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bunshosv2ap.intra.pref.kumamoto.jp/panfocus/dav/0100090202606222218592800001745412D323DBA5FBC37950069E27E0E/4/"/>
    </mc:Choice>
  </mc:AlternateContent>
  <xr:revisionPtr revIDLastSave="0" documentId="13_ncr:40000001_{9B0D723F-2F90-46CC-A354-C60ADC8D763B}" xr6:coauthVersionLast="47" xr6:coauthVersionMax="47" xr10:uidLastSave="{00000000-0000-0000-0000-000000000000}"/>
  <bookViews>
    <workbookView xWindow="-120" yWindow="-120" windowWidth="29040" windowHeight="15720" activeTab="6" xr2:uid="{00000000-000D-0000-FFFF-FFFF00000000}"/>
  </bookViews>
  <sheets>
    <sheet name="交付申請手続" sheetId="1" r:id="rId1"/>
    <sheet name="交付申請書" sheetId="2" r:id="rId2"/>
    <sheet name="事業計画書" sheetId="3" r:id="rId3"/>
    <sheet name="事業計画書（スケジュール表）" sheetId="4" r:id="rId4"/>
    <sheet name="同意書" sheetId="5" r:id="rId5"/>
    <sheet name="収支予算書" sheetId="6" r:id="rId6"/>
    <sheet name="備品一覧" sheetId="10" r:id="rId7"/>
    <sheet name="〒⇒住所変更" sheetId="8" state="hidden" r:id="rId8"/>
  </sheets>
  <definedNames>
    <definedName name="_xlnm.Print_Area" localSheetId="0">交付申請手続!$A$1:$F$19</definedName>
    <definedName name="_xlnm.Print_Area" localSheetId="1">交付申請書!$A$1:$AD$30</definedName>
    <definedName name="_xlnm.Print_Area" localSheetId="2">事業計画書!$A$1:$K$123</definedName>
    <definedName name="_xlnm.Print_Area" localSheetId="3">'事業計画書（スケジュール表）'!$A$1:$U$14</definedName>
    <definedName name="_xlnm.Print_Area" localSheetId="5">収支予算書!$A$1:$K$81</definedName>
    <definedName name="_xlnm.Print_Area" localSheetId="4">同意書!$A$1:$Q$35</definedName>
    <definedName name="_xlnm.Print_Area" localSheetId="6">備品一覧!$A$1:$H$33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6" l="1"/>
  <c r="N137" i="3" l="1"/>
  <c r="I117" i="3"/>
  <c r="E9" i="6" l="1"/>
  <c r="E55" i="6" l="1"/>
  <c r="E52" i="6"/>
  <c r="E49" i="6"/>
  <c r="E32" i="6"/>
  <c r="E35" i="6"/>
  <c r="E29" i="6"/>
  <c r="E22" i="6"/>
  <c r="E25" i="6"/>
  <c r="E19" i="6"/>
  <c r="E45" i="6"/>
  <c r="E42" i="6"/>
  <c r="E39" i="6"/>
  <c r="E11" i="6"/>
  <c r="E10" i="6"/>
  <c r="E58" i="6" l="1"/>
  <c r="E20" i="10"/>
  <c r="E21" i="10"/>
  <c r="E22" i="10"/>
  <c r="D22" i="10" s="1"/>
  <c r="G22" i="10" s="1"/>
  <c r="E23" i="10"/>
  <c r="E19" i="10"/>
  <c r="D19" i="10" s="1"/>
  <c r="E14" i="10"/>
  <c r="D14" i="10" s="1"/>
  <c r="G14" i="10" s="1"/>
  <c r="E15" i="10"/>
  <c r="E16" i="10"/>
  <c r="D16" i="10" s="1"/>
  <c r="G16" i="10" s="1"/>
  <c r="E17" i="10"/>
  <c r="H17" i="10" s="1"/>
  <c r="E13" i="10"/>
  <c r="E8" i="10"/>
  <c r="E9" i="10"/>
  <c r="E10" i="10"/>
  <c r="D10" i="10" s="1"/>
  <c r="G10" i="10" s="1"/>
  <c r="E11" i="10"/>
  <c r="D11" i="10" s="1"/>
  <c r="D8" i="10"/>
  <c r="G8" i="10" s="1"/>
  <c r="D9" i="10"/>
  <c r="G9" i="10" s="1"/>
  <c r="E7" i="10"/>
  <c r="D7" i="10" s="1"/>
  <c r="F24" i="10"/>
  <c r="C24" i="10"/>
  <c r="D23" i="10"/>
  <c r="G23" i="10" s="1"/>
  <c r="D21" i="10"/>
  <c r="G21" i="10" s="1"/>
  <c r="D20" i="10"/>
  <c r="G20" i="10" s="1"/>
  <c r="F18" i="10"/>
  <c r="C18" i="10"/>
  <c r="H16" i="10"/>
  <c r="H15" i="10"/>
  <c r="D15" i="10"/>
  <c r="G15" i="10" s="1"/>
  <c r="H14" i="10"/>
  <c r="H13" i="10"/>
  <c r="F12" i="10"/>
  <c r="C12" i="10"/>
  <c r="E69" i="6"/>
  <c r="E64" i="6"/>
  <c r="E59" i="6"/>
  <c r="F43" i="3"/>
  <c r="B25" i="3"/>
  <c r="D16" i="3"/>
  <c r="B13" i="3"/>
  <c r="D117" i="3" l="1"/>
  <c r="E13" i="6" s="1"/>
  <c r="E74" i="6"/>
  <c r="E18" i="10"/>
  <c r="D17" i="10"/>
  <c r="G17" i="10" s="1"/>
  <c r="H18" i="10"/>
  <c r="G11" i="10"/>
  <c r="G19" i="10"/>
  <c r="G24" i="10" s="1"/>
  <c r="D24" i="10"/>
  <c r="D12" i="10"/>
  <c r="G7" i="10"/>
  <c r="E12" i="10"/>
  <c r="D13" i="10"/>
  <c r="E24" i="10"/>
  <c r="H7" i="10"/>
  <c r="H8" i="10"/>
  <c r="H9" i="10"/>
  <c r="H10" i="10"/>
  <c r="H11" i="10"/>
  <c r="H19" i="10"/>
  <c r="H20" i="10"/>
  <c r="H21" i="10"/>
  <c r="H22" i="10"/>
  <c r="H23" i="10"/>
  <c r="G12" i="10" l="1"/>
  <c r="E75" i="6"/>
  <c r="E14" i="6" s="1"/>
  <c r="H12" i="10"/>
  <c r="G13" i="10"/>
  <c r="G18" i="10" s="1"/>
  <c r="G25" i="10" s="1"/>
  <c r="D18" i="10"/>
  <c r="H24" i="10"/>
  <c r="H25" i="10" l="1"/>
  <c r="G26" i="10" s="1"/>
  <c r="E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2350202</author>
  </authors>
  <commentList>
    <comment ref="F14" authorId="0" shapeId="0" xr:uid="{00000000-0006-0000-0100-000001000000}">
      <text>
        <r>
          <rPr>
            <b/>
            <sz val="9"/>
            <color indexed="81"/>
            <rFont val="MS P ゴシック"/>
            <family val="3"/>
            <charset val="128"/>
          </rPr>
          <t>全角、カンマ付きで入力</t>
        </r>
      </text>
    </comment>
    <comment ref="I28" authorId="0" shapeId="0" xr:uid="{00000000-0006-0000-0100-00000200000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2350202</author>
    <author/>
  </authors>
  <commentList>
    <comment ref="B7" authorId="0" shapeId="0" xr:uid="{00000000-0006-0000-0200-000001000000}">
      <text>
        <r>
          <rPr>
            <b/>
            <sz val="9"/>
            <color indexed="81"/>
            <rFont val="MS P ゴシック"/>
            <family val="3"/>
            <charset val="128"/>
          </rPr>
          <t>有無を選択してください。</t>
        </r>
      </text>
    </comment>
    <comment ref="B12" authorId="1" shapeId="0" xr:uid="{00000000-0006-0000-0200-000002000000}">
      <text>
        <r>
          <rPr>
            <sz val="11"/>
            <rFont val="游ゴシック"/>
            <family val="3"/>
            <charset val="128"/>
            <scheme val="minor"/>
          </rPr>
          <t xml:space="preserve">0を削除後に、郵便番号（数字のみ、ハイフンなし）を入力してください
</t>
        </r>
      </text>
    </comment>
    <comment ref="D15" authorId="1" shapeId="0" xr:uid="{00000000-0006-0000-0200-000003000000}">
      <text>
        <r>
          <rPr>
            <sz val="11"/>
            <rFont val="游ゴシック"/>
            <family val="3"/>
            <charset val="128"/>
            <scheme val="minor"/>
          </rPr>
          <t>郵便番号（数字のみ、ハイフンなし）を入力してください。</t>
        </r>
      </text>
    </comment>
    <comment ref="B24" authorId="1" shapeId="0" xr:uid="{00000000-0006-0000-0200-000004000000}">
      <text>
        <r>
          <rPr>
            <sz val="11"/>
            <rFont val="游ゴシック"/>
            <family val="3"/>
            <charset val="128"/>
            <scheme val="minor"/>
          </rPr>
          <t xml:space="preserve">0を削除後に、郵便番号（数字のみ、ハイフンなし）を入力してください
</t>
        </r>
      </text>
    </comment>
    <comment ref="E45" authorId="1" shapeId="0" xr:uid="{00000000-0006-0000-0200-000005000000}">
      <text>
        <r>
          <rPr>
            <sz val="11"/>
            <rFont val="游ゴシック"/>
            <family val="3"/>
            <charset val="128"/>
            <scheme val="minor"/>
          </rPr>
          <t xml:space="preserve">地域課題に向けた取組みをいている場合は、プルダウンから（〇）を選択してください。
</t>
        </r>
      </text>
    </comment>
    <comment ref="I45" authorId="1" shapeId="0" xr:uid="{00000000-0006-0000-0200-000006000000}">
      <text>
        <r>
          <rPr>
            <sz val="11"/>
            <rFont val="游ゴシック"/>
            <family val="3"/>
            <charset val="128"/>
            <scheme val="minor"/>
          </rPr>
          <t xml:space="preserve">地域課題に向けた取組みをいている場合は、プルダウンから（〇）を選択してください。
</t>
        </r>
      </text>
    </comment>
    <comment ref="E55" authorId="1" shapeId="0" xr:uid="{00000000-0006-0000-0200-000007000000}">
      <text>
        <r>
          <rPr>
            <sz val="11"/>
            <rFont val="游ゴシック"/>
            <family val="3"/>
            <charset val="128"/>
            <scheme val="minor"/>
          </rPr>
          <t>関係者間の活動等に係る情報共有や相互啓発活動</t>
        </r>
      </text>
    </comment>
    <comment ref="J55" authorId="1" shapeId="0" xr:uid="{00000000-0006-0000-0200-000008000000}">
      <text>
        <r>
          <rPr>
            <sz val="11"/>
            <rFont val="游ゴシック"/>
            <family val="3"/>
            <charset val="128"/>
            <scheme val="minor"/>
          </rPr>
          <t>相談体制の整備や居場所の設置、交流機会の創出等の当事者等への支援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6" authorId="0" shapeId="0" xr:uid="{00000000-0006-0000-0500-000001000000}">
      <text>
        <r>
          <rPr>
            <sz val="11"/>
            <rFont val="游ゴシック"/>
            <family val="3"/>
            <charset val="128"/>
            <scheme val="minor"/>
          </rPr>
          <t xml:space="preserve">2350202:「＋α（ICT・防災）」の取組みを実施している場合は〇
</t>
        </r>
      </text>
    </comment>
  </commentList>
</comments>
</file>

<file path=xl/sharedStrings.xml><?xml version="1.0" encoding="utf-8"?>
<sst xmlns="http://schemas.openxmlformats.org/spreadsheetml/2006/main" count="2215" uniqueCount="2127">
  <si>
    <t>　「要項」：熊本県健康福祉補助金等交付要項</t>
  </si>
  <si>
    <t>①　交付申請手続</t>
  </si>
  <si>
    <t>・交付申請書　　　（　要項　別記第１号様式　）</t>
  </si>
  <si>
    <t>・事業計画書　　　（　要領　別記第１号様式　）</t>
  </si>
  <si>
    <t>・同意書　　　　　（　参考様式　）</t>
  </si>
  <si>
    <t>・収支予算書　　　（　要領　別記第２号様式　）</t>
  </si>
  <si>
    <t>・備品一覧　　　　（　参考様式　）</t>
  </si>
  <si>
    <t>要項　別記第1号様式（第3条関係）</t>
  </si>
  <si>
    <t>号</t>
  </si>
  <si>
    <t>令和</t>
  </si>
  <si>
    <t>年</t>
  </si>
  <si>
    <t>月</t>
  </si>
  <si>
    <t>日</t>
  </si>
  <si>
    <t>熊本県知事　木村　敬　様</t>
  </si>
  <si>
    <t>住　所</t>
  </si>
  <si>
    <t>（申請者）</t>
  </si>
  <si>
    <t>団体等名</t>
  </si>
  <si>
    <t>代表者職氏名</t>
  </si>
  <si>
    <t>ので</t>
  </si>
  <si>
    <t>、</t>
  </si>
  <si>
    <t>金</t>
  </si>
  <si>
    <t>及び熊本県健康福祉補助金等交付要項第３条の規定により関係書類を添えて申</t>
  </si>
  <si>
    <t>請します。</t>
  </si>
  <si>
    <t>※</t>
  </si>
  <si>
    <t>申請者の押印を省略する場合</t>
  </si>
  <si>
    <t>書 類 の 提 出 方 法</t>
  </si>
  <si>
    <t>紙 ・ 電子メール ・ ファクシミリ</t>
  </si>
  <si>
    <t>書類発行責任者氏名</t>
  </si>
  <si>
    <t>連絡先(電話番号)</t>
  </si>
  <si>
    <t>担　当　者　氏　名</t>
  </si>
  <si>
    <t>要領　別記第１号様式（第２条関係）</t>
  </si>
  <si>
    <t>事　業　計　画　書</t>
  </si>
  <si>
    <t>１　「地域の縁がわ」(今回申請する取組みの活動拠点）について</t>
  </si>
  <si>
    <t>（フリガナ）</t>
  </si>
  <si>
    <t>設置団体名等</t>
  </si>
  <si>
    <t>「地域の縁がわ」登録の有無</t>
  </si>
  <si>
    <t>地域の縁がわの</t>
  </si>
  <si>
    <t>〈名称〉（仮称の場合は「仮称」と記載してください。）</t>
  </si>
  <si>
    <t>名称、所在地</t>
  </si>
  <si>
    <t>〈所在地〉</t>
  </si>
  <si>
    <t>住所は自動入力より以下はそれより右のセルに入力してください。記載がうまくいかない場合B13に直接入力してください。</t>
  </si>
  <si>
    <t>担当者氏名</t>
  </si>
  <si>
    <t>氏　名：</t>
  </si>
  <si>
    <t>及び連絡先</t>
  </si>
  <si>
    <t>住　所：</t>
  </si>
  <si>
    <t>〒</t>
  </si>
  <si>
    <t>住所は自動入力より以下はそれより右のセルに入力してください。記載がうまくいかない場合はD16に直接入力してください。</t>
  </si>
  <si>
    <t>ＴＥＬ：</t>
  </si>
  <si>
    <t>ＦＡＸ：</t>
  </si>
  <si>
    <t>e-mail：</t>
  </si>
  <si>
    <t>２　設置者について</t>
  </si>
  <si>
    <t>代表者名</t>
  </si>
  <si>
    <t>所在地</t>
  </si>
  <si>
    <t>住所は自動入力より以下はF25より右に入力してください。記載がうまくいかない場合はD25に直接入力してください。</t>
  </si>
  <si>
    <t>構成人数</t>
  </si>
  <si>
    <t>人</t>
  </si>
  <si>
    <t>　※団体等の定款や規約、活動内容等が分かる資料を添付してください。</t>
  </si>
  <si>
    <t>３　事業の概要</t>
  </si>
  <si>
    <t>目的</t>
  </si>
  <si>
    <t>参加者数</t>
  </si>
  <si>
    <t>1回あたり</t>
  </si>
  <si>
    <t>活動内容</t>
  </si>
  <si>
    <t>（２）今年度新たに取り組む内容</t>
  </si>
  <si>
    <t xml:space="preserve">活動内容
</t>
  </si>
  <si>
    <t>今回の補助金を活用して実施する事業について「いつ（または活動頻度）」「どこで」「だれを対象に（住民の参加人数など）」「何を実施するのか」等、簡潔かつ具体的に記載してください。</t>
  </si>
  <si>
    <t>地域課題解決に
向けた取り組み</t>
  </si>
  <si>
    <t>新たな取組みの活動地域（市町村名）</t>
  </si>
  <si>
    <t>※募集要項別表２の市町村が考える地域課題を参照。当該地域課題に向けた取組みの場合は〇を選択してください。</t>
  </si>
  <si>
    <t>地域課題①</t>
  </si>
  <si>
    <t>地域課題②</t>
  </si>
  <si>
    <t>孤独・孤立防止に関する取組み</t>
  </si>
  <si>
    <t>※孤独・孤立防止に関する事業を実施する場合は、その取り組み内容を具体的に記載してください。</t>
  </si>
  <si>
    <t>「＋α」
ICT、防災に関する取組み</t>
  </si>
  <si>
    <t>（３）活動の展開の確認</t>
  </si>
  <si>
    <t>※基本的に、これまでの活動が〇だったものが×になる場合は立ち上げや連携による機能拡張に該当しないため、補助申請は認められません。</t>
  </si>
  <si>
    <t>【取組み内容】</t>
  </si>
  <si>
    <t>これまで</t>
  </si>
  <si>
    <t>「多機関連携枠」の場合に記入</t>
  </si>
  <si>
    <t>A関係者間の
情報共有・啓発活動</t>
  </si>
  <si>
    <t>B住民への情報発信・
普及啓発活動</t>
  </si>
  <si>
    <t>Ｃ人材確保・育成
のための研修</t>
  </si>
  <si>
    <t>D相談体制の整備や
当事者等への支援</t>
  </si>
  <si>
    <t>①見守り活動</t>
  </si>
  <si>
    <t>②健康づくり事業</t>
  </si>
  <si>
    <t>③買い物・移動支援事業</t>
  </si>
  <si>
    <t>④会食・配食サービス</t>
  </si>
  <si>
    <t>⑤学びの縁がわ事業</t>
  </si>
  <si>
    <t>⑥その他</t>
  </si>
  <si>
    <t>「多機関連携枠」の場合、連携先名称も記入してください。</t>
  </si>
  <si>
    <t>行政機関・社協名</t>
  </si>
  <si>
    <t>【実施団体の役割】</t>
  </si>
  <si>
    <t>当該補助金は、相談支援、参加支援、地域づくりに向けた支援等による市町村の包括的な支援体制構築に協力できる団体を育成することを目的としています。</t>
  </si>
  <si>
    <t>相　 　談　 　支　 　援　…</t>
  </si>
  <si>
    <t>属性や支援を問わない相談の受け止め、多機関の連携のコーディネート、アウトリーチなどを実施</t>
  </si>
  <si>
    <t>参　 　加 　　支 　　援　…</t>
  </si>
  <si>
    <t>対象者を地域生活の中で孤立させないため、地域住民とのつながりをつくる</t>
  </si>
  <si>
    <t>地域づくりに向けた支援　…</t>
  </si>
  <si>
    <t>住民同士の顔の見える関係性の育成支援</t>
  </si>
  <si>
    <t>今回の取組みを通して、貴団体が将来的にどのように協力できるようになるか記載してください。</t>
  </si>
  <si>
    <t>①申請事業の実施体制に無理はないか</t>
  </si>
  <si>
    <t>②事業をより効率的・効果的に実施できるか</t>
  </si>
  <si>
    <t>③多機関及び地域住民との連携・支援はあるか</t>
  </si>
  <si>
    <t>④資金計画は確実か、支出予定の補助対象経費は妥当か</t>
  </si>
  <si>
    <t>事業内容に関する評価</t>
  </si>
  <si>
    <t>科目</t>
  </si>
  <si>
    <t>計</t>
  </si>
  <si>
    <t>報償費</t>
  </si>
  <si>
    <t>旅費</t>
  </si>
  <si>
    <t>需用費</t>
  </si>
  <si>
    <t>役務費</t>
  </si>
  <si>
    <t>委託料</t>
  </si>
  <si>
    <t>使用料及び賃借料</t>
  </si>
  <si>
    <t>⑦共通経費</t>
  </si>
  <si>
    <t>備品購入費</t>
  </si>
  <si>
    <t>事業スケジュール</t>
  </si>
  <si>
    <t>事業名</t>
  </si>
  <si>
    <t>作業期間</t>
  </si>
  <si>
    <t>～</t>
  </si>
  <si>
    <t>　　　　　　　　月
種目</t>
  </si>
  <si>
    <t>４～７月</t>
  </si>
  <si>
    <t>８月</t>
  </si>
  <si>
    <t>９月</t>
  </si>
  <si>
    <t>１０月</t>
  </si>
  <si>
    <t>１１月</t>
  </si>
  <si>
    <t>１２月</t>
  </si>
  <si>
    <t>１月</t>
  </si>
  <si>
    <t>２月</t>
  </si>
  <si>
    <t>〈補足事項〉</t>
  </si>
  <si>
    <t>地域福祉総合支援事業に係る団体等の情報提供に関する同意書</t>
  </si>
  <si>
    <t>地域福祉総合支援事業補助金交付申請にあたり、情報公開及び県と市町村の</t>
  </si>
  <si>
    <t>　　一体的な地域福祉推進のため、下記のことについて同意します。</t>
  </si>
  <si>
    <t>記</t>
  </si>
  <si>
    <t>　　１　熊本県が熊本県ホームページ等において、当団体等の名称、団体等所在地、</t>
  </si>
  <si>
    <t>代表者名、事業の名称、交付申請額を掲載すること。</t>
  </si>
  <si>
    <t>　　２　当団体等に補助金交付決定がなされた場合、熊本県が熊本県ホームページ</t>
  </si>
  <si>
    <t>等において、当団体等の名称、団体等所在地、代表者名、事業の概要、交付</t>
  </si>
  <si>
    <t>決定額を掲載すること。</t>
  </si>
  <si>
    <t>　　３　交付申請書及び提出する添付書類等に記載されている団体等の情報につい</t>
  </si>
  <si>
    <t>て、県と市町村の一体的な地域福祉施策推進等のため、標記事業の実施に関</t>
  </si>
  <si>
    <t>　　※申請者の押印を省略する場合</t>
  </si>
  <si>
    <t>担 当 者 氏 名</t>
  </si>
  <si>
    <t>要領　別記第２号様式（第２条関係）</t>
  </si>
  <si>
    <t>収支予算書</t>
  </si>
  <si>
    <t>補助率</t>
  </si>
  <si>
    <t>2/3</t>
  </si>
  <si>
    <t>「＋α」実施</t>
  </si>
  <si>
    <t>補助上限額</t>
  </si>
  <si>
    <t>（単位：円）</t>
  </si>
  <si>
    <t>収入の部</t>
  </si>
  <si>
    <t>区分（※１）</t>
  </si>
  <si>
    <t>予算額</t>
  </si>
  <si>
    <t>内訳</t>
  </si>
  <si>
    <t>当補助金以外の市町村からの補助金や助成金</t>
  </si>
  <si>
    <t>寄付金・協賛金、民間からの補助金等</t>
  </si>
  <si>
    <t>事業を実施することにより得られる収入</t>
  </si>
  <si>
    <t>その他（自己資金等）</t>
  </si>
  <si>
    <t>当補助金</t>
  </si>
  <si>
    <t>合計（ア）</t>
  </si>
  <si>
    <t>支出の部</t>
  </si>
  <si>
    <t>区分（※２）</t>
  </si>
  <si>
    <t>金額</t>
  </si>
  <si>
    <t>計（イ）</t>
  </si>
  <si>
    <t>補助対象外経費</t>
  </si>
  <si>
    <t>区分名①</t>
  </si>
  <si>
    <t>区分名②</t>
  </si>
  <si>
    <t>区分名③</t>
  </si>
  <si>
    <t>計（ウ）</t>
  </si>
  <si>
    <t>合計（（イ）＋（ウ）＝（ア））</t>
  </si>
  <si>
    <t>資金調達</t>
  </si>
  <si>
    <t>人材確保方法</t>
  </si>
  <si>
    <t>その他</t>
  </si>
  <si>
    <t>熊本市中央区以下に掲載がない場合</t>
  </si>
  <si>
    <t>熊本市中央区安政町</t>
  </si>
  <si>
    <t>熊本市中央区井川淵町</t>
  </si>
  <si>
    <t>熊本市中央区出水</t>
  </si>
  <si>
    <t>熊本市中央区板屋町</t>
  </si>
  <si>
    <t>熊本市中央区魚屋町</t>
  </si>
  <si>
    <t>熊本市中央区内坪井町</t>
  </si>
  <si>
    <t>熊本市中央区江津</t>
  </si>
  <si>
    <t>熊本市中央区大江</t>
  </si>
  <si>
    <t>熊本市中央区大江本町</t>
  </si>
  <si>
    <t>熊本市中央区岡田町</t>
  </si>
  <si>
    <t>熊本市中央区帯山</t>
  </si>
  <si>
    <t>熊本市中央区鍛冶屋町</t>
  </si>
  <si>
    <t>熊本市中央区上鍛冶屋町</t>
  </si>
  <si>
    <t>熊本市中央区上京塚町</t>
  </si>
  <si>
    <t>熊本市中央区上水前寺</t>
  </si>
  <si>
    <t>熊本市中央区上通町</t>
  </si>
  <si>
    <t>熊本市中央区上林町</t>
  </si>
  <si>
    <t>熊本市中央区辛島町</t>
  </si>
  <si>
    <t>熊本市中央区川端町</t>
  </si>
  <si>
    <t>熊本市中央区河原町</t>
  </si>
  <si>
    <t>熊本市中央区北千反畑町</t>
  </si>
  <si>
    <t>熊本市中央区京町</t>
  </si>
  <si>
    <t>熊本市中央区京町本丁</t>
  </si>
  <si>
    <t>熊本市中央区草葉町</t>
  </si>
  <si>
    <t>熊本市中央区九品寺</t>
  </si>
  <si>
    <t>熊本市中央区黒髪</t>
  </si>
  <si>
    <t>熊本市中央区神水</t>
  </si>
  <si>
    <t>熊本市中央区神水本町</t>
  </si>
  <si>
    <t>熊本市中央区慶徳堀町</t>
  </si>
  <si>
    <t>熊本市中央区紺屋阿弥陀寺町</t>
  </si>
  <si>
    <t>熊本市中央区紺屋今町</t>
  </si>
  <si>
    <t>熊本市中央区紺屋町</t>
  </si>
  <si>
    <t>熊本市中央区子飼本町</t>
  </si>
  <si>
    <t>熊本市中央区国府</t>
  </si>
  <si>
    <t>熊本市中央区国府本町</t>
  </si>
  <si>
    <t>熊本市中央区小沢町</t>
  </si>
  <si>
    <t>熊本市中央区古城町</t>
  </si>
  <si>
    <t>熊本市中央区壺川</t>
  </si>
  <si>
    <t>熊本市中央区湖東</t>
  </si>
  <si>
    <t>熊本市中央区琴平</t>
  </si>
  <si>
    <t>熊本市中央区琴平本町</t>
  </si>
  <si>
    <t>熊本市中央区呉服町</t>
  </si>
  <si>
    <t>熊本市中央区米屋町</t>
  </si>
  <si>
    <t>熊本市中央区細工町</t>
  </si>
  <si>
    <t>熊本市中央区桜町</t>
  </si>
  <si>
    <t>熊本市中央区三郎</t>
  </si>
  <si>
    <t>熊本市中央区島崎</t>
  </si>
  <si>
    <t>熊本市中央区下通</t>
  </si>
  <si>
    <t>熊本市中央区十禅寺</t>
  </si>
  <si>
    <t>熊本市中央区城東町</t>
  </si>
  <si>
    <t>熊本市中央区新大江</t>
  </si>
  <si>
    <t>熊本市中央区新鍛冶屋町</t>
  </si>
  <si>
    <t>熊本市中央区新市街</t>
  </si>
  <si>
    <t>熊本市中央区新町</t>
  </si>
  <si>
    <t>熊本市中央区新屋敷</t>
  </si>
  <si>
    <t>熊本市中央区水前寺</t>
  </si>
  <si>
    <t>熊本市中央区水前寺公園</t>
  </si>
  <si>
    <t>熊本市中央区水道町</t>
  </si>
  <si>
    <t>熊本市中央区菅原町</t>
  </si>
  <si>
    <t>熊本市中央区船場町</t>
  </si>
  <si>
    <t>熊本市中央区船場町下</t>
  </si>
  <si>
    <t>熊本市中央区段山本町</t>
  </si>
  <si>
    <t>熊本市中央区千葉城町</t>
  </si>
  <si>
    <t>熊本市中央区中央街</t>
  </si>
  <si>
    <t>熊本市中央区坪井</t>
  </si>
  <si>
    <t>熊本市中央区手取本町</t>
  </si>
  <si>
    <t>熊本市中央区通町</t>
  </si>
  <si>
    <t>熊本市中央区渡鹿</t>
  </si>
  <si>
    <t>熊本市中央区中唐人町</t>
  </si>
  <si>
    <t>熊本市中央区西阿弥陀寺町</t>
  </si>
  <si>
    <t>熊本市中央区西子飼町</t>
  </si>
  <si>
    <t>熊本市中央区西唐人町</t>
  </si>
  <si>
    <t>熊本市中央区二の丸</t>
  </si>
  <si>
    <t>熊本市中央区萩原町</t>
  </si>
  <si>
    <t>熊本市中央区白山</t>
  </si>
  <si>
    <t>熊本市中央区八王寺町</t>
  </si>
  <si>
    <t>熊本市中央区花畑町</t>
  </si>
  <si>
    <t>熊本市中央区春竹町</t>
  </si>
  <si>
    <t>熊本市中央区東阿弥陀寺町</t>
  </si>
  <si>
    <t>熊本市中央区東京塚町</t>
  </si>
  <si>
    <t>熊本市中央区東子飼町</t>
  </si>
  <si>
    <t>熊本市中央区古桶屋町</t>
  </si>
  <si>
    <t>熊本市中央区古川町</t>
  </si>
  <si>
    <t>熊本市中央区古京町</t>
  </si>
  <si>
    <t>熊本市中央区古大工町</t>
  </si>
  <si>
    <t>熊本市中央区平成</t>
  </si>
  <si>
    <t>熊本市中央区保田窪</t>
  </si>
  <si>
    <t>熊本市中央区本荘</t>
  </si>
  <si>
    <t>熊本市中央区本荘町</t>
  </si>
  <si>
    <t>熊本市中央区本丸</t>
  </si>
  <si>
    <t>熊本市中央区松原町</t>
  </si>
  <si>
    <t>熊本市中央区南熊本</t>
  </si>
  <si>
    <t>熊本市中央区南千反畑町</t>
  </si>
  <si>
    <t>熊本市中央区南坪井町</t>
  </si>
  <si>
    <t>熊本市中央区宮内</t>
  </si>
  <si>
    <t>熊本市中央区妙体寺町</t>
  </si>
  <si>
    <t>熊本市中央区迎町</t>
  </si>
  <si>
    <t>熊本市中央区室園町</t>
  </si>
  <si>
    <t>熊本市中央区本山</t>
  </si>
  <si>
    <t>熊本市中央区本山町</t>
  </si>
  <si>
    <t>熊本市中央区薬園町</t>
  </si>
  <si>
    <t>熊本市中央区山崎町</t>
  </si>
  <si>
    <t>熊本市中央区弥生町</t>
  </si>
  <si>
    <t>熊本市中央区横紺屋町</t>
  </si>
  <si>
    <t>熊本市中央区横手</t>
  </si>
  <si>
    <t>熊本市中央区世安</t>
  </si>
  <si>
    <t>熊本市中央区世安町</t>
  </si>
  <si>
    <t>熊本市中央区万町</t>
  </si>
  <si>
    <t>熊本市中央区練兵町</t>
  </si>
  <si>
    <t>熊本市東区以下に掲載がない場合</t>
  </si>
  <si>
    <t>熊本市東区秋津</t>
  </si>
  <si>
    <t>熊本市東区秋津新町</t>
  </si>
  <si>
    <t>熊本市東区秋津町秋田</t>
  </si>
  <si>
    <t>熊本市東区石原</t>
  </si>
  <si>
    <t>熊本市東区石原町</t>
  </si>
  <si>
    <t>熊本市東区出水</t>
  </si>
  <si>
    <t>熊本市東区画図東</t>
  </si>
  <si>
    <t>熊本市東区画図町上無田</t>
  </si>
  <si>
    <t>熊本市東区画図町重富</t>
  </si>
  <si>
    <t>熊本市東区画図町下江津</t>
  </si>
  <si>
    <t>熊本市東区画図町下無田</t>
  </si>
  <si>
    <t>熊本市東区画図町所島</t>
  </si>
  <si>
    <t>熊本市東区江津</t>
  </si>
  <si>
    <t>熊本市東区榎町</t>
  </si>
  <si>
    <t>熊本市東区尾ノ上</t>
  </si>
  <si>
    <t>熊本市東区帯山</t>
  </si>
  <si>
    <t>熊本市東区小峯</t>
  </si>
  <si>
    <t>熊本市東区小山</t>
  </si>
  <si>
    <t>熊本市東区小山町</t>
  </si>
  <si>
    <t>熊本市東区鹿帰瀬町</t>
  </si>
  <si>
    <t>熊本市東区上南部</t>
  </si>
  <si>
    <t>熊本市東区上南部町</t>
  </si>
  <si>
    <t>熊本市東区京塚本町</t>
  </si>
  <si>
    <t>熊本市東区神水本町</t>
  </si>
  <si>
    <t>熊本市東区健軍</t>
  </si>
  <si>
    <t>熊本市東区健軍本町</t>
  </si>
  <si>
    <t>熊本市東区神園</t>
  </si>
  <si>
    <t>熊本市東区湖東</t>
  </si>
  <si>
    <t>熊本市東区御領</t>
  </si>
  <si>
    <t>熊本市東区栄町</t>
  </si>
  <si>
    <t>熊本市東区桜木</t>
  </si>
  <si>
    <t>熊本市東区佐土原</t>
  </si>
  <si>
    <t>熊本市東区三郎</t>
  </si>
  <si>
    <t>熊本市東区下江津</t>
  </si>
  <si>
    <t>熊本市東区下南部</t>
  </si>
  <si>
    <t>熊本市東区昭和町</t>
  </si>
  <si>
    <t>熊本市東区新生</t>
  </si>
  <si>
    <t>熊本市東区新南部</t>
  </si>
  <si>
    <t>熊本市東区新外</t>
  </si>
  <si>
    <t>熊本市東区水源</t>
  </si>
  <si>
    <t>熊本市東区月出</t>
  </si>
  <si>
    <t>熊本市東区戸島</t>
  </si>
  <si>
    <t>熊本市東区戸島西</t>
  </si>
  <si>
    <t>熊本市東区戸島本町</t>
  </si>
  <si>
    <t>熊本市東区戸島町</t>
  </si>
  <si>
    <t>熊本市東区渡鹿</t>
  </si>
  <si>
    <t>熊本市東区中江町</t>
  </si>
  <si>
    <t>熊本市東区長嶺西</t>
  </si>
  <si>
    <t>熊本市東区長嶺東</t>
  </si>
  <si>
    <t>熊本市東区長嶺南</t>
  </si>
  <si>
    <t>熊本市東区錦ケ丘</t>
  </si>
  <si>
    <t>熊本市東区西原</t>
  </si>
  <si>
    <t>熊本市東区沼山津</t>
  </si>
  <si>
    <t>熊本市東区八反田</t>
  </si>
  <si>
    <t>熊本市東区花立（１～４丁目）</t>
  </si>
  <si>
    <t>熊本市東区花立（５、６丁目）</t>
  </si>
  <si>
    <t>熊本市東区東京塚町</t>
  </si>
  <si>
    <t>熊本市東区東野</t>
  </si>
  <si>
    <t>熊本市東区東本町</t>
  </si>
  <si>
    <t>熊本市東区東町</t>
  </si>
  <si>
    <t>熊本市東区平山町</t>
  </si>
  <si>
    <t>熊本市東区広木町</t>
  </si>
  <si>
    <t>熊本市東区保田窪</t>
  </si>
  <si>
    <t>熊本市東区保田窪本町</t>
  </si>
  <si>
    <t>熊本市東区南町</t>
  </si>
  <si>
    <t>熊本市東区山ノ内</t>
  </si>
  <si>
    <t>熊本市東区山ノ神</t>
  </si>
  <si>
    <t>熊本市東区弓削町</t>
  </si>
  <si>
    <t>熊本市東区吉原町</t>
  </si>
  <si>
    <t>熊本市東区若葉（１～３丁目）</t>
  </si>
  <si>
    <t>熊本市東区若葉（４～６丁目）</t>
  </si>
  <si>
    <t>熊本市西区以下に掲載がない場合</t>
  </si>
  <si>
    <t>熊本市西区池亀町</t>
  </si>
  <si>
    <t>熊本市西区池田</t>
  </si>
  <si>
    <t>熊本市西区池上町</t>
  </si>
  <si>
    <t>熊本市西区沖新町</t>
  </si>
  <si>
    <t>熊本市西区小島</t>
  </si>
  <si>
    <t>熊本市西区小島上町</t>
  </si>
  <si>
    <t>熊本市西区小島下町</t>
  </si>
  <si>
    <t>熊本市西区春日</t>
  </si>
  <si>
    <t>熊本市西区上熊本</t>
  </si>
  <si>
    <t>熊本市西区上代</t>
  </si>
  <si>
    <t>熊本市西区上高橋</t>
  </si>
  <si>
    <t>熊本市西区上松尾町</t>
  </si>
  <si>
    <t>熊本市西区河内町大多尾</t>
  </si>
  <si>
    <t>熊本市西区河内町面木</t>
  </si>
  <si>
    <t>熊本市西区河内町河内</t>
  </si>
  <si>
    <t>熊本市西区河内町白浜</t>
  </si>
  <si>
    <t>熊本市西区河内町岳</t>
  </si>
  <si>
    <t>熊本市西区河内町東門寺</t>
  </si>
  <si>
    <t>熊本市西区河内町野出</t>
  </si>
  <si>
    <t>熊本市西区河内町船津</t>
  </si>
  <si>
    <t>熊本市西区京町本丁</t>
  </si>
  <si>
    <t>熊本市西区島崎</t>
  </si>
  <si>
    <t>熊本市西区城山大塘</t>
  </si>
  <si>
    <t>熊本市西区城山上代町</t>
  </si>
  <si>
    <t>熊本市西区城山下代</t>
  </si>
  <si>
    <t>熊本市西区城山半田</t>
  </si>
  <si>
    <t>熊本市西区城山薬師</t>
  </si>
  <si>
    <t>熊本市西区新土河原</t>
  </si>
  <si>
    <t>熊本市西区新港</t>
  </si>
  <si>
    <t>熊本市西区高橋町</t>
  </si>
  <si>
    <t>熊本市西区田崎</t>
  </si>
  <si>
    <t>熊本市西区田崎本町</t>
  </si>
  <si>
    <t>熊本市西区田崎町</t>
  </si>
  <si>
    <t>熊本市西区谷尾崎町</t>
  </si>
  <si>
    <t>熊本市西区津浦町</t>
  </si>
  <si>
    <t>熊本市西区出町</t>
  </si>
  <si>
    <t>熊本市西区戸坂町</t>
  </si>
  <si>
    <t>熊本市西区中島町</t>
  </si>
  <si>
    <t>熊本市西区中原町</t>
  </si>
  <si>
    <t>熊本市西区中松尾町</t>
  </si>
  <si>
    <t>熊本市西区西松尾町</t>
  </si>
  <si>
    <t>熊本市西区二本木</t>
  </si>
  <si>
    <t>熊本市西区野中</t>
  </si>
  <si>
    <t>熊本市西区花園</t>
  </si>
  <si>
    <t>熊本市西区稗田町</t>
  </si>
  <si>
    <t>熊本市西区松尾</t>
  </si>
  <si>
    <t>熊本市西区松尾町近津</t>
  </si>
  <si>
    <t>熊本市西区松尾町平山</t>
  </si>
  <si>
    <t>熊本市西区八島</t>
  </si>
  <si>
    <t>熊本市西区八島町</t>
  </si>
  <si>
    <t>熊本市西区横手</t>
  </si>
  <si>
    <t>熊本市西区蓮台寺</t>
  </si>
  <si>
    <t>熊本市南区以下に掲載がない場合</t>
  </si>
  <si>
    <t>熊本市南区会富町</t>
  </si>
  <si>
    <t>熊本市南区荒尾</t>
  </si>
  <si>
    <t>熊本市南区荒尾町</t>
  </si>
  <si>
    <t>熊本市南区出仲間</t>
  </si>
  <si>
    <t>熊本市南区今町</t>
  </si>
  <si>
    <t>熊本市南区海路口町</t>
  </si>
  <si>
    <t>熊本市南区薄場</t>
  </si>
  <si>
    <t>熊本市南区薄場町</t>
  </si>
  <si>
    <t>熊本市南区内田町</t>
  </si>
  <si>
    <t>熊本市南区江越</t>
  </si>
  <si>
    <t>熊本市南区奥古閑町</t>
  </si>
  <si>
    <t>熊本市南区上ノ郷</t>
  </si>
  <si>
    <t>熊本市南区刈草</t>
  </si>
  <si>
    <t>熊本市南区川口町</t>
  </si>
  <si>
    <t>熊本市南区川尻</t>
  </si>
  <si>
    <t>熊本市南区合志</t>
  </si>
  <si>
    <t>熊本市南区幸田</t>
  </si>
  <si>
    <t>熊本市南区護藤町</t>
  </si>
  <si>
    <t>熊本市南区島町</t>
  </si>
  <si>
    <t>熊本市南区十禅寺</t>
  </si>
  <si>
    <t>熊本市南区城南町赤見</t>
  </si>
  <si>
    <t>熊本市南区城南町阿高</t>
  </si>
  <si>
    <t>熊本市南区城南町碇</t>
  </si>
  <si>
    <t>熊本市南区城南町出水</t>
  </si>
  <si>
    <t>熊本市南区城南町今吉野</t>
  </si>
  <si>
    <t>熊本市南区城南町隈庄</t>
  </si>
  <si>
    <t>熊本市南区城南町坂野</t>
  </si>
  <si>
    <t>熊本市南区城南町さんさん</t>
  </si>
  <si>
    <t>熊本市南区城南町沈目</t>
  </si>
  <si>
    <t>熊本市南区城南町島田</t>
  </si>
  <si>
    <t>熊本市南区城南町下宮地</t>
  </si>
  <si>
    <t>熊本市南区城南町陳内</t>
  </si>
  <si>
    <t>熊本市南区城南町高</t>
  </si>
  <si>
    <t>熊本市南区城南町千町</t>
  </si>
  <si>
    <t>熊本市南区城南町築地</t>
  </si>
  <si>
    <t>熊本市南区城南町塚原</t>
  </si>
  <si>
    <t>熊本市南区城南町永</t>
  </si>
  <si>
    <t>熊本市南区城南町丹生宮</t>
  </si>
  <si>
    <t>熊本市南区城南町東阿高</t>
  </si>
  <si>
    <t>熊本市南区城南町藤山</t>
  </si>
  <si>
    <t>熊本市南区城南町舞原</t>
  </si>
  <si>
    <t>熊本市南区城南町宮地</t>
  </si>
  <si>
    <t>熊本市南区城南町六田</t>
  </si>
  <si>
    <t>熊本市南区城南町鰐瀬</t>
  </si>
  <si>
    <t>熊本市南区白藤</t>
  </si>
  <si>
    <t>熊本市南区白石町</t>
  </si>
  <si>
    <t>熊本市南区砂原町</t>
  </si>
  <si>
    <t>熊本市南区銭塘町</t>
  </si>
  <si>
    <t>熊本市南区田井島</t>
  </si>
  <si>
    <t>熊本市南区田迎</t>
  </si>
  <si>
    <t>熊本市南区田迎町田井島</t>
  </si>
  <si>
    <t>熊本市南区田迎町良町</t>
  </si>
  <si>
    <t>熊本市南区近見</t>
  </si>
  <si>
    <t>熊本市南区土河原町</t>
  </si>
  <si>
    <t>熊本市南区鳶町</t>
  </si>
  <si>
    <t>熊本市南区富合町榎津</t>
  </si>
  <si>
    <t>熊本市南区富合町大町</t>
  </si>
  <si>
    <t>熊本市南区富合町御船手</t>
  </si>
  <si>
    <t>熊本市南区富合町硴江</t>
  </si>
  <si>
    <t>熊本市南区富合町上杉</t>
  </si>
  <si>
    <t>熊本市南区富合町清藤</t>
  </si>
  <si>
    <t>熊本市南区富合町木原</t>
  </si>
  <si>
    <t>熊本市南区富合町小岩瀬</t>
  </si>
  <si>
    <t>熊本市南区富合町莎崎</t>
  </si>
  <si>
    <t>熊本市南区富合町古閑</t>
  </si>
  <si>
    <t>熊本市南区富合町国町</t>
  </si>
  <si>
    <t>熊本市南区富合町菰江</t>
  </si>
  <si>
    <t>熊本市南区富合町志々水</t>
  </si>
  <si>
    <t>熊本市南区富合町釈迦堂</t>
  </si>
  <si>
    <t>熊本市南区富合町新</t>
  </si>
  <si>
    <t>熊本市南区富合町杉島</t>
  </si>
  <si>
    <t>熊本市南区富合町田尻</t>
  </si>
  <si>
    <t>熊本市南区富合町西田尻</t>
  </si>
  <si>
    <t>熊本市南区富合町平原</t>
  </si>
  <si>
    <t>熊本市南区富合町廻江</t>
  </si>
  <si>
    <t>熊本市南区富合町南田尻</t>
  </si>
  <si>
    <t>熊本市南区中無田町</t>
  </si>
  <si>
    <t>熊本市南区並建町</t>
  </si>
  <si>
    <t>熊本市南区野口</t>
  </si>
  <si>
    <t>熊本市南区野口町</t>
  </si>
  <si>
    <t>熊本市南区野田</t>
  </si>
  <si>
    <t>熊本市南区畠口町</t>
  </si>
  <si>
    <t>熊本市南区八王寺町</t>
  </si>
  <si>
    <t>熊本市南区八分字町</t>
  </si>
  <si>
    <t>熊本市南区浜口町</t>
  </si>
  <si>
    <t>熊本市南区日吉</t>
  </si>
  <si>
    <t>熊本市南区平田</t>
  </si>
  <si>
    <t>熊本市南区平成</t>
  </si>
  <si>
    <t>熊本市南区孫代町</t>
  </si>
  <si>
    <t>熊本市南区馬渡</t>
  </si>
  <si>
    <t>熊本市南区美登里町</t>
  </si>
  <si>
    <t>熊本市南区南高江</t>
  </si>
  <si>
    <t>熊本市南区御幸木部町</t>
  </si>
  <si>
    <t>熊本市南区御幸西無田町</t>
  </si>
  <si>
    <t>熊本市南区御幸笛田町</t>
  </si>
  <si>
    <t>熊本市南区御幸木部</t>
  </si>
  <si>
    <t>熊本市南区御幸西</t>
  </si>
  <si>
    <t>熊本市南区御幸笛田</t>
  </si>
  <si>
    <t>熊本市南区無田口町</t>
  </si>
  <si>
    <t>熊本市南区元三町</t>
  </si>
  <si>
    <t>熊本市南区八幡</t>
  </si>
  <si>
    <t>熊本市南区良町</t>
  </si>
  <si>
    <t>熊本市南区流通団地</t>
  </si>
  <si>
    <t>熊本市北区以下に掲載がない場合</t>
  </si>
  <si>
    <t>熊本市北区麻生田</t>
  </si>
  <si>
    <t>熊本市北区改寄町</t>
  </si>
  <si>
    <t>熊本市北区池田</t>
  </si>
  <si>
    <t>熊本市北区和泉町</t>
  </si>
  <si>
    <t>熊本市北区植木町鐙田</t>
  </si>
  <si>
    <t>熊本市北区植木町有泉</t>
  </si>
  <si>
    <t>熊本市北区植木町石川</t>
  </si>
  <si>
    <t>熊本市北区植木町伊知坊</t>
  </si>
  <si>
    <t>熊本市北区植木町今藤</t>
  </si>
  <si>
    <t>熊本市北区植木町岩野</t>
  </si>
  <si>
    <t>熊本市北区植木町植木</t>
  </si>
  <si>
    <t>熊本市北区植木町上古閑</t>
  </si>
  <si>
    <t>熊本市北区植木町後古閑</t>
  </si>
  <si>
    <t>熊本市北区植木町内</t>
  </si>
  <si>
    <t>熊本市北区植木町円台寺</t>
  </si>
  <si>
    <t>熊本市北区植木町大井</t>
  </si>
  <si>
    <t>熊本市北区植木町荻迫</t>
  </si>
  <si>
    <t>熊本市北区植木町小野</t>
  </si>
  <si>
    <t>熊本市北区植木町亀甲</t>
  </si>
  <si>
    <t>熊本市北区植木町木留</t>
  </si>
  <si>
    <t>熊本市北区植木町清水</t>
  </si>
  <si>
    <t>熊本市北区植木町鞍掛</t>
  </si>
  <si>
    <t>熊本市北区植木町古閑</t>
  </si>
  <si>
    <t>熊本市北区植木町色出</t>
  </si>
  <si>
    <t>熊本市北区植木町正清</t>
  </si>
  <si>
    <t>熊本市北区植木町鈴麦</t>
  </si>
  <si>
    <t>熊本市北区植木町大和</t>
  </si>
  <si>
    <t>熊本市北区植木町田底</t>
  </si>
  <si>
    <t>熊本市北区植木町滴水</t>
  </si>
  <si>
    <t>熊本市北区植木町轟</t>
  </si>
  <si>
    <t>熊本市北区植木町富応</t>
  </si>
  <si>
    <t>熊本市北区植木町豊岡</t>
  </si>
  <si>
    <t>熊本市北区植木町豊田</t>
  </si>
  <si>
    <t>熊本市北区植木町投刀塚</t>
  </si>
  <si>
    <t>熊本市北区植木町那知</t>
  </si>
  <si>
    <t>熊本市北区植木町一木</t>
  </si>
  <si>
    <t>熊本市北区植木町平井</t>
  </si>
  <si>
    <t>熊本市北区植木町平野</t>
  </si>
  <si>
    <t>熊本市北区植木町平原</t>
  </si>
  <si>
    <t>熊本市北区植木町広住</t>
  </si>
  <si>
    <t>熊本市北区植木町舟島</t>
  </si>
  <si>
    <t>熊本市北区植木町辺田野</t>
  </si>
  <si>
    <t>熊本市北区植木町味取</t>
  </si>
  <si>
    <t>熊本市北区植木町宮原</t>
  </si>
  <si>
    <t>熊本市北区植木町舞尾</t>
  </si>
  <si>
    <t>熊本市北区植木町山本</t>
  </si>
  <si>
    <t>熊本市北区植木町米塚</t>
  </si>
  <si>
    <t>熊本市北区兎谷</t>
  </si>
  <si>
    <t>熊本市北区打越町</t>
  </si>
  <si>
    <t>熊本市北区大窪</t>
  </si>
  <si>
    <t>熊本市北区大鳥居町</t>
  </si>
  <si>
    <t>熊本市北区梶尾町</t>
  </si>
  <si>
    <t>熊本市北区鹿子木町</t>
  </si>
  <si>
    <t>熊本市北区釜尾町</t>
  </si>
  <si>
    <t>熊本市北区北迫町</t>
  </si>
  <si>
    <t>熊本市北区楠</t>
  </si>
  <si>
    <t>熊本市北区楠野町</t>
  </si>
  <si>
    <t>熊本市北区黒髪</t>
  </si>
  <si>
    <t>熊本市北区黒髪町坪井</t>
  </si>
  <si>
    <t>熊本市北区小糸山町</t>
  </si>
  <si>
    <t>熊本市北区清水岩倉</t>
  </si>
  <si>
    <t>熊本市北区清水亀井町</t>
  </si>
  <si>
    <t>熊本市北区清水新地</t>
  </si>
  <si>
    <t>熊本市北区清水東町</t>
  </si>
  <si>
    <t>熊本市北区清水本町</t>
  </si>
  <si>
    <t>熊本市北区清水万石</t>
  </si>
  <si>
    <t>熊本市北区清水町打越</t>
  </si>
  <si>
    <t>熊本市北区清水町松崎</t>
  </si>
  <si>
    <t>熊本市北区清水町室園</t>
  </si>
  <si>
    <t>熊本市北区下硯川</t>
  </si>
  <si>
    <t>熊本市北区下硯川町</t>
  </si>
  <si>
    <t>熊本市北区硯川町</t>
  </si>
  <si>
    <t>熊本市北区高平</t>
  </si>
  <si>
    <t>熊本市北区龍田</t>
  </si>
  <si>
    <t>熊本市北区龍田陳内</t>
  </si>
  <si>
    <t>熊本市北区龍田弓削</t>
  </si>
  <si>
    <t>熊本市北区太郎迫町</t>
  </si>
  <si>
    <t>熊本市北区津浦町</t>
  </si>
  <si>
    <t>熊本市北区鶴羽田</t>
  </si>
  <si>
    <t>熊本市北区鶴羽田町</t>
  </si>
  <si>
    <t>熊本市北区徳王</t>
  </si>
  <si>
    <t>熊本市北区徳王町</t>
  </si>
  <si>
    <t>熊本市北区西梶尾町</t>
  </si>
  <si>
    <t>熊本市北区楡木</t>
  </si>
  <si>
    <t>熊本市北区八景水谷</t>
  </si>
  <si>
    <t>熊本市北区飛田</t>
  </si>
  <si>
    <t>熊本市北区万楽寺町</t>
  </si>
  <si>
    <t>熊本市北区貢町</t>
  </si>
  <si>
    <t>熊本市北区武蔵ケ丘</t>
  </si>
  <si>
    <t>熊本市北区室園町</t>
  </si>
  <si>
    <t>熊本市北区明徳町</t>
  </si>
  <si>
    <t>熊本市北区山室</t>
  </si>
  <si>
    <t>熊本市北区弓削</t>
  </si>
  <si>
    <t>熊本市北区四方寄町</t>
  </si>
  <si>
    <t>熊本市北区立福寺町</t>
  </si>
  <si>
    <t>八代市以下に掲載がない場合</t>
  </si>
  <si>
    <t>八代市揚町</t>
  </si>
  <si>
    <t>八代市旭中央通</t>
  </si>
  <si>
    <t>八代市海士江町</t>
  </si>
  <si>
    <t>八代市井揚町</t>
  </si>
  <si>
    <t>八代市泉町柿迫（８６２８番地）</t>
  </si>
  <si>
    <t>八代市泉町柿迫（その他）</t>
  </si>
  <si>
    <t>八代市泉町栗木</t>
  </si>
  <si>
    <t>八代市泉町久連子</t>
  </si>
  <si>
    <t>八代市泉町椎原</t>
  </si>
  <si>
    <t>八代市泉町下岳</t>
  </si>
  <si>
    <t>八代市泉町仁田尾</t>
  </si>
  <si>
    <t>八代市泉町葉木</t>
  </si>
  <si>
    <t>八代市泉町樅木</t>
  </si>
  <si>
    <t>八代市井上町</t>
  </si>
  <si>
    <t>八代市植柳上町</t>
  </si>
  <si>
    <t>八代市植柳下町</t>
  </si>
  <si>
    <t>八代市植柳新町</t>
  </si>
  <si>
    <t>八代市植柳元町</t>
  </si>
  <si>
    <t>八代市大島町</t>
  </si>
  <si>
    <t>八代市大手町</t>
  </si>
  <si>
    <t>八代市大村町</t>
  </si>
  <si>
    <t>八代市岡町小路</t>
  </si>
  <si>
    <t>八代市岡町谷川</t>
  </si>
  <si>
    <t>八代市岡町中</t>
  </si>
  <si>
    <t>八代市沖町</t>
  </si>
  <si>
    <t>八代市鏡町有佐</t>
  </si>
  <si>
    <t>八代市鏡町内田</t>
  </si>
  <si>
    <t>八代市鏡町貝洲</t>
  </si>
  <si>
    <t>八代市鏡町鏡</t>
  </si>
  <si>
    <t>八代市鏡町鏡村</t>
  </si>
  <si>
    <t>八代市鏡町上鏡</t>
  </si>
  <si>
    <t>八代市鏡町北新地</t>
  </si>
  <si>
    <t>八代市鏡町塩浜</t>
  </si>
  <si>
    <t>八代市鏡町芝口</t>
  </si>
  <si>
    <t>八代市鏡町下有佐</t>
  </si>
  <si>
    <t>八代市鏡町下村</t>
  </si>
  <si>
    <t>八代市鏡町中島</t>
  </si>
  <si>
    <t>八代市鏡町野崎</t>
  </si>
  <si>
    <t>八代市鏡町宝出</t>
  </si>
  <si>
    <t>八代市鏡町両出</t>
  </si>
  <si>
    <t>八代市上片町</t>
  </si>
  <si>
    <t>八代市上日置町</t>
  </si>
  <si>
    <t>八代市川田町東</t>
  </si>
  <si>
    <t>八代市川田町西</t>
  </si>
  <si>
    <t>八代市北の丸町</t>
  </si>
  <si>
    <t>八代市北原町</t>
  </si>
  <si>
    <t>八代市北平和町</t>
  </si>
  <si>
    <t>八代市郡築一番町</t>
  </si>
  <si>
    <t>八代市郡築二番町</t>
  </si>
  <si>
    <t>八代市郡築三番町</t>
  </si>
  <si>
    <t>八代市郡築四番町</t>
  </si>
  <si>
    <t>八代市郡築五番町</t>
  </si>
  <si>
    <t>八代市郡築六番町</t>
  </si>
  <si>
    <t>八代市郡築七番町</t>
  </si>
  <si>
    <t>八代市郡築八番町</t>
  </si>
  <si>
    <t>八代市郡築九番町</t>
  </si>
  <si>
    <t>八代市郡築十番町</t>
  </si>
  <si>
    <t>八代市郡築十一番町</t>
  </si>
  <si>
    <t>八代市郡築十二番町</t>
  </si>
  <si>
    <t>八代市高下東町</t>
  </si>
  <si>
    <t>八代市高下西町</t>
  </si>
  <si>
    <t>八代市興国町</t>
  </si>
  <si>
    <t>八代市高小原町</t>
  </si>
  <si>
    <t>八代市上野町</t>
  </si>
  <si>
    <t>八代市興善寺町</t>
  </si>
  <si>
    <t>八代市古閑上町</t>
  </si>
  <si>
    <t>八代市古閑中町</t>
  </si>
  <si>
    <t>八代市古閑下町</t>
  </si>
  <si>
    <t>八代市古閑浜町</t>
  </si>
  <si>
    <t>八代市黄金町</t>
  </si>
  <si>
    <t>八代市坂本町鮎帰</t>
  </si>
  <si>
    <t>八代市坂本町荒瀬</t>
  </si>
  <si>
    <t>八代市坂本町市ノ俣</t>
  </si>
  <si>
    <t>八代市坂本町鎌瀬</t>
  </si>
  <si>
    <t>八代市坂本町川嶽</t>
  </si>
  <si>
    <t>八代市坂本町百済来上</t>
  </si>
  <si>
    <t>八代市坂本町百済来下</t>
  </si>
  <si>
    <t>八代市坂本町西部</t>
  </si>
  <si>
    <t>八代市坂本町坂本</t>
  </si>
  <si>
    <t>八代市坂本町田上</t>
  </si>
  <si>
    <t>八代市坂本町鶴喰</t>
  </si>
  <si>
    <t>八代市坂本町中谷</t>
  </si>
  <si>
    <t>八代市坂本町中津道</t>
  </si>
  <si>
    <t>八代市坂本町葉木</t>
  </si>
  <si>
    <t>八代市坂本町深水</t>
  </si>
  <si>
    <t>八代市三楽町</t>
  </si>
  <si>
    <t>八代市塩屋町</t>
  </si>
  <si>
    <t>八代市敷川内町</t>
  </si>
  <si>
    <t>八代市島田町</t>
  </si>
  <si>
    <t>八代市清水町</t>
  </si>
  <si>
    <t>八代市蛇籠町</t>
  </si>
  <si>
    <t>八代市十条町</t>
  </si>
  <si>
    <t>八代市昭和同仁町</t>
  </si>
  <si>
    <t>八代市昭和日進町</t>
  </si>
  <si>
    <t>八代市昭和明徴町</t>
  </si>
  <si>
    <t>八代市新開町</t>
  </si>
  <si>
    <t>八代市新地町</t>
  </si>
  <si>
    <t>八代市新浜町</t>
  </si>
  <si>
    <t>八代市新町</t>
  </si>
  <si>
    <t>八代市新港町</t>
  </si>
  <si>
    <t>八代市末広町</t>
  </si>
  <si>
    <t>八代市千反町</t>
  </si>
  <si>
    <t>八代市栴檀町</t>
  </si>
  <si>
    <t>八代市千丁町太牟田</t>
  </si>
  <si>
    <t>八代市千丁町古閑出</t>
  </si>
  <si>
    <t>八代市千丁町新牟田</t>
  </si>
  <si>
    <t>八代市千丁町吉王丸</t>
  </si>
  <si>
    <t>八代市鼠蔵町</t>
  </si>
  <si>
    <t>八代市大福寺町</t>
  </si>
  <si>
    <t>八代市高植本町</t>
  </si>
  <si>
    <t>八代市高島町</t>
  </si>
  <si>
    <t>八代市鷹辻町</t>
  </si>
  <si>
    <t>八代市竹原町</t>
  </si>
  <si>
    <t>八代市建馬町</t>
  </si>
  <si>
    <t>八代市田中東町</t>
  </si>
  <si>
    <t>八代市田中西町</t>
  </si>
  <si>
    <t>八代市田中北町</t>
  </si>
  <si>
    <t>八代市田中町</t>
  </si>
  <si>
    <t>八代市築添町</t>
  </si>
  <si>
    <t>八代市出町</t>
  </si>
  <si>
    <t>八代市東陽町河俣</t>
  </si>
  <si>
    <t>八代市東陽町北</t>
  </si>
  <si>
    <t>八代市東陽町小浦</t>
  </si>
  <si>
    <t>八代市東陽町南</t>
  </si>
  <si>
    <t>八代市通町</t>
  </si>
  <si>
    <t>八代市中片町</t>
  </si>
  <si>
    <t>八代市中北町</t>
  </si>
  <si>
    <t>八代市永碇町</t>
  </si>
  <si>
    <t>八代市長田町</t>
  </si>
  <si>
    <t>八代市奈良木町</t>
  </si>
  <si>
    <t>八代市西片町</t>
  </si>
  <si>
    <t>八代市錦町</t>
  </si>
  <si>
    <t>八代市西松江城町</t>
  </si>
  <si>
    <t>八代市西宮町</t>
  </si>
  <si>
    <t>八代市萩原町</t>
  </si>
  <si>
    <t>八代市八幡町</t>
  </si>
  <si>
    <t>八代市花園町</t>
  </si>
  <si>
    <t>八代市日置町</t>
  </si>
  <si>
    <t>八代市東片町</t>
  </si>
  <si>
    <t>八代市東町</t>
  </si>
  <si>
    <t>八代市毘舎丸町</t>
  </si>
  <si>
    <t>八代市日奈久大坪町</t>
  </si>
  <si>
    <t>八代市日奈久上西町</t>
  </si>
  <si>
    <t>八代市日奈久中西町</t>
  </si>
  <si>
    <t>八代市日奈久下西町</t>
  </si>
  <si>
    <t>八代市日奈久栄町</t>
  </si>
  <si>
    <t>八代市日奈久塩南町</t>
  </si>
  <si>
    <t>八代市日奈久塩北町</t>
  </si>
  <si>
    <t>八代市日奈久新開町</t>
  </si>
  <si>
    <t>八代市日奈久新田町</t>
  </si>
  <si>
    <t>八代市日奈久竹之内町</t>
  </si>
  <si>
    <t>八代市日奈久中町</t>
  </si>
  <si>
    <t>八代市日奈久浜町</t>
  </si>
  <si>
    <t>八代市日奈久東町</t>
  </si>
  <si>
    <t>八代市日奈久平成町</t>
  </si>
  <si>
    <t>八代市日奈久馬越町</t>
  </si>
  <si>
    <t>八代市日奈久山下町</t>
  </si>
  <si>
    <t>八代市平山新町</t>
  </si>
  <si>
    <t>八代市豊原上町</t>
  </si>
  <si>
    <t>八代市豊原中町</t>
  </si>
  <si>
    <t>八代市豊原下町</t>
  </si>
  <si>
    <t>八代市福正町</t>
  </si>
  <si>
    <t>八代市福正元町</t>
  </si>
  <si>
    <t>八代市袋町</t>
  </si>
  <si>
    <t>八代市二見赤松町</t>
  </si>
  <si>
    <t>八代市二見下大野町</t>
  </si>
  <si>
    <t>八代市二見洲口町</t>
  </si>
  <si>
    <t>八代市二見野田崎町</t>
  </si>
  <si>
    <t>八代市二見本町</t>
  </si>
  <si>
    <t>八代市古城町</t>
  </si>
  <si>
    <t>八代市古麓町</t>
  </si>
  <si>
    <t>八代市本野町</t>
  </si>
  <si>
    <t>八代市本町</t>
  </si>
  <si>
    <t>八代市松江城町</t>
  </si>
  <si>
    <t>八代市松江本町</t>
  </si>
  <si>
    <t>八代市松江町</t>
  </si>
  <si>
    <t>八代市松崎町</t>
  </si>
  <si>
    <t>八代市水島町</t>
  </si>
  <si>
    <t>八代市三江湖町</t>
  </si>
  <si>
    <t>八代市緑町</t>
  </si>
  <si>
    <t>八代市港町</t>
  </si>
  <si>
    <t>八代市南平和町</t>
  </si>
  <si>
    <t>八代市宮地町</t>
  </si>
  <si>
    <t>八代市妙見町</t>
  </si>
  <si>
    <t>八代市迎町</t>
  </si>
  <si>
    <t>八代市麦島東町</t>
  </si>
  <si>
    <t>八代市麦島西町</t>
  </si>
  <si>
    <t>八代市催合町</t>
  </si>
  <si>
    <t>八代市弥生町</t>
  </si>
  <si>
    <t>八代市夕葉町</t>
  </si>
  <si>
    <t>八代市横手新町</t>
  </si>
  <si>
    <t>八代市横手本町</t>
  </si>
  <si>
    <t>八代市横手町</t>
  </si>
  <si>
    <t>八代市葭牟田町</t>
  </si>
  <si>
    <t>八代市若草町</t>
  </si>
  <si>
    <t>八代市渡町</t>
  </si>
  <si>
    <t>人吉市以下に掲載がない場合</t>
  </si>
  <si>
    <t>人吉市赤池原町</t>
  </si>
  <si>
    <t>人吉市赤池水無町</t>
  </si>
  <si>
    <t>人吉市五日町</t>
  </si>
  <si>
    <t>人吉市井ノ口町</t>
  </si>
  <si>
    <t>人吉市上原町</t>
  </si>
  <si>
    <t>人吉市老神町</t>
  </si>
  <si>
    <t>人吉市大野町</t>
  </si>
  <si>
    <t>人吉市大畑麓町</t>
  </si>
  <si>
    <t>人吉市大畑町</t>
  </si>
  <si>
    <t>人吉市鬼木町</t>
  </si>
  <si>
    <t>人吉市温泉町</t>
  </si>
  <si>
    <t>人吉市鍛冶屋町</t>
  </si>
  <si>
    <t>人吉市鹿目町</t>
  </si>
  <si>
    <t>人吉市上青井町</t>
  </si>
  <si>
    <t>人吉市上漆田町</t>
  </si>
  <si>
    <t>人吉市上薩摩瀬町</t>
  </si>
  <si>
    <t>人吉市上新町</t>
  </si>
  <si>
    <t>人吉市上田代町</t>
  </si>
  <si>
    <t>人吉市上戸越町</t>
  </si>
  <si>
    <t>人吉市上永野町</t>
  </si>
  <si>
    <t>人吉市上林町</t>
  </si>
  <si>
    <t>人吉市上原田町</t>
  </si>
  <si>
    <t>人吉市瓦屋町</t>
  </si>
  <si>
    <t>人吉市願成寺町</t>
  </si>
  <si>
    <t>人吉市蟹作町</t>
  </si>
  <si>
    <t>人吉市木地屋町</t>
  </si>
  <si>
    <t>人吉市北泉田町</t>
  </si>
  <si>
    <t>人吉市北願成寺町</t>
  </si>
  <si>
    <t>人吉市合ノ原町</t>
  </si>
  <si>
    <t>人吉市紺屋町</t>
  </si>
  <si>
    <t>人吉市九日町</t>
  </si>
  <si>
    <t>人吉市古仏頂町</t>
  </si>
  <si>
    <t>人吉市駒井田町</t>
  </si>
  <si>
    <t>人吉市相良町</t>
  </si>
  <si>
    <t>人吉市七地町</t>
  </si>
  <si>
    <t>人吉市下青井町</t>
  </si>
  <si>
    <t>人吉市下漆田町</t>
  </si>
  <si>
    <t>人吉市下薩摩瀬町</t>
  </si>
  <si>
    <t>人吉市下城本町</t>
  </si>
  <si>
    <t>人吉市下新町</t>
  </si>
  <si>
    <t>人吉市下田代町</t>
  </si>
  <si>
    <t>人吉市下戸越町</t>
  </si>
  <si>
    <t>人吉市下永野町</t>
  </si>
  <si>
    <t>人吉市下原田町</t>
  </si>
  <si>
    <t>人吉市下林町</t>
  </si>
  <si>
    <t>人吉市城本町</t>
  </si>
  <si>
    <t>人吉市新町</t>
  </si>
  <si>
    <t>人吉市大工町</t>
  </si>
  <si>
    <t>人吉市田野町</t>
  </si>
  <si>
    <t>人吉市田町</t>
  </si>
  <si>
    <t>人吉市鶴田町</t>
  </si>
  <si>
    <t>人吉市寺町</t>
  </si>
  <si>
    <t>人吉市土手町</t>
  </si>
  <si>
    <t>人吉市富ケ尾町</t>
  </si>
  <si>
    <t>人吉市中青井町</t>
  </si>
  <si>
    <t>人吉市中神町</t>
  </si>
  <si>
    <t>人吉市中林町</t>
  </si>
  <si>
    <t>人吉市七日町</t>
  </si>
  <si>
    <t>人吉市浪床町</t>
  </si>
  <si>
    <t>人吉市西間上町</t>
  </si>
  <si>
    <t>人吉市西間下町</t>
  </si>
  <si>
    <t>人吉市西大塚町</t>
  </si>
  <si>
    <t>人吉市二日町</t>
  </si>
  <si>
    <t>人吉市灰久保町</t>
  </si>
  <si>
    <t>人吉市原城町</t>
  </si>
  <si>
    <t>人吉市東間上町</t>
  </si>
  <si>
    <t>人吉市東間下町</t>
  </si>
  <si>
    <t>人吉市東漆田町</t>
  </si>
  <si>
    <t>人吉市東大塚町</t>
  </si>
  <si>
    <t>人吉市麓町</t>
  </si>
  <si>
    <t>人吉市宝来町</t>
  </si>
  <si>
    <t>人吉市南泉田町</t>
  </si>
  <si>
    <t>人吉市南願成寺町</t>
  </si>
  <si>
    <t>人吉市南町</t>
  </si>
  <si>
    <t>人吉市蓑野町</t>
  </si>
  <si>
    <t>人吉市矢黒町</t>
  </si>
  <si>
    <t>人吉市矢岳町</t>
  </si>
  <si>
    <t>荒尾市以下に掲載がない場合</t>
  </si>
  <si>
    <t>荒尾市荒尾</t>
  </si>
  <si>
    <t>荒尾市一部</t>
  </si>
  <si>
    <t>荒尾市牛水</t>
  </si>
  <si>
    <t>荒尾市大島</t>
  </si>
  <si>
    <t>荒尾市大島町</t>
  </si>
  <si>
    <t>荒尾市大平町</t>
  </si>
  <si>
    <t>荒尾市金山</t>
  </si>
  <si>
    <t>荒尾市樺</t>
  </si>
  <si>
    <t>荒尾市上井手</t>
  </si>
  <si>
    <t>荒尾市上平山</t>
  </si>
  <si>
    <t>荒尾市川登（１７７３～１９７９、１９８１～２０１０、２０５０～２１００番地）</t>
  </si>
  <si>
    <t>荒尾市川登（その他）</t>
  </si>
  <si>
    <t>荒尾市宮内</t>
  </si>
  <si>
    <t>荒尾市宮内出目</t>
  </si>
  <si>
    <t>荒尾市蔵満</t>
  </si>
  <si>
    <t>荒尾市菰屋</t>
  </si>
  <si>
    <t>荒尾市桜山町</t>
  </si>
  <si>
    <t>荒尾市下井手</t>
  </si>
  <si>
    <t>荒尾市昭和町</t>
  </si>
  <si>
    <t>荒尾市住吉町</t>
  </si>
  <si>
    <t>荒尾市大正町</t>
  </si>
  <si>
    <t>荒尾市高浜</t>
  </si>
  <si>
    <t>荒尾市西原町</t>
  </si>
  <si>
    <t>荒尾市野原</t>
  </si>
  <si>
    <t>荒尾市八幡台</t>
  </si>
  <si>
    <t>荒尾市原万田</t>
  </si>
  <si>
    <t>荒尾市東屋形</t>
  </si>
  <si>
    <t>荒尾市日の出町</t>
  </si>
  <si>
    <t>荒尾市平山</t>
  </si>
  <si>
    <t>荒尾市府本</t>
  </si>
  <si>
    <t>荒尾市本井手</t>
  </si>
  <si>
    <t>荒尾市増永</t>
  </si>
  <si>
    <t>荒尾市万田</t>
  </si>
  <si>
    <t>荒尾市水野</t>
  </si>
  <si>
    <t>荒尾市緑ケ丘</t>
  </si>
  <si>
    <t>荒尾市四ツ山町</t>
  </si>
  <si>
    <t>水俣市以下に掲載がない場合</t>
  </si>
  <si>
    <t>水俣市旭町</t>
  </si>
  <si>
    <t>水俣市洗切町</t>
  </si>
  <si>
    <t>水俣市石坂川</t>
  </si>
  <si>
    <t>水俣市市渡瀬</t>
  </si>
  <si>
    <t>水俣市梅戸町</t>
  </si>
  <si>
    <t>水俣市浦上町</t>
  </si>
  <si>
    <t>水俣市江添</t>
  </si>
  <si>
    <t>水俣市江南町</t>
  </si>
  <si>
    <t>水俣市大川</t>
  </si>
  <si>
    <t>水俣市大迫</t>
  </si>
  <si>
    <t>水俣市大園町</t>
  </si>
  <si>
    <t>水俣市祇園町</t>
  </si>
  <si>
    <t>水俣市久木野</t>
  </si>
  <si>
    <t>水俣市葛渡</t>
  </si>
  <si>
    <t>水俣市古賀町</t>
  </si>
  <si>
    <t>水俣市越小場</t>
  </si>
  <si>
    <t>水俣市古城</t>
  </si>
  <si>
    <t>水俣市小津奈木</t>
  </si>
  <si>
    <t>水俣市幸町</t>
  </si>
  <si>
    <t>水俣市栄町</t>
  </si>
  <si>
    <t>水俣市桜井町</t>
  </si>
  <si>
    <t>水俣市桜ケ丘</t>
  </si>
  <si>
    <t>水俣市塩浜町</t>
  </si>
  <si>
    <t>水俣市汐見町</t>
  </si>
  <si>
    <t>水俣市昭和町</t>
  </si>
  <si>
    <t>水俣市白浜町</t>
  </si>
  <si>
    <t>水俣市陣内</t>
  </si>
  <si>
    <t>水俣市薄原（桜野、桜野上場、芦刈赤林）</t>
  </si>
  <si>
    <t>水俣市薄原（その他）</t>
  </si>
  <si>
    <t>水俣市大黒町</t>
  </si>
  <si>
    <t>水俣市多々良町</t>
  </si>
  <si>
    <t>水俣市築地</t>
  </si>
  <si>
    <t>水俣市月浦</t>
  </si>
  <si>
    <t>水俣市天神町</t>
  </si>
  <si>
    <t>水俣市中鶴</t>
  </si>
  <si>
    <t>水俣市長崎</t>
  </si>
  <si>
    <t>水俣市長野</t>
  </si>
  <si>
    <t>水俣市長野町</t>
  </si>
  <si>
    <t>水俣市南福寺</t>
  </si>
  <si>
    <t>水俣市野口町</t>
  </si>
  <si>
    <t>水俣市八ノ窪町</t>
  </si>
  <si>
    <t>水俣市八幡町</t>
  </si>
  <si>
    <t>水俣市初野</t>
  </si>
  <si>
    <t>水俣市浜</t>
  </si>
  <si>
    <t>水俣市浜町</t>
  </si>
  <si>
    <t>水俣市浜松町</t>
  </si>
  <si>
    <t>水俣市ひばりケ丘</t>
  </si>
  <si>
    <t>水俣市百間町</t>
  </si>
  <si>
    <t>水俣市平町</t>
  </si>
  <si>
    <t>水俣市深川</t>
  </si>
  <si>
    <t>水俣市袋</t>
  </si>
  <si>
    <t>水俣市古里</t>
  </si>
  <si>
    <t>水俣市宝川内</t>
  </si>
  <si>
    <t>水俣市牧ノ内</t>
  </si>
  <si>
    <t>水俣市丸島町</t>
  </si>
  <si>
    <t>水俣市緑ケ丘</t>
  </si>
  <si>
    <t>水俣市港町</t>
  </si>
  <si>
    <t>水俣市明神町</t>
  </si>
  <si>
    <t>水俣市山手町</t>
  </si>
  <si>
    <t>水俣市湯出</t>
  </si>
  <si>
    <t>水俣市わらび野</t>
  </si>
  <si>
    <t>玉名市以下に掲載がない場合</t>
  </si>
  <si>
    <t>玉名市青木</t>
  </si>
  <si>
    <t>玉名市青野</t>
  </si>
  <si>
    <t>玉名市秋丸</t>
  </si>
  <si>
    <t>玉名市安楽寺</t>
  </si>
  <si>
    <t>玉名市伊倉南方</t>
  </si>
  <si>
    <t>玉名市伊倉北方</t>
  </si>
  <si>
    <t>玉名市石貫</t>
  </si>
  <si>
    <t>玉名市岩崎</t>
  </si>
  <si>
    <t>玉名市永徳寺</t>
  </si>
  <si>
    <t>玉名市大倉</t>
  </si>
  <si>
    <t>玉名市大浜町</t>
  </si>
  <si>
    <t>玉名市小島</t>
  </si>
  <si>
    <t>玉名市小野尻</t>
  </si>
  <si>
    <t>玉名市片諏訪</t>
  </si>
  <si>
    <t>玉名市上小田</t>
  </si>
  <si>
    <t>玉名市亀甲</t>
  </si>
  <si>
    <t>玉名市河崎</t>
  </si>
  <si>
    <t>玉名市川島</t>
  </si>
  <si>
    <t>玉名市川部田</t>
  </si>
  <si>
    <t>玉名市北坂門田</t>
  </si>
  <si>
    <t>玉名市北牟田</t>
  </si>
  <si>
    <t>玉名市小浜</t>
  </si>
  <si>
    <t>玉名市下</t>
  </si>
  <si>
    <t>玉名市下小田</t>
  </si>
  <si>
    <t>玉名市千田川原</t>
  </si>
  <si>
    <t>玉名市岱明町扇崎</t>
  </si>
  <si>
    <t>玉名市岱明町大野下</t>
  </si>
  <si>
    <t>玉名市岱明町古閑（雲雀丘）</t>
  </si>
  <si>
    <t>玉名市岱明町古閑（その他）</t>
  </si>
  <si>
    <t>玉名市岱明町西照寺（雲雀丘）</t>
  </si>
  <si>
    <t>玉名市岱明町西照寺（その他）</t>
  </si>
  <si>
    <t>玉名市岱明町下沖洲</t>
  </si>
  <si>
    <t>玉名市岱明町下前原</t>
  </si>
  <si>
    <t>玉名市岱明町上（雲雀丘）</t>
  </si>
  <si>
    <t>玉名市岱明町上（その他）</t>
  </si>
  <si>
    <t>玉名市岱明町庄山</t>
  </si>
  <si>
    <t>玉名市岱明町高道</t>
  </si>
  <si>
    <t>玉名市岱明町中土</t>
  </si>
  <si>
    <t>玉名市岱明町鍋</t>
  </si>
  <si>
    <t>玉名市岱明町野口</t>
  </si>
  <si>
    <t>玉名市岱明町浜田</t>
  </si>
  <si>
    <t>玉名市岱明町開田</t>
  </si>
  <si>
    <t>玉名市岱明町三崎</t>
  </si>
  <si>
    <t>玉名市岱明町山下</t>
  </si>
  <si>
    <t>玉名市高瀬</t>
  </si>
  <si>
    <t>玉名市田崎</t>
  </si>
  <si>
    <t>玉名市玉名</t>
  </si>
  <si>
    <t>玉名市築地</t>
  </si>
  <si>
    <t>玉名市月田</t>
  </si>
  <si>
    <t>玉名市津留</t>
  </si>
  <si>
    <t>玉名市寺田</t>
  </si>
  <si>
    <t>玉名市天水町小天</t>
  </si>
  <si>
    <t>玉名市天水町尾田</t>
  </si>
  <si>
    <t>玉名市天水町竹崎</t>
  </si>
  <si>
    <t>玉名市天水町立花</t>
  </si>
  <si>
    <t>玉名市天水町野部田</t>
  </si>
  <si>
    <t>玉名市天水町部田見</t>
  </si>
  <si>
    <t>玉名市富尾</t>
  </si>
  <si>
    <t>玉名市中</t>
  </si>
  <si>
    <t>玉名市中尾</t>
  </si>
  <si>
    <t>玉名市中坂門田</t>
  </si>
  <si>
    <t>玉名市滑石</t>
  </si>
  <si>
    <t>玉名市箱谷</t>
  </si>
  <si>
    <t>玉名市繁根木</t>
  </si>
  <si>
    <t>玉名市松木</t>
  </si>
  <si>
    <t>玉名市溝上</t>
  </si>
  <si>
    <t>玉名市三ツ川</t>
  </si>
  <si>
    <t>玉名市南坂門田</t>
  </si>
  <si>
    <t>玉名市宮原</t>
  </si>
  <si>
    <t>玉名市向津留</t>
  </si>
  <si>
    <t>玉名市山田</t>
  </si>
  <si>
    <t>玉名市山部田</t>
  </si>
  <si>
    <t>玉名市横島町大園</t>
  </si>
  <si>
    <t>玉名市横島町共栄</t>
  </si>
  <si>
    <t>玉名市横島町横島</t>
  </si>
  <si>
    <t>玉名市横田</t>
  </si>
  <si>
    <t>玉名市立願寺</t>
  </si>
  <si>
    <t>玉名市両迫間</t>
  </si>
  <si>
    <t>玉名市六田</t>
  </si>
  <si>
    <t>山鹿市以下に掲載がない場合</t>
  </si>
  <si>
    <t>山鹿市麻生野</t>
  </si>
  <si>
    <t>山鹿市石</t>
  </si>
  <si>
    <t>山鹿市泉町</t>
  </si>
  <si>
    <t>山鹿市大橋通</t>
  </si>
  <si>
    <t>山鹿市小坂</t>
  </si>
  <si>
    <t>山鹿市小原</t>
  </si>
  <si>
    <t>山鹿市小群</t>
  </si>
  <si>
    <t>山鹿市鹿央町合里</t>
  </si>
  <si>
    <t>山鹿市鹿央町岩原</t>
  </si>
  <si>
    <t>山鹿市鹿央町梅木谷</t>
  </si>
  <si>
    <t>山鹿市鹿央町大浦</t>
  </si>
  <si>
    <t>山鹿市鹿央町北谷</t>
  </si>
  <si>
    <t>山鹿市鹿央町霜野</t>
  </si>
  <si>
    <t>山鹿市鹿央町千田</t>
  </si>
  <si>
    <t>山鹿市鹿央町中浦</t>
  </si>
  <si>
    <t>山鹿市鹿央町仁王堂</t>
  </si>
  <si>
    <t>山鹿市鹿央町広</t>
  </si>
  <si>
    <t>山鹿市鹿央町持松</t>
  </si>
  <si>
    <t>山鹿市鹿校通</t>
  </si>
  <si>
    <t>山鹿市方保田</t>
  </si>
  <si>
    <t>山鹿市鹿北町芋生</t>
  </si>
  <si>
    <t>山鹿市鹿北町岩野</t>
  </si>
  <si>
    <t>山鹿市鹿北町椎持</t>
  </si>
  <si>
    <t>山鹿市鹿北町四丁</t>
  </si>
  <si>
    <t>山鹿市鹿北町多久</t>
  </si>
  <si>
    <t>山鹿市上吉田</t>
  </si>
  <si>
    <t>山鹿市蒲生</t>
  </si>
  <si>
    <t>山鹿市鹿本町石渕</t>
  </si>
  <si>
    <t>山鹿市鹿本町小嶋</t>
  </si>
  <si>
    <t>山鹿市鹿本町梶屋</t>
  </si>
  <si>
    <t>山鹿市鹿本町来民</t>
  </si>
  <si>
    <t>山鹿市鹿本町小柳</t>
  </si>
  <si>
    <t>山鹿市鹿本町下高橋</t>
  </si>
  <si>
    <t>山鹿市鹿本町下分田</t>
  </si>
  <si>
    <t>山鹿市鹿本町庄</t>
  </si>
  <si>
    <t>山鹿市鹿本町高橋</t>
  </si>
  <si>
    <t>山鹿市鹿本町津袋</t>
  </si>
  <si>
    <t>山鹿市鹿本町中川</t>
  </si>
  <si>
    <t>山鹿市鹿本町中富</t>
  </si>
  <si>
    <t>山鹿市鹿本町中分田</t>
  </si>
  <si>
    <t>山鹿市鹿本町分田</t>
  </si>
  <si>
    <t>山鹿市鹿本町御宇田</t>
  </si>
  <si>
    <t>山鹿市川端町</t>
  </si>
  <si>
    <t>山鹿市菊鹿町相良</t>
  </si>
  <si>
    <t>山鹿市菊鹿町阿佐古</t>
  </si>
  <si>
    <t>山鹿市菊鹿町池永</t>
  </si>
  <si>
    <t>山鹿市菊鹿町太田</t>
  </si>
  <si>
    <t>山鹿市菊鹿町上内田</t>
  </si>
  <si>
    <t>山鹿市菊鹿町上永野</t>
  </si>
  <si>
    <t>山鹿市菊鹿町木野</t>
  </si>
  <si>
    <t>山鹿市菊鹿町五郎丸</t>
  </si>
  <si>
    <t>山鹿市菊鹿町下内田</t>
  </si>
  <si>
    <t>山鹿市菊鹿町下永野</t>
  </si>
  <si>
    <t>山鹿市菊鹿町長</t>
  </si>
  <si>
    <t>山鹿市菊鹿町松尾</t>
  </si>
  <si>
    <t>山鹿市菊鹿町宮原</t>
  </si>
  <si>
    <t>山鹿市菊鹿町矢谷</t>
  </si>
  <si>
    <t>山鹿市菊鹿町山内</t>
  </si>
  <si>
    <t>山鹿市菊鹿町米原</t>
  </si>
  <si>
    <t>山鹿市久原</t>
  </si>
  <si>
    <t>山鹿市熊入町</t>
  </si>
  <si>
    <t>山鹿市古閑</t>
  </si>
  <si>
    <t>山鹿市坂田</t>
  </si>
  <si>
    <t>山鹿市志々岐</t>
  </si>
  <si>
    <t>山鹿市下吉田</t>
  </si>
  <si>
    <t>山鹿市城</t>
  </si>
  <si>
    <t>山鹿市昭和町</t>
  </si>
  <si>
    <t>山鹿市新町</t>
  </si>
  <si>
    <t>山鹿市杉</t>
  </si>
  <si>
    <t>山鹿市中央通</t>
  </si>
  <si>
    <t>山鹿市椿井</t>
  </si>
  <si>
    <t>山鹿市津留</t>
  </si>
  <si>
    <t>山鹿市寺島</t>
  </si>
  <si>
    <t>山鹿市中</t>
  </si>
  <si>
    <t>山鹿市長坂</t>
  </si>
  <si>
    <t>山鹿市名塚</t>
  </si>
  <si>
    <t>山鹿市鍋田</t>
  </si>
  <si>
    <t>山鹿市西牧</t>
  </si>
  <si>
    <t>山鹿市平山</t>
  </si>
  <si>
    <t>山鹿市藤井</t>
  </si>
  <si>
    <t>山鹿市保多田</t>
  </si>
  <si>
    <t>山鹿市南島</t>
  </si>
  <si>
    <t>山鹿市宗方</t>
  </si>
  <si>
    <t>山鹿市宗方通</t>
  </si>
  <si>
    <t>山鹿市山鹿</t>
  </si>
  <si>
    <t>菊池市以下に掲載がない場合</t>
  </si>
  <si>
    <t>菊池市赤星</t>
  </si>
  <si>
    <t>菊池市市野瀬</t>
  </si>
  <si>
    <t>菊池市出田</t>
  </si>
  <si>
    <t>菊池市今</t>
  </si>
  <si>
    <t>菊池市大平</t>
  </si>
  <si>
    <t>菊池市小木</t>
  </si>
  <si>
    <t>菊池市片角</t>
  </si>
  <si>
    <t>菊池市木柑子</t>
  </si>
  <si>
    <t>菊池市北宮</t>
  </si>
  <si>
    <t>菊池市木野</t>
  </si>
  <si>
    <t>菊池市旭志伊坂</t>
  </si>
  <si>
    <t>菊池市旭志伊萩</t>
  </si>
  <si>
    <t>菊池市旭志尾足</t>
  </si>
  <si>
    <t>菊池市旭志小原</t>
  </si>
  <si>
    <t>菊池市旭志川辺</t>
  </si>
  <si>
    <t>菊池市旭志新明</t>
  </si>
  <si>
    <t>菊池市旭志麓</t>
  </si>
  <si>
    <t>菊池市旭志弁利</t>
  </si>
  <si>
    <t>菊池市玉祥寺</t>
  </si>
  <si>
    <t>菊池市袈裟尾</t>
  </si>
  <si>
    <t>菊池市木庭</t>
  </si>
  <si>
    <t>菊池市重味</t>
  </si>
  <si>
    <t>菊池市泗水町亀尾</t>
  </si>
  <si>
    <t>菊池市泗水町住吉</t>
  </si>
  <si>
    <t>菊池市泗水町田島</t>
  </si>
  <si>
    <t>菊池市泗水町富納</t>
  </si>
  <si>
    <t>菊池市泗水町豊水</t>
  </si>
  <si>
    <t>菊池市泗水町永</t>
  </si>
  <si>
    <t>菊池市泗水町福本</t>
  </si>
  <si>
    <t>菊池市泗水町南田島</t>
  </si>
  <si>
    <t>菊池市泗水町吉富</t>
  </si>
  <si>
    <t>菊池市七城町荒牧</t>
  </si>
  <si>
    <t>菊池市七城町台</t>
  </si>
  <si>
    <t>菊池市七城町岡田</t>
  </si>
  <si>
    <t>菊池市七城町小野崎</t>
  </si>
  <si>
    <t>菊池市七城町加恵</t>
  </si>
  <si>
    <t>菊池市七城町亀尾</t>
  </si>
  <si>
    <t>菊池市七城町清水</t>
  </si>
  <si>
    <t>菊池市七城町甲佐町</t>
  </si>
  <si>
    <t>菊池市七城町菰入</t>
  </si>
  <si>
    <t>菊池市七城町新古閑</t>
  </si>
  <si>
    <t>菊池市七城町砂田</t>
  </si>
  <si>
    <t>菊池市七城町瀬戸口</t>
  </si>
  <si>
    <t>菊池市七城町蘇崎</t>
  </si>
  <si>
    <t>菊池市七城町高島</t>
  </si>
  <si>
    <t>菊池市七城町高田</t>
  </si>
  <si>
    <t>菊池市七城町流川</t>
  </si>
  <si>
    <t>菊池市七城町橋田</t>
  </si>
  <si>
    <t>菊池市七城町林原</t>
  </si>
  <si>
    <t>菊池市七城町辺田</t>
  </si>
  <si>
    <t>菊池市七城町水次</t>
  </si>
  <si>
    <t>菊池市七城町山崎</t>
  </si>
  <si>
    <t>菊池市四町分</t>
  </si>
  <si>
    <t>菊池市下河原</t>
  </si>
  <si>
    <t>菊池市大琳寺</t>
  </si>
  <si>
    <t>菊池市豊間</t>
  </si>
  <si>
    <t>菊池市長田</t>
  </si>
  <si>
    <t>菊池市西寺</t>
  </si>
  <si>
    <t>菊池市西迫間</t>
  </si>
  <si>
    <t>菊池市野間口</t>
  </si>
  <si>
    <t>菊池市原</t>
  </si>
  <si>
    <t>菊池市班蛇口</t>
  </si>
  <si>
    <t>菊池市稗方</t>
  </si>
  <si>
    <t>菊池市広瀬</t>
  </si>
  <si>
    <t>菊池市深川</t>
  </si>
  <si>
    <t>菊池市藤田</t>
  </si>
  <si>
    <t>菊池市村田</t>
  </si>
  <si>
    <t>菊池市森北</t>
  </si>
  <si>
    <t>菊池市雪野</t>
  </si>
  <si>
    <t>菊池市龍門</t>
  </si>
  <si>
    <t>菊池市隈府</t>
  </si>
  <si>
    <t>菊池市亘</t>
  </si>
  <si>
    <t>宇土市以下に掲載がない場合</t>
  </si>
  <si>
    <t>宇土市赤瀬町</t>
  </si>
  <si>
    <t>宇土市旭町</t>
  </si>
  <si>
    <t>宇土市網引町</t>
  </si>
  <si>
    <t>宇土市網津町</t>
  </si>
  <si>
    <t>宇土市石小路町</t>
  </si>
  <si>
    <t>宇土市石橋町</t>
  </si>
  <si>
    <t>宇土市一里木町</t>
  </si>
  <si>
    <t>宇土市伊無田町</t>
  </si>
  <si>
    <t>宇土市入地町</t>
  </si>
  <si>
    <t>宇土市岩古曽町</t>
  </si>
  <si>
    <t>宇土市馬之瀬町</t>
  </si>
  <si>
    <t>宇土市浦田町</t>
  </si>
  <si>
    <t>宇土市恵塚町</t>
  </si>
  <si>
    <t>宇土市上網田町</t>
  </si>
  <si>
    <t>宇土市北段原町</t>
  </si>
  <si>
    <t>宇土市栗崎町</t>
  </si>
  <si>
    <t>宇土市神合町</t>
  </si>
  <si>
    <t>宇土市古保里町</t>
  </si>
  <si>
    <t>宇土市古城町</t>
  </si>
  <si>
    <t>宇土市境目町</t>
  </si>
  <si>
    <t>宇土市栄町</t>
  </si>
  <si>
    <t>宇土市笹原町</t>
  </si>
  <si>
    <t>宇土市三拾町</t>
  </si>
  <si>
    <t>宇土市下網田町</t>
  </si>
  <si>
    <t>宇土市城塚町</t>
  </si>
  <si>
    <t>宇土市城之浦町</t>
  </si>
  <si>
    <t>宇土市定府町</t>
  </si>
  <si>
    <t>宇土市新開町</t>
  </si>
  <si>
    <t>宇土市新小路町</t>
  </si>
  <si>
    <t>宇土市新町</t>
  </si>
  <si>
    <t>宇土市新松原町</t>
  </si>
  <si>
    <t>宇土市神馬町</t>
  </si>
  <si>
    <t>宇土市住吉町</t>
  </si>
  <si>
    <t>宇土市善道寺町</t>
  </si>
  <si>
    <t>宇土市船場町</t>
  </si>
  <si>
    <t>宇土市高柳町</t>
  </si>
  <si>
    <t>宇土市立岡町</t>
  </si>
  <si>
    <t>宇土市築籠町</t>
  </si>
  <si>
    <t>宇土市椿原町</t>
  </si>
  <si>
    <t>宇土市戸口町</t>
  </si>
  <si>
    <t>宇土市長浜町</t>
  </si>
  <si>
    <t>宇土市野鶴町</t>
  </si>
  <si>
    <t>宇土市走潟町</t>
  </si>
  <si>
    <t>宇土市花園台町</t>
  </si>
  <si>
    <t>宇土市花園町</t>
  </si>
  <si>
    <t>宇土市本町</t>
  </si>
  <si>
    <t>宇土市松原町</t>
  </si>
  <si>
    <t>宇土市松山町</t>
  </si>
  <si>
    <t>宇土市水町</t>
  </si>
  <si>
    <t>宇土市南段原町</t>
  </si>
  <si>
    <t>宇土市宮庄町</t>
  </si>
  <si>
    <t>宇土市門内町</t>
  </si>
  <si>
    <t>上天草市以下に掲載がない場合</t>
  </si>
  <si>
    <t>上天草市大矢野町維和</t>
  </si>
  <si>
    <t>上天草市大矢野町上</t>
  </si>
  <si>
    <t>上天草市大矢野町中</t>
  </si>
  <si>
    <t>上天草市大矢野町登立</t>
  </si>
  <si>
    <t>上天草市大矢野町湯島</t>
  </si>
  <si>
    <t>上天草市姫戸町姫浦</t>
  </si>
  <si>
    <t>上天草市姫戸町二間戸</t>
  </si>
  <si>
    <t>上天草市松島町合津</t>
  </si>
  <si>
    <t>上天草市松島町阿村</t>
  </si>
  <si>
    <t>上天草市松島町今泉</t>
  </si>
  <si>
    <t>上天草市松島町内野河内</t>
  </si>
  <si>
    <t>上天草市松島町教良木</t>
  </si>
  <si>
    <t>上天草市龍ケ岳町大道</t>
  </si>
  <si>
    <t>上天草市龍ケ岳町高戸</t>
  </si>
  <si>
    <t>上天草市龍ケ岳町樋島</t>
  </si>
  <si>
    <t>宇城市以下に掲載がない場合</t>
  </si>
  <si>
    <t>宇城市小川町江頭</t>
  </si>
  <si>
    <t>宇城市小川町小川</t>
  </si>
  <si>
    <t>宇城市小川町川尻</t>
  </si>
  <si>
    <t>宇城市小川町北小野</t>
  </si>
  <si>
    <t>宇城市小川町北海東</t>
  </si>
  <si>
    <t>宇城市小川町北新田</t>
  </si>
  <si>
    <t>宇城市小川町北部田</t>
  </si>
  <si>
    <t>宇城市小川町河江</t>
  </si>
  <si>
    <t>宇城市小川町不知火</t>
  </si>
  <si>
    <t>宇城市小川町新田</t>
  </si>
  <si>
    <t>宇城市小川町新田出</t>
  </si>
  <si>
    <t>宇城市小川町住吉</t>
  </si>
  <si>
    <t>宇城市小川町中小野</t>
  </si>
  <si>
    <t>宇城市小川町西海東</t>
  </si>
  <si>
    <t>宇城市小川町西北小川</t>
  </si>
  <si>
    <t>宇城市小川町東小川</t>
  </si>
  <si>
    <t>宇城市小川町東海東</t>
  </si>
  <si>
    <t>宇城市小川町南小川</t>
  </si>
  <si>
    <t>宇城市小川町南小野</t>
  </si>
  <si>
    <t>宇城市小川町南海東</t>
  </si>
  <si>
    <t>宇城市小川町南新田</t>
  </si>
  <si>
    <t>宇城市小川町南部田</t>
  </si>
  <si>
    <t>宇城市不知火町浦上</t>
  </si>
  <si>
    <t>宇城市不知火町永尾</t>
  </si>
  <si>
    <t>宇城市不知火町大見</t>
  </si>
  <si>
    <t>宇城市不知火町柏原</t>
  </si>
  <si>
    <t>宇城市不知火町亀松</t>
  </si>
  <si>
    <t>宇城市不知火町高良</t>
  </si>
  <si>
    <t>宇城市不知火町小曽部</t>
  </si>
  <si>
    <t>宇城市不知火町御領</t>
  </si>
  <si>
    <t>宇城市不知火町長崎</t>
  </si>
  <si>
    <t>宇城市不知火町松合</t>
  </si>
  <si>
    <t>宇城市豊野町糸石</t>
  </si>
  <si>
    <t>宇城市豊野町上郷</t>
  </si>
  <si>
    <t>宇城市豊野町下郷</t>
  </si>
  <si>
    <t>宇城市豊野町巣林</t>
  </si>
  <si>
    <t>宇城市豊野町中間</t>
  </si>
  <si>
    <t>宇城市豊野町安見</t>
  </si>
  <si>
    <t>宇城市豊野町山崎</t>
  </si>
  <si>
    <t>宇城市松橋町浅川</t>
  </si>
  <si>
    <t>宇城市松橋町内田</t>
  </si>
  <si>
    <t>宇城市松橋町浦川内</t>
  </si>
  <si>
    <t>宇城市松橋町大野</t>
  </si>
  <si>
    <t>宇城市松橋町きらら</t>
  </si>
  <si>
    <t>宇城市松橋町久具</t>
  </si>
  <si>
    <t>宇城市松橋町古保山</t>
  </si>
  <si>
    <t>宇城市松橋町砂川</t>
  </si>
  <si>
    <t>宇城市松橋町竹崎</t>
  </si>
  <si>
    <t>宇城市松橋町豊崎</t>
  </si>
  <si>
    <t>宇城市松橋町豊福</t>
  </si>
  <si>
    <t>宇城市松橋町西下郷</t>
  </si>
  <si>
    <t>宇城市松橋町萩尾</t>
  </si>
  <si>
    <t>宇城市松橋町東松崎</t>
  </si>
  <si>
    <t>宇城市松橋町曲野</t>
  </si>
  <si>
    <t>宇城市松橋町松橋</t>
  </si>
  <si>
    <t>宇城市松橋町松山</t>
  </si>
  <si>
    <t>宇城市松橋町南豊崎</t>
  </si>
  <si>
    <t>宇城市松橋町御船</t>
  </si>
  <si>
    <t>宇城市松橋町両仲間</t>
  </si>
  <si>
    <t>宇城市三角町大口</t>
  </si>
  <si>
    <t>宇城市三角町大田尾</t>
  </si>
  <si>
    <t>宇城市三角町郡浦</t>
  </si>
  <si>
    <t>宇城市三角町里浦</t>
  </si>
  <si>
    <t>宇城市三角町手場</t>
  </si>
  <si>
    <t>宇城市三角町戸馳</t>
  </si>
  <si>
    <t>宇城市三角町中村</t>
  </si>
  <si>
    <t>宇城市三角町波多</t>
  </si>
  <si>
    <t>宇城市三角町前越</t>
  </si>
  <si>
    <t>宇城市三角町三角浦</t>
  </si>
  <si>
    <t>阿蘇市以下に掲載がない場合</t>
  </si>
  <si>
    <t>阿蘇市赤水</t>
  </si>
  <si>
    <t>阿蘇市跡ケ瀬</t>
  </si>
  <si>
    <t>阿蘇市一の宮町荻の草</t>
  </si>
  <si>
    <t>阿蘇市一の宮町北坂梨</t>
  </si>
  <si>
    <t>阿蘇市一の宮町坂梨</t>
  </si>
  <si>
    <t>阿蘇市一の宮町三野</t>
  </si>
  <si>
    <t>阿蘇市一の宮町手野</t>
  </si>
  <si>
    <t>阿蘇市一の宮町中坂梨</t>
  </si>
  <si>
    <t>阿蘇市一の宮町中通</t>
  </si>
  <si>
    <t>阿蘇市一の宮町宮地</t>
  </si>
  <si>
    <t>阿蘇市今町</t>
  </si>
  <si>
    <t>阿蘇市内牧</t>
  </si>
  <si>
    <t>阿蘇市小倉</t>
  </si>
  <si>
    <t>阿蘇市小里</t>
  </si>
  <si>
    <t>阿蘇市乙姫</t>
  </si>
  <si>
    <t>阿蘇市小野田</t>
  </si>
  <si>
    <t>阿蘇市狩尾</t>
  </si>
  <si>
    <t>阿蘇市蔵原</t>
  </si>
  <si>
    <t>阿蘇市車帰</t>
  </si>
  <si>
    <t>阿蘇市黒川</t>
  </si>
  <si>
    <t>阿蘇市黒流町</t>
  </si>
  <si>
    <t>阿蘇市小池</t>
  </si>
  <si>
    <t>阿蘇市竹原</t>
  </si>
  <si>
    <t>阿蘇市永草</t>
  </si>
  <si>
    <t>阿蘇市波野赤仁田</t>
  </si>
  <si>
    <t>阿蘇市波野小園</t>
  </si>
  <si>
    <t>阿蘇市波野小地野</t>
  </si>
  <si>
    <t>阿蘇市波野新波野</t>
  </si>
  <si>
    <t>阿蘇市波野滝水</t>
  </si>
  <si>
    <t>阿蘇市波野中江</t>
  </si>
  <si>
    <t>阿蘇市波野波野</t>
  </si>
  <si>
    <t>阿蘇市西小園</t>
  </si>
  <si>
    <t>阿蘇市西町</t>
  </si>
  <si>
    <t>阿蘇市西湯浦</t>
  </si>
  <si>
    <t>阿蘇市的石</t>
  </si>
  <si>
    <t>阿蘇市三久保</t>
  </si>
  <si>
    <t>阿蘇市南宮原</t>
  </si>
  <si>
    <t>阿蘇市無田</t>
  </si>
  <si>
    <t>阿蘇市役犬原</t>
  </si>
  <si>
    <t>阿蘇市山田（蔵床、橋台、茗ケ原）</t>
  </si>
  <si>
    <t>阿蘇市山田（その他）</t>
  </si>
  <si>
    <t>阿蘇市湯浦</t>
  </si>
  <si>
    <t>天草市以下に掲載がない場合</t>
  </si>
  <si>
    <t>天草市旭町</t>
  </si>
  <si>
    <t>天草市天草町大江</t>
  </si>
  <si>
    <t>天草市天草町大江軍浦</t>
  </si>
  <si>
    <t>天草市天草町大江向</t>
  </si>
  <si>
    <t>天草市天草町下田北</t>
  </si>
  <si>
    <t>天草市天草町下田南</t>
  </si>
  <si>
    <t>天草市天草町高浜北（４００１－２３、４１３５番地）</t>
  </si>
  <si>
    <t>天草市天草町高浜北（その他）</t>
  </si>
  <si>
    <t>天草市天草町高浜南</t>
  </si>
  <si>
    <t>天草市天草町福連木</t>
  </si>
  <si>
    <t>天草市有明町赤崎</t>
  </si>
  <si>
    <t>天草市有明町大浦</t>
  </si>
  <si>
    <t>天草市有明町大島子</t>
  </si>
  <si>
    <t>天草市有明町楠甫</t>
  </si>
  <si>
    <t>天草市有明町上津浦</t>
  </si>
  <si>
    <t>天草市有明町小島子</t>
  </si>
  <si>
    <t>天草市有明町下津浦</t>
  </si>
  <si>
    <t>天草市有明町須子</t>
  </si>
  <si>
    <t>天草市五和町鬼池</t>
  </si>
  <si>
    <t>天草市五和町御領</t>
  </si>
  <si>
    <t>天草市五和町城河原</t>
  </si>
  <si>
    <t>天草市五和町手野</t>
  </si>
  <si>
    <t>天草市五和町二江</t>
  </si>
  <si>
    <t>天草市今釜新町</t>
  </si>
  <si>
    <t>天草市今釜町</t>
  </si>
  <si>
    <t>天草市牛深町</t>
  </si>
  <si>
    <t>天草市太田町</t>
  </si>
  <si>
    <t>天草市大浜町</t>
  </si>
  <si>
    <t>天草市魚貫町</t>
  </si>
  <si>
    <t>天草市亀場町亀川</t>
  </si>
  <si>
    <t>天草市亀場町食場</t>
  </si>
  <si>
    <t>天草市河浦町今田</t>
  </si>
  <si>
    <t>天草市河浦町今富（１９３３、１９３９、１９４５、１９５５－４、１９６０、</t>
  </si>
  <si>
    <t>天草市１９７０、１９７４、１９７６、１９８３、１９８８－３、１９９０－５、</t>
  </si>
  <si>
    <t>天草市２００３、２０５１）</t>
  </si>
  <si>
    <t>天草市河浦町今富（その他）</t>
  </si>
  <si>
    <t>天草市河浦町河浦</t>
  </si>
  <si>
    <t>天草市河浦町崎津（１６４４、１６４７－１、１６５９）</t>
  </si>
  <si>
    <t>天草市河浦町崎津（その他）</t>
  </si>
  <si>
    <t>天草市河浦町白木河内</t>
  </si>
  <si>
    <t>天草市河浦町新合</t>
  </si>
  <si>
    <t>天草市河浦町立原</t>
  </si>
  <si>
    <t>天草市河浦町久留</t>
  </si>
  <si>
    <t>天草市河浦町宮野河内</t>
  </si>
  <si>
    <t>天草市河浦町路木</t>
  </si>
  <si>
    <t>天草市川原新町</t>
  </si>
  <si>
    <t>天草市川原町</t>
  </si>
  <si>
    <t>天草市北浜町</t>
  </si>
  <si>
    <t>天草市北原町</t>
  </si>
  <si>
    <t>天草市楠浦町</t>
  </si>
  <si>
    <t>天草市久玉町</t>
  </si>
  <si>
    <t>天草市倉岳町浦</t>
  </si>
  <si>
    <t>天草市倉岳町棚底</t>
  </si>
  <si>
    <t>天草市倉岳町宮田</t>
  </si>
  <si>
    <t>天草市御所浦町御所浦</t>
  </si>
  <si>
    <t>天草市御所浦町牧島</t>
  </si>
  <si>
    <t>天草市御所浦町横浦</t>
  </si>
  <si>
    <t>天草市小松原町</t>
  </si>
  <si>
    <t>天草市佐伊津町</t>
  </si>
  <si>
    <t>天草市栄町</t>
  </si>
  <si>
    <t>天草市志柿町</t>
  </si>
  <si>
    <t>天草市下浦町</t>
  </si>
  <si>
    <t>天草市城下町</t>
  </si>
  <si>
    <t>天草市浄南町</t>
  </si>
  <si>
    <t>天草市新和町碇石</t>
  </si>
  <si>
    <t>天草市新和町大多尾</t>
  </si>
  <si>
    <t>天草市新和町大宮地</t>
  </si>
  <si>
    <t>天草市新和町小宮地</t>
  </si>
  <si>
    <t>天草市新和町中田</t>
  </si>
  <si>
    <t>天草市栖本町打田</t>
  </si>
  <si>
    <t>天草市栖本町河内</t>
  </si>
  <si>
    <t>天草市栖本町馬場</t>
  </si>
  <si>
    <t>天草市栖本町古江</t>
  </si>
  <si>
    <t>天草市栖本町湯船原</t>
  </si>
  <si>
    <t>天草市諏訪町</t>
  </si>
  <si>
    <t>天草市瀬戸町</t>
  </si>
  <si>
    <t>天草市中央新町</t>
  </si>
  <si>
    <t>天草市中村町</t>
  </si>
  <si>
    <t>天草市枦宇土町</t>
  </si>
  <si>
    <t>天草市八幡町</t>
  </si>
  <si>
    <t>天草市浜崎町</t>
  </si>
  <si>
    <t>天草市東浜町</t>
  </si>
  <si>
    <t>天草市東町</t>
  </si>
  <si>
    <t>天草市深海町</t>
  </si>
  <si>
    <t>天草市二浦町亀浦</t>
  </si>
  <si>
    <t>天草市二浦町早浦</t>
  </si>
  <si>
    <t>天草市船之尾町</t>
  </si>
  <si>
    <t>天草市古川町</t>
  </si>
  <si>
    <t>天草市本渡町広瀬</t>
  </si>
  <si>
    <t>天草市本渡町本渡</t>
  </si>
  <si>
    <t>天草市本渡町本戸馬場</t>
  </si>
  <si>
    <t>天草市本渡町本泉</t>
  </si>
  <si>
    <t>天草市本町下河内</t>
  </si>
  <si>
    <t>天草市本町新休</t>
  </si>
  <si>
    <t>天草市本町本</t>
  </si>
  <si>
    <t>天草市丸尾町</t>
  </si>
  <si>
    <t>天草市港町</t>
  </si>
  <si>
    <t>天草市南新町</t>
  </si>
  <si>
    <t>天草市南町</t>
  </si>
  <si>
    <t>天草市宮地岳町</t>
  </si>
  <si>
    <t>天草市山の手町</t>
  </si>
  <si>
    <t>合志市以下に掲載がない場合</t>
  </si>
  <si>
    <t>合志市合生</t>
  </si>
  <si>
    <t>合志市上庄</t>
  </si>
  <si>
    <t>合志市幾久富</t>
  </si>
  <si>
    <t>合志市栄</t>
  </si>
  <si>
    <t>合志市須屋</t>
  </si>
  <si>
    <t>合志市竹迫</t>
  </si>
  <si>
    <t>合志市豊岡</t>
  </si>
  <si>
    <t>合志市野々島</t>
  </si>
  <si>
    <t>合志市福原</t>
  </si>
  <si>
    <t>合志市御代志</t>
  </si>
  <si>
    <t>合志市上生</t>
  </si>
  <si>
    <t>下益城郡美里町以下に掲載がない場合</t>
  </si>
  <si>
    <t>下益城郡美里町安部</t>
  </si>
  <si>
    <t>下益城郡美里町石野</t>
  </si>
  <si>
    <t>下益城郡美里町今</t>
  </si>
  <si>
    <t>下益城郡美里町岩下</t>
  </si>
  <si>
    <t>下益城郡美里町岩野</t>
  </si>
  <si>
    <t>下益城郡美里町畝野</t>
  </si>
  <si>
    <t>下益城郡美里町大井早</t>
  </si>
  <si>
    <t>下益城郡美里町大窪</t>
  </si>
  <si>
    <t>下益城郡美里町大沢水</t>
  </si>
  <si>
    <t>下益城郡美里町柏川</t>
  </si>
  <si>
    <t>下益城郡美里町堅志田</t>
  </si>
  <si>
    <t>下益城郡美里町萱野</t>
  </si>
  <si>
    <t>下益城郡美里町川越</t>
  </si>
  <si>
    <t>下益城郡美里町木早川内</t>
  </si>
  <si>
    <t>下益城郡美里町清水</t>
  </si>
  <si>
    <t>下益城郡美里町栗崎</t>
  </si>
  <si>
    <t>下益城郡美里町小市野</t>
  </si>
  <si>
    <t>下益城郡美里町甲佐平</t>
  </si>
  <si>
    <t>下益城郡美里町古閑</t>
  </si>
  <si>
    <t>下益城郡美里町小筵</t>
  </si>
  <si>
    <t>下益城郡美里町境</t>
  </si>
  <si>
    <t>下益城郡美里町坂貫</t>
  </si>
  <si>
    <t>下益城郡美里町坂本</t>
  </si>
  <si>
    <t>下益城郡美里町佐俣</t>
  </si>
  <si>
    <t>下益城郡美里町三加</t>
  </si>
  <si>
    <t>下益城郡美里町白石野</t>
  </si>
  <si>
    <t>下益城郡美里町土喰</t>
  </si>
  <si>
    <t>下益城郡美里町椿</t>
  </si>
  <si>
    <t>下益城郡美里町津留</t>
  </si>
  <si>
    <t>下益城郡美里町遠野</t>
  </si>
  <si>
    <t>下益城郡美里町豊富</t>
  </si>
  <si>
    <t>下益城郡美里町中</t>
  </si>
  <si>
    <t>下益城郡美里町長尾野</t>
  </si>
  <si>
    <t>下益城郡美里町中郡</t>
  </si>
  <si>
    <t>下益城郡美里町中小路</t>
  </si>
  <si>
    <t>下益城郡美里町永富</t>
  </si>
  <si>
    <t>下益城郡美里町名越谷</t>
  </si>
  <si>
    <t>下益城郡美里町二和田</t>
  </si>
  <si>
    <t>下益城郡美里町馬場</t>
  </si>
  <si>
    <t>下益城郡美里町早楠</t>
  </si>
  <si>
    <t>下益城郡美里町払川</t>
  </si>
  <si>
    <t>下益城郡美里町原田</t>
  </si>
  <si>
    <t>下益城郡美里町原町</t>
  </si>
  <si>
    <t>下益城郡美里町洞岳</t>
  </si>
  <si>
    <t>下益城郡美里町松野原</t>
  </si>
  <si>
    <t>下益城郡美里町三和</t>
  </si>
  <si>
    <t>下益城郡美里町涌井</t>
  </si>
  <si>
    <t>玉名郡玉東町以下に掲載がない場合</t>
  </si>
  <si>
    <t>玉名郡玉東町稲佐</t>
  </si>
  <si>
    <t>玉名郡玉東町浦田</t>
  </si>
  <si>
    <t>玉名郡玉東町上木葉</t>
  </si>
  <si>
    <t>玉名郡玉東町上白木</t>
  </si>
  <si>
    <t>玉名郡玉東町木葉</t>
  </si>
  <si>
    <t>玉名郡玉東町西安寺</t>
  </si>
  <si>
    <t>玉名郡玉東町白木</t>
  </si>
  <si>
    <t>玉名郡玉東町原倉</t>
  </si>
  <si>
    <t>玉名郡玉東町二俣</t>
  </si>
  <si>
    <t>玉名郡玉東町山口</t>
  </si>
  <si>
    <t>玉名郡南関町以下に掲載がない場合</t>
  </si>
  <si>
    <t>玉名郡南関町相谷</t>
  </si>
  <si>
    <t>玉名郡南関町今</t>
  </si>
  <si>
    <t>玉名郡南関町上坂下</t>
  </si>
  <si>
    <t>玉名郡南関町上長田</t>
  </si>
  <si>
    <t>玉名郡南関町久重</t>
  </si>
  <si>
    <t>玉名郡南関町肥猪</t>
  </si>
  <si>
    <t>玉名郡南関町肥猪町</t>
  </si>
  <si>
    <t>玉名郡南関町小原</t>
  </si>
  <si>
    <t>玉名郡南関町下坂下</t>
  </si>
  <si>
    <t>玉名郡南関町関下</t>
  </si>
  <si>
    <t>玉名郡南関町関外目</t>
  </si>
  <si>
    <t>玉名郡南関町関町</t>
  </si>
  <si>
    <t>玉名郡南関町関村</t>
  </si>
  <si>
    <t>玉名郡南関町関東</t>
  </si>
  <si>
    <t>玉名郡南関町高久野</t>
  </si>
  <si>
    <t>玉名郡南関町豊永</t>
  </si>
  <si>
    <t>玉名郡南関町長山</t>
  </si>
  <si>
    <t>玉名郡南関町細永</t>
  </si>
  <si>
    <t>玉名郡南関町宮尾</t>
  </si>
  <si>
    <t>玉名郡南関町四ツ原</t>
  </si>
  <si>
    <t>玉名郡長洲町以下に掲載がない場合</t>
  </si>
  <si>
    <t>玉名郡長洲町有明</t>
  </si>
  <si>
    <t>玉名郡長洲町梅田</t>
  </si>
  <si>
    <t>玉名郡長洲町折崎</t>
  </si>
  <si>
    <t>玉名郡長洲町上沖洲</t>
  </si>
  <si>
    <t>玉名郡長洲町清源寺</t>
  </si>
  <si>
    <t>玉名郡長洲町高浜</t>
  </si>
  <si>
    <t>玉名郡長洲町永塩</t>
  </si>
  <si>
    <t>玉名郡長洲町長洲</t>
  </si>
  <si>
    <t>玉名郡長洲町腹赤</t>
  </si>
  <si>
    <t>玉名郡長洲町姫ケ浦</t>
  </si>
  <si>
    <t>玉名郡長洲町宮野</t>
  </si>
  <si>
    <t>玉名郡長洲町名石浜</t>
  </si>
  <si>
    <t>玉名郡和水町以下に掲載がない場合</t>
  </si>
  <si>
    <t>玉名郡和水町板楠</t>
  </si>
  <si>
    <t>玉名郡和水町岩</t>
  </si>
  <si>
    <t>玉名郡和水町岩尻</t>
  </si>
  <si>
    <t>玉名郡和水町内田</t>
  </si>
  <si>
    <t>玉名郡和水町江栗</t>
  </si>
  <si>
    <t>玉名郡和水町江田</t>
  </si>
  <si>
    <t>玉名郡和水町榎原</t>
  </si>
  <si>
    <t>玉名郡和水町大田黒</t>
  </si>
  <si>
    <t>玉名郡和水町大屋</t>
  </si>
  <si>
    <t>玉名郡和水町竈門</t>
  </si>
  <si>
    <t>玉名郡和水町上板楠</t>
  </si>
  <si>
    <t>玉名郡和水町上十町</t>
  </si>
  <si>
    <t>玉名郡和水町上和仁</t>
  </si>
  <si>
    <t>玉名郡和水町久米野</t>
  </si>
  <si>
    <t>玉名郡和水町志口永</t>
  </si>
  <si>
    <t>玉名郡和水町下津原</t>
  </si>
  <si>
    <t>玉名郡和水町瀬川</t>
  </si>
  <si>
    <t>玉名郡和水町高野</t>
  </si>
  <si>
    <t>玉名郡和水町津田</t>
  </si>
  <si>
    <t>玉名郡和水町長小田</t>
  </si>
  <si>
    <t>玉名郡和水町中十町</t>
  </si>
  <si>
    <t>玉名郡和水町中林</t>
  </si>
  <si>
    <t>玉名郡和水町中和仁</t>
  </si>
  <si>
    <t>玉名郡和水町西吉地</t>
  </si>
  <si>
    <t>玉名郡和水町野田</t>
  </si>
  <si>
    <t>玉名郡和水町萩原</t>
  </si>
  <si>
    <t>玉名郡和水町原口</t>
  </si>
  <si>
    <t>玉名郡和水町東吉地</t>
  </si>
  <si>
    <t>玉名郡和水町久井原</t>
  </si>
  <si>
    <t>玉名郡和水町日平</t>
  </si>
  <si>
    <t>玉名郡和水町平野</t>
  </si>
  <si>
    <t>玉名郡和水町藤田</t>
  </si>
  <si>
    <t>玉名郡和水町蜻浦</t>
  </si>
  <si>
    <t>玉名郡和水町前原</t>
  </si>
  <si>
    <t>玉名郡和水町米渡尾</t>
  </si>
  <si>
    <t>玉名郡和水町用木</t>
  </si>
  <si>
    <t>玉名郡和水町焼米</t>
  </si>
  <si>
    <t>玉名郡和水町山十町</t>
  </si>
  <si>
    <t>玉名郡和水町和仁</t>
  </si>
  <si>
    <t>菊池郡大津町以下に掲載がない場合</t>
  </si>
  <si>
    <t>菊池郡大津町岩坂</t>
  </si>
  <si>
    <t>菊池郡大津町大津</t>
  </si>
  <si>
    <t>菊池郡大津町大林</t>
  </si>
  <si>
    <t>菊池郡大津町下町</t>
  </si>
  <si>
    <t>菊池郡大津町新</t>
  </si>
  <si>
    <t>菊池郡大津町陣内</t>
  </si>
  <si>
    <t>菊池郡大津町杉水</t>
  </si>
  <si>
    <t>菊池郡大津町瀬田</t>
  </si>
  <si>
    <t>菊池郡大津町高尾野</t>
  </si>
  <si>
    <t>菊池郡大津町中島</t>
  </si>
  <si>
    <t>菊池郡大津町錦野</t>
  </si>
  <si>
    <t>菊池郡大津町灰塚</t>
  </si>
  <si>
    <t>菊池郡大津町引水</t>
  </si>
  <si>
    <t>菊池郡大津町平川</t>
  </si>
  <si>
    <t>菊池郡大津町吹田</t>
  </si>
  <si>
    <t>菊池郡大津町古城</t>
  </si>
  <si>
    <t>菊池郡大津町外牧</t>
  </si>
  <si>
    <t>菊池郡大津町真木</t>
  </si>
  <si>
    <t>菊池郡大津町町</t>
  </si>
  <si>
    <t>菊池郡大津町美咲野</t>
  </si>
  <si>
    <t>菊池郡大津町室</t>
  </si>
  <si>
    <t>菊池郡大津町森</t>
  </si>
  <si>
    <t>菊池郡大津町矢護川</t>
  </si>
  <si>
    <t>菊池郡菊陽町以下に掲載がない場合</t>
  </si>
  <si>
    <t>菊池郡菊陽町沖野</t>
  </si>
  <si>
    <t>菊池郡菊陽町辛川</t>
  </si>
  <si>
    <t>菊池郡菊陽町久保田</t>
  </si>
  <si>
    <t>菊池郡菊陽町向陽台</t>
  </si>
  <si>
    <t>菊池郡菊陽町新山</t>
  </si>
  <si>
    <t>菊池郡菊陽町杉並台</t>
  </si>
  <si>
    <t>菊池郡菊陽町津久礼</t>
  </si>
  <si>
    <t>菊池郡菊陽町戸次</t>
  </si>
  <si>
    <t>菊池郡菊陽町花立</t>
  </si>
  <si>
    <t>菊池郡菊陽町馬場楠</t>
  </si>
  <si>
    <t>菊池郡菊陽町原水</t>
  </si>
  <si>
    <t>菊池郡菊陽町光の森</t>
  </si>
  <si>
    <t>菊池郡菊陽町曲手</t>
  </si>
  <si>
    <t>菊池郡菊陽町武蔵ヶ丘</t>
  </si>
  <si>
    <t>菊池郡菊陽町武蔵ヶ丘北</t>
  </si>
  <si>
    <t>阿蘇郡南小国町以下に掲載がない場合</t>
  </si>
  <si>
    <t>阿蘇郡南小国町赤馬場</t>
  </si>
  <si>
    <t>阿蘇郡南小国町中原</t>
  </si>
  <si>
    <t>阿蘇郡南小国町満願寺</t>
  </si>
  <si>
    <t>阿蘇郡小国町以下に掲載がない場合</t>
  </si>
  <si>
    <t>阿蘇郡小国町上田</t>
  </si>
  <si>
    <t>阿蘇郡小国町北里</t>
  </si>
  <si>
    <t>阿蘇郡小国町黒渕</t>
  </si>
  <si>
    <t>阿蘇郡小国町下城</t>
  </si>
  <si>
    <t>阿蘇郡小国町西里</t>
  </si>
  <si>
    <t>阿蘇郡小国町宮原</t>
  </si>
  <si>
    <t>阿蘇郡産山村以下に掲載がない場合</t>
  </si>
  <si>
    <t>阿蘇郡産山村産山</t>
  </si>
  <si>
    <t>阿蘇郡産山村大利</t>
  </si>
  <si>
    <t>阿蘇郡産山村片俣</t>
  </si>
  <si>
    <t>阿蘇郡産山村田尻</t>
  </si>
  <si>
    <t>阿蘇郡産山村山鹿</t>
  </si>
  <si>
    <t>阿蘇郡高森町以下に掲載がない場合</t>
  </si>
  <si>
    <t>阿蘇郡高森町尾下</t>
  </si>
  <si>
    <t>阿蘇郡高森町上色見</t>
  </si>
  <si>
    <t>阿蘇郡高森町河原</t>
  </si>
  <si>
    <t>阿蘇郡高森町草部</t>
  </si>
  <si>
    <t>阿蘇郡高森町色見</t>
  </si>
  <si>
    <t>阿蘇郡高森町下切</t>
  </si>
  <si>
    <t>阿蘇郡高森町菅山</t>
  </si>
  <si>
    <t>阿蘇郡高森町芹口</t>
  </si>
  <si>
    <t>阿蘇郡高森町高森</t>
  </si>
  <si>
    <t>阿蘇郡高森町津留</t>
  </si>
  <si>
    <t>阿蘇郡高森町中</t>
  </si>
  <si>
    <t>阿蘇郡高森町永野原</t>
  </si>
  <si>
    <t>阿蘇郡高森町野尻</t>
  </si>
  <si>
    <t>阿蘇郡高森町矢津田</t>
  </si>
  <si>
    <t>阿蘇郡西原村以下に掲載がない場合</t>
  </si>
  <si>
    <t>阿蘇郡西原村河原</t>
  </si>
  <si>
    <t>阿蘇郡西原村小森</t>
  </si>
  <si>
    <t>阿蘇郡西原村鳥子</t>
  </si>
  <si>
    <t>阿蘇郡西原村布田</t>
  </si>
  <si>
    <t>阿蘇郡西原村宮山</t>
  </si>
  <si>
    <t>阿蘇郡南阿蘇村以下に掲載がない場合</t>
  </si>
  <si>
    <t>阿蘇郡南阿蘇村一関</t>
  </si>
  <si>
    <t>阿蘇郡南阿蘇村河陰</t>
  </si>
  <si>
    <t>阿蘇郡南阿蘇村河陽</t>
  </si>
  <si>
    <t>阿蘇郡南阿蘇村下野</t>
  </si>
  <si>
    <t>阿蘇郡南阿蘇村白川</t>
  </si>
  <si>
    <t>阿蘇郡南阿蘇村立野</t>
  </si>
  <si>
    <t>阿蘇郡南阿蘇村長野</t>
  </si>
  <si>
    <t>阿蘇郡南阿蘇村中松（古坊中）</t>
  </si>
  <si>
    <t>阿蘇郡南阿蘇村中松（その他）</t>
  </si>
  <si>
    <t>阿蘇郡南阿蘇村久石</t>
  </si>
  <si>
    <t>阿蘇郡南阿蘇村吉田</t>
  </si>
  <si>
    <t>阿蘇郡南阿蘇村両併</t>
  </si>
  <si>
    <t>上益城郡御船町以下に掲載がない場合</t>
  </si>
  <si>
    <t>上益城郡御船町上野</t>
  </si>
  <si>
    <t>上益城郡御船町小坂</t>
  </si>
  <si>
    <t>上益城郡御船町木倉</t>
  </si>
  <si>
    <t>上益城郡御船町陣</t>
  </si>
  <si>
    <t>上益城郡御船町高木</t>
  </si>
  <si>
    <t>上益城郡御船町滝尾</t>
  </si>
  <si>
    <t>上益城郡御船町滝川</t>
  </si>
  <si>
    <t>上益城郡御船町田代</t>
  </si>
  <si>
    <t>上益城郡御船町豊秋</t>
  </si>
  <si>
    <t>上益城郡御船町七滝（松ノ生）</t>
  </si>
  <si>
    <t>上益城郡御船町七滝（その他）</t>
  </si>
  <si>
    <t>上益城郡御船町辺田見</t>
  </si>
  <si>
    <t>上益城郡御船町水越</t>
  </si>
  <si>
    <t>上益城郡御船町御船</t>
  </si>
  <si>
    <t>上益城郡嘉島町以下に掲載がない場合</t>
  </si>
  <si>
    <t>上益城郡嘉島町井寺</t>
  </si>
  <si>
    <t>上益城郡嘉島町犬渕</t>
  </si>
  <si>
    <t>上益城郡嘉島町上島</t>
  </si>
  <si>
    <t>上益城郡嘉島町上仲間</t>
  </si>
  <si>
    <t>上益城郡嘉島町上六嘉</t>
  </si>
  <si>
    <t>上益城郡嘉島町北甘木</t>
  </si>
  <si>
    <t>上益城郡嘉島町下仲間</t>
  </si>
  <si>
    <t>上益城郡嘉島町下六嘉</t>
  </si>
  <si>
    <t>上益城郡嘉島町鯰</t>
  </si>
  <si>
    <t>上益城郡益城町以下に掲載がない場合</t>
  </si>
  <si>
    <t>上益城郡益城町赤井</t>
  </si>
  <si>
    <t>上益城郡益城町小池</t>
  </si>
  <si>
    <t>上益城郡益城町小谷</t>
  </si>
  <si>
    <t>上益城郡益城町上陳</t>
  </si>
  <si>
    <t>上益城郡益城町木山</t>
  </si>
  <si>
    <t>上益城郡益城町古閑</t>
  </si>
  <si>
    <t>上益城郡益城町寺中</t>
  </si>
  <si>
    <t>上益城郡益城町島田</t>
  </si>
  <si>
    <t>上益城郡益城町下陳</t>
  </si>
  <si>
    <t>上益城郡益城町杉堂</t>
  </si>
  <si>
    <t>上益城郡益城町惣領</t>
  </si>
  <si>
    <t>上益城郡益城町田原</t>
  </si>
  <si>
    <t>上益城郡益城町辻の城</t>
  </si>
  <si>
    <t>上益城郡益城町寺迫</t>
  </si>
  <si>
    <t>上益城郡益城町砥川</t>
  </si>
  <si>
    <t>上益城郡益城町平田</t>
  </si>
  <si>
    <t>上益城郡益城町広崎</t>
  </si>
  <si>
    <t>上益城郡益城町福富</t>
  </si>
  <si>
    <t>上益城郡益城町福原</t>
  </si>
  <si>
    <t>上益城郡益城町馬水</t>
  </si>
  <si>
    <t>上益城郡益城町宮園</t>
  </si>
  <si>
    <t>上益城郡益城町安永</t>
  </si>
  <si>
    <t>上益城郡甲佐町以下に掲載がない場合</t>
  </si>
  <si>
    <t>上益城郡甲佐町麻生原</t>
  </si>
  <si>
    <t>上益城郡甲佐町有安</t>
  </si>
  <si>
    <t>上益城郡甲佐町糸田</t>
  </si>
  <si>
    <t>上益城郡甲佐町岩下</t>
  </si>
  <si>
    <t>上益城郡甲佐町大町</t>
  </si>
  <si>
    <t>上益城郡甲佐町小鹿</t>
  </si>
  <si>
    <t>上益城郡甲佐町上揚</t>
  </si>
  <si>
    <t>上益城郡甲佐町上早川</t>
  </si>
  <si>
    <t>上益城郡甲佐町坂谷</t>
  </si>
  <si>
    <t>上益城郡甲佐町芝原</t>
  </si>
  <si>
    <t>上益城郡甲佐町下横田</t>
  </si>
  <si>
    <t>上益城郡甲佐町白旗</t>
  </si>
  <si>
    <t>上益城郡甲佐町早川</t>
  </si>
  <si>
    <t>上益城郡甲佐町田口</t>
  </si>
  <si>
    <t>上益城郡甲佐町津志田</t>
  </si>
  <si>
    <t>上益城郡甲佐町豊内</t>
  </si>
  <si>
    <t>上益城郡甲佐町中山</t>
  </si>
  <si>
    <t>上益城郡甲佐町中横田</t>
  </si>
  <si>
    <t>上益城郡甲佐町西寒野</t>
  </si>
  <si>
    <t>上益城郡甲佐町西原</t>
  </si>
  <si>
    <t>上益城郡甲佐町仁田子</t>
  </si>
  <si>
    <t>上益城郡甲佐町東寒野</t>
  </si>
  <si>
    <t>上益城郡甲佐町船津</t>
  </si>
  <si>
    <t>上益城郡甲佐町府領</t>
  </si>
  <si>
    <t>上益城郡甲佐町緑町</t>
  </si>
  <si>
    <t>上益城郡甲佐町南三箇</t>
  </si>
  <si>
    <t>上益城郡甲佐町安平</t>
  </si>
  <si>
    <t>上益城郡甲佐町横田</t>
  </si>
  <si>
    <t>上益城郡甲佐町吉田</t>
  </si>
  <si>
    <t>上益城郡甲佐町世持</t>
  </si>
  <si>
    <t>上益城郡山都町以下に掲載がない場合</t>
  </si>
  <si>
    <t>上益城郡山都町麻山</t>
  </si>
  <si>
    <t>上益城郡山都町芦屋田</t>
  </si>
  <si>
    <t>上益城郡山都町荒谷</t>
  </si>
  <si>
    <t>上益城郡山都町伊勢</t>
  </si>
  <si>
    <t>上益城郡山都町市野原</t>
  </si>
  <si>
    <t>上益城郡山都町市原</t>
  </si>
  <si>
    <t>上益城郡山都町犬飼</t>
  </si>
  <si>
    <t>上益城郡山都町今</t>
  </si>
  <si>
    <t>上益城郡山都町井無田</t>
  </si>
  <si>
    <t>上益城郡山都町入佐</t>
  </si>
  <si>
    <t>上益城郡山都町大野</t>
  </si>
  <si>
    <t>上益城郡山都町大平</t>
  </si>
  <si>
    <t>上益城郡山都町大見口</t>
  </si>
  <si>
    <t>上益城郡山都町小笹</t>
  </si>
  <si>
    <t>上益城郡山都町男成</t>
  </si>
  <si>
    <t>上益城郡山都町尾野尻</t>
  </si>
  <si>
    <t>上益城郡山都町小峰</t>
  </si>
  <si>
    <t>上益城郡山都町柏</t>
  </si>
  <si>
    <t>上益城郡山都町金内</t>
  </si>
  <si>
    <t>上益城郡山都町鎌野</t>
  </si>
  <si>
    <t>上益城郡山都町上川井野</t>
  </si>
  <si>
    <t>上益城郡山都町上差尾</t>
  </si>
  <si>
    <t>上益城郡山都町神ノ前</t>
  </si>
  <si>
    <t>上益城郡山都町仮屋</t>
  </si>
  <si>
    <t>上益城郡山都町川口</t>
  </si>
  <si>
    <t>上益城郡山都町川野</t>
  </si>
  <si>
    <t>上益城郡山都町北中島</t>
  </si>
  <si>
    <t>上益城郡山都町木原谷</t>
  </si>
  <si>
    <t>上益城郡山都町葛原</t>
  </si>
  <si>
    <t>上益城郡山都町黒川</t>
  </si>
  <si>
    <t>上益城郡山都町下馬尾</t>
  </si>
  <si>
    <t>上益城郡山都町高月</t>
  </si>
  <si>
    <t>上益城郡山都町郷野原</t>
  </si>
  <si>
    <t>上益城郡山都町御所</t>
  </si>
  <si>
    <t>上益城郡山都町小中竹</t>
  </si>
  <si>
    <t>上益城郡山都町猿渡</t>
  </si>
  <si>
    <t>上益城郡山都町三ケ</t>
  </si>
  <si>
    <t>上益城郡山都町塩出迫</t>
  </si>
  <si>
    <t>上益城郡山都町塩原</t>
  </si>
  <si>
    <t>上益城郡山都町島木</t>
  </si>
  <si>
    <t>上益城郡山都町下市</t>
  </si>
  <si>
    <t>上益城郡山都町下川井野</t>
  </si>
  <si>
    <t>上益城郡山都町下名連石</t>
  </si>
  <si>
    <t>上益城郡山都町下山</t>
  </si>
  <si>
    <t>上益城郡山都町上寺</t>
  </si>
  <si>
    <t>上益城郡山都町城原</t>
  </si>
  <si>
    <t>上益城郡山都町城平</t>
  </si>
  <si>
    <t>上益城郡山都町白石</t>
  </si>
  <si>
    <t>上益城郡山都町白小野</t>
  </si>
  <si>
    <t>上益城郡山都町白藤</t>
  </si>
  <si>
    <t>上益城郡山都町新小</t>
  </si>
  <si>
    <t>上益城郡山都町杉木</t>
  </si>
  <si>
    <t>上益城郡山都町菅</t>
  </si>
  <si>
    <t>上益城郡山都町菅尾</t>
  </si>
  <si>
    <t>上益城郡山都町須原</t>
  </si>
  <si>
    <t>上益城郡山都町勢井</t>
  </si>
  <si>
    <t>上益城郡山都町千滝</t>
  </si>
  <si>
    <t>上益城郡山都町田小野</t>
  </si>
  <si>
    <t>上益城郡山都町高辻</t>
  </si>
  <si>
    <t>上益城郡山都町高畑</t>
  </si>
  <si>
    <t>上益城郡山都町滝上</t>
  </si>
  <si>
    <t>上益城郡山都町橘</t>
  </si>
  <si>
    <t>上益城郡山都町田所</t>
  </si>
  <si>
    <t>上益城郡山都町玉目</t>
  </si>
  <si>
    <t>上益城郡山都町田吉</t>
  </si>
  <si>
    <t>上益城郡山都町津留</t>
  </si>
  <si>
    <t>上益城郡山都町鶴ケ田</t>
  </si>
  <si>
    <t>上益城郡山都町長崎</t>
  </si>
  <si>
    <t>上益城郡山都町長田</t>
  </si>
  <si>
    <t>上益城郡山都町長谷</t>
  </si>
  <si>
    <t>上益城郡山都町長原</t>
  </si>
  <si>
    <t>上益城郡山都町成君</t>
  </si>
  <si>
    <t>上益城郡山都町二瀬本</t>
  </si>
  <si>
    <t>上益城郡山都町貫原</t>
  </si>
  <si>
    <t>上益城郡山都町野尻</t>
  </si>
  <si>
    <t>上益城郡山都町畑</t>
  </si>
  <si>
    <t>上益城郡山都町八木</t>
  </si>
  <si>
    <t>上益城郡山都町花上</t>
  </si>
  <si>
    <t>上益城郡山都町浜町</t>
  </si>
  <si>
    <t>上益城郡山都町原</t>
  </si>
  <si>
    <t>上益城郡山都町東竹原</t>
  </si>
  <si>
    <t>上益城郡山都町藤木</t>
  </si>
  <si>
    <t>上益城郡山都町二津留</t>
  </si>
  <si>
    <t>上益城郡山都町方ケ野</t>
  </si>
  <si>
    <t>上益城郡山都町仏原</t>
  </si>
  <si>
    <t>上益城郡山都町牧野</t>
  </si>
  <si>
    <t>上益城郡山都町馬見原</t>
  </si>
  <si>
    <t>上益城郡山都町万坂</t>
  </si>
  <si>
    <t>上益城郡山都町緑川</t>
  </si>
  <si>
    <t>上益城郡山都町南田</t>
  </si>
  <si>
    <t>上益城郡山都町目丸</t>
  </si>
  <si>
    <t>上益城郡山都町安方</t>
  </si>
  <si>
    <t>上益城郡山都町柳井原</t>
  </si>
  <si>
    <t>上益城郡山都町柳</t>
  </si>
  <si>
    <t>上益城郡山都町山田</t>
  </si>
  <si>
    <t>上益城郡山都町柚木</t>
  </si>
  <si>
    <t>上益城郡山都町米生</t>
  </si>
  <si>
    <t>上益城郡山都町米迫</t>
  </si>
  <si>
    <t>八代郡氷川町以下に掲載がない場合</t>
  </si>
  <si>
    <t>八代郡氷川町網道</t>
  </si>
  <si>
    <t>八代郡氷川町有佐</t>
  </si>
  <si>
    <t>八代郡氷川町今</t>
  </si>
  <si>
    <t>八代郡氷川町大野</t>
  </si>
  <si>
    <t>八代郡氷川町栫</t>
  </si>
  <si>
    <t>八代郡氷川町鹿島</t>
  </si>
  <si>
    <t>八代郡氷川町鹿野</t>
  </si>
  <si>
    <t>八代郡氷川町河原</t>
  </si>
  <si>
    <t>八代郡氷川町島地</t>
  </si>
  <si>
    <t>八代郡氷川町新田</t>
  </si>
  <si>
    <t>八代郡氷川町高塚</t>
  </si>
  <si>
    <t>八代郡氷川町立神</t>
  </si>
  <si>
    <t>八代郡氷川町中島</t>
  </si>
  <si>
    <t>八代郡氷川町野津</t>
  </si>
  <si>
    <t>八代郡氷川町早尾</t>
  </si>
  <si>
    <t>八代郡氷川町宮原</t>
  </si>
  <si>
    <t>八代郡氷川町宮原栄久</t>
  </si>
  <si>
    <t>八代郡氷川町吉本</t>
  </si>
  <si>
    <t>八代郡氷川町若洲</t>
  </si>
  <si>
    <t>葦北郡芦北町以下に掲載がない場合</t>
  </si>
  <si>
    <t>葦北郡芦北町芦北（北田、中割、西割、松崎）</t>
  </si>
  <si>
    <t>葦北郡芦北町芦北（その他）</t>
  </si>
  <si>
    <t>葦北郡芦北町天月</t>
  </si>
  <si>
    <t>葦北郡芦北町市野瀬</t>
  </si>
  <si>
    <t>葦北郡芦北町井牟田</t>
  </si>
  <si>
    <t>葦北郡芦北町海浦</t>
  </si>
  <si>
    <t>葦北郡芦北町上原</t>
  </si>
  <si>
    <t>葦北郡芦北町箙瀬</t>
  </si>
  <si>
    <t>葦北郡芦北町大岩</t>
  </si>
  <si>
    <t>葦北郡芦北町大川内</t>
  </si>
  <si>
    <t>葦北郡芦北町大尼田</t>
  </si>
  <si>
    <t>葦北郡芦北町大野</t>
  </si>
  <si>
    <t>葦北郡芦北町乙千屋</t>
  </si>
  <si>
    <t>葦北郡芦北町海路</t>
  </si>
  <si>
    <t>葦北郡芦北町国見</t>
  </si>
  <si>
    <t>葦北郡芦北町黒岩</t>
  </si>
  <si>
    <t>葦北郡芦北町桑原</t>
  </si>
  <si>
    <t>葦北郡芦北町小田浦</t>
  </si>
  <si>
    <t>葦北郡芦北町佐敷</t>
  </si>
  <si>
    <t>葦北郡芦北町塩浸</t>
  </si>
  <si>
    <t>葦北郡芦北町白石</t>
  </si>
  <si>
    <t>葦北郡芦北町白岩</t>
  </si>
  <si>
    <t>葦北郡芦北町白木</t>
  </si>
  <si>
    <t>葦北郡芦北町高岡</t>
  </si>
  <si>
    <t>葦北郡芦北町田川</t>
  </si>
  <si>
    <t>葦北郡芦北町立川</t>
  </si>
  <si>
    <t>葦北郡芦北町田浦</t>
  </si>
  <si>
    <t>葦北郡芦北町田浦町</t>
  </si>
  <si>
    <t>葦北郡芦北町告</t>
  </si>
  <si>
    <t>葦北郡芦北町鶴木山</t>
  </si>
  <si>
    <t>葦北郡芦北町豊岡</t>
  </si>
  <si>
    <t>葦北郡芦北町計石</t>
  </si>
  <si>
    <t>葦北郡芦北町波多島</t>
  </si>
  <si>
    <t>葦北郡芦北町花岡</t>
  </si>
  <si>
    <t>葦北郡芦北町伏木氏</t>
  </si>
  <si>
    <t>葦北郡芦北町古石</t>
  </si>
  <si>
    <t>葦北郡芦北町松生</t>
  </si>
  <si>
    <t>葦北郡芦北町丸山</t>
  </si>
  <si>
    <t>葦北郡芦北町道川内</t>
  </si>
  <si>
    <t>葦北郡芦北町宮崎</t>
  </si>
  <si>
    <t>葦北郡芦北町宮浦</t>
  </si>
  <si>
    <t>葦北郡芦北町女島</t>
  </si>
  <si>
    <t>葦北郡芦北町八幡</t>
  </si>
  <si>
    <t>葦北郡芦北町湯浦</t>
  </si>
  <si>
    <t>葦北郡芦北町横居木</t>
  </si>
  <si>
    <t>葦北郡芦北町吉尾</t>
  </si>
  <si>
    <t>葦北郡芦北町米田</t>
  </si>
  <si>
    <t>葦北郡津奈木町以下に掲載がない場合</t>
  </si>
  <si>
    <t>葦北郡津奈木町岩城</t>
  </si>
  <si>
    <t>葦北郡津奈木町小津奈木</t>
  </si>
  <si>
    <t>葦北郡津奈木町千代</t>
  </si>
  <si>
    <t>葦北郡津奈木町津奈木</t>
  </si>
  <si>
    <t>葦北郡津奈木町福浜</t>
  </si>
  <si>
    <t>球磨郡錦町以下に掲載がない場合</t>
  </si>
  <si>
    <t>球磨郡錦町一武</t>
  </si>
  <si>
    <t>球磨郡錦町木上</t>
  </si>
  <si>
    <t>球磨郡錦町西</t>
  </si>
  <si>
    <t>球磨郡多良木町以下に掲載がない場合</t>
  </si>
  <si>
    <t>球磨郡多良木町奥野</t>
  </si>
  <si>
    <t>球磨郡多良木町久米</t>
  </si>
  <si>
    <t>球磨郡多良木町黒肥地</t>
  </si>
  <si>
    <t>球磨郡多良木町多良木</t>
  </si>
  <si>
    <t>球磨郡多良木町槻木</t>
  </si>
  <si>
    <t>球磨郡湯前町以下に掲載がない場合</t>
  </si>
  <si>
    <t>球磨郡湯前町浅ケ野</t>
  </si>
  <si>
    <t>球磨郡湯前町植木</t>
  </si>
  <si>
    <t>球磨郡湯前町上猪</t>
  </si>
  <si>
    <t>球磨郡湯前町上里</t>
  </si>
  <si>
    <t>球磨郡湯前町上染田</t>
  </si>
  <si>
    <t>球磨郡湯前町上村</t>
  </si>
  <si>
    <t>球磨郡湯前町下城</t>
  </si>
  <si>
    <t>球磨郡湯前町下里</t>
  </si>
  <si>
    <t>球磨郡湯前町下染田</t>
  </si>
  <si>
    <t>球磨郡湯前町下村</t>
  </si>
  <si>
    <t>球磨郡湯前町瀬戸口</t>
  </si>
  <si>
    <t>球磨郡湯前町田上</t>
  </si>
  <si>
    <t>球磨郡湯前町中猪</t>
  </si>
  <si>
    <t>球磨郡湯前町中里</t>
  </si>
  <si>
    <t>球磨郡湯前町野中田</t>
  </si>
  <si>
    <t>球磨郡湯前町馬場</t>
  </si>
  <si>
    <t>球磨郡湯前町浜川</t>
  </si>
  <si>
    <t>球磨郡湯前町古城</t>
  </si>
  <si>
    <t>球磨郡水上村以下に掲載がない場合</t>
  </si>
  <si>
    <t>球磨郡水上村岩野</t>
  </si>
  <si>
    <t>球磨郡水上村江代</t>
  </si>
  <si>
    <t>球磨郡水上村湯山</t>
  </si>
  <si>
    <t>球磨郡相良村以下に掲載がない場合</t>
  </si>
  <si>
    <t>球磨郡相良村川辺</t>
  </si>
  <si>
    <t>球磨郡相良村深水</t>
  </si>
  <si>
    <t>球磨郡相良村柳瀬</t>
  </si>
  <si>
    <t>球磨郡相良村四浦</t>
  </si>
  <si>
    <t>球磨郡五木村以下に掲載がない場合</t>
  </si>
  <si>
    <t>球磨郡五木村甲</t>
  </si>
  <si>
    <t>球磨郡五木村乙</t>
  </si>
  <si>
    <t>球磨郡五木村丙</t>
  </si>
  <si>
    <t>球磨郡山江村以下に掲載がない場合</t>
  </si>
  <si>
    <t>球磨郡山江村万江</t>
  </si>
  <si>
    <t>球磨郡山江村山田</t>
  </si>
  <si>
    <t>球磨郡球磨村以下に掲載がない場合</t>
  </si>
  <si>
    <t>球磨郡球磨村一勝地</t>
  </si>
  <si>
    <t>球磨郡球磨村大瀬</t>
  </si>
  <si>
    <t>球磨郡球磨村神瀬</t>
  </si>
  <si>
    <t>球磨郡球磨村三ケ浦</t>
  </si>
  <si>
    <t>球磨郡球磨村渡</t>
  </si>
  <si>
    <t>球磨郡あさぎり町以下に掲載がない場合</t>
  </si>
  <si>
    <t>球磨郡あさぎり町上東</t>
  </si>
  <si>
    <t>球磨郡あさぎり町上西</t>
  </si>
  <si>
    <t>球磨郡あさぎり町上南</t>
  </si>
  <si>
    <t>球磨郡あさぎり町上北</t>
  </si>
  <si>
    <t>球磨郡あさぎり町岡原南</t>
  </si>
  <si>
    <t>球磨郡あさぎり町岡原北</t>
  </si>
  <si>
    <t>球磨郡あさぎり町須恵</t>
  </si>
  <si>
    <t>球磨郡あさぎり町深田東</t>
  </si>
  <si>
    <t>球磨郡あさぎり町深田西</t>
  </si>
  <si>
    <t>球磨郡あさぎり町深田南</t>
  </si>
  <si>
    <t>球磨郡あさぎり町深田北</t>
  </si>
  <si>
    <t>球磨郡あさぎり町皆越</t>
  </si>
  <si>
    <t>球磨郡あさぎり町免田東</t>
  </si>
  <si>
    <t>球磨郡あさぎり町免田西</t>
  </si>
  <si>
    <t>天草郡苓北町以下に掲載がない場合</t>
  </si>
  <si>
    <t>天草郡苓北町内田</t>
  </si>
  <si>
    <t>天草郡苓北町上津深江</t>
  </si>
  <si>
    <t>天草郡苓北町坂瀬川</t>
  </si>
  <si>
    <t>天草郡苓北町志岐</t>
  </si>
  <si>
    <t>天草郡苓北町白木尾</t>
  </si>
  <si>
    <t>天草郡苓北町年柄</t>
  </si>
  <si>
    <t>天草郡苓北町富岡</t>
  </si>
  <si>
    <t>天草郡苓北町都呂々</t>
  </si>
  <si>
    <t>上記以外(2つ以上)</t>
    <phoneticPr fontId="11"/>
  </si>
  <si>
    <t>事業の実施体制、実現可能性及び収支計画に関する評価</t>
    <phoneticPr fontId="11"/>
  </si>
  <si>
    <t>☑</t>
    <phoneticPr fontId="11"/>
  </si>
  <si>
    <t>理由</t>
    <rPh sb="0" eb="2">
      <t>リユウ</t>
    </rPh>
    <phoneticPr fontId="11"/>
  </si>
  <si>
    <t>□</t>
  </si>
  <si>
    <r>
      <t xml:space="preserve">①必要性
</t>
    </r>
    <r>
      <rPr>
        <sz val="12"/>
        <rFont val="游ゴシック"/>
        <family val="3"/>
        <charset val="128"/>
      </rPr>
      <t>※サービスの需要、ニーズは高いかなど</t>
    </r>
    <phoneticPr fontId="11"/>
  </si>
  <si>
    <t>４　交付申請額</t>
    <rPh sb="2" eb="7">
      <t>コウフシンセイガク</t>
    </rPh>
    <phoneticPr fontId="11"/>
  </si>
  <si>
    <t>金</t>
    <rPh sb="0" eb="1">
      <t>キン</t>
    </rPh>
    <phoneticPr fontId="11"/>
  </si>
  <si>
    <t>千円</t>
    <rPh sb="0" eb="2">
      <t>センエン</t>
    </rPh>
    <phoneticPr fontId="11"/>
  </si>
  <si>
    <t>（　補助上限額</t>
    <rPh sb="2" eb="4">
      <t>ホジョ</t>
    </rPh>
    <rPh sb="4" eb="7">
      <t>ジョウゲンガク</t>
    </rPh>
    <phoneticPr fontId="11"/>
  </si>
  <si>
    <t>（参考様式）備品一覧</t>
  </si>
  <si>
    <t>区分名</t>
  </si>
  <si>
    <t>備品名称</t>
  </si>
  <si>
    <t>購入（予定）額</t>
  </si>
  <si>
    <t>補助対象外</t>
  </si>
  <si>
    <t>数量</t>
  </si>
  <si>
    <t>A</t>
  </si>
  <si>
    <t>B</t>
  </si>
  <si>
    <t>C(A-B)</t>
  </si>
  <si>
    <t>D</t>
  </si>
  <si>
    <t>B×D</t>
  </si>
  <si>
    <t>C×D</t>
  </si>
  <si>
    <t>合計</t>
  </si>
  <si>
    <t>詳細（例：○○：△△円/個×□個購入費、〇〇研修資料印刷代）</t>
    <rPh sb="26" eb="29">
      <t>インサツダイ</t>
    </rPh>
    <phoneticPr fontId="11"/>
  </si>
  <si>
    <t>補助対象
(上限：単価20万円)</t>
    <phoneticPr fontId="11"/>
  </si>
  <si>
    <t>＜用語の説明＞</t>
    <phoneticPr fontId="11"/>
  </si>
  <si>
    <t>事業名</t>
    <phoneticPr fontId="11"/>
  </si>
  <si>
    <t>事業展望</t>
    <phoneticPr fontId="11"/>
  </si>
  <si>
    <t>※１　補助金交付申請額は、補助対象経費に補助率を乗じて算出した額の合計（事業収入がある場合は、補助対象経費から当該事業収入を控除したものに</t>
    <phoneticPr fontId="11"/>
  </si>
  <si>
    <t xml:space="preserve">補助率を乗じて算出した額の合計）とします。ただし、合計する前のそれぞれの算出額に千円未満の端数が生じた場合は、これを切り捨てます。
</t>
    <phoneticPr fontId="11"/>
  </si>
  <si>
    <t>※２　区分名には、事業計画の取組内容ごとに記入してください。例えば、地域福祉活動事業の事業計画書において、①見守り活動と②買い物・移動支援</t>
    <phoneticPr fontId="11"/>
  </si>
  <si>
    <t>事業に取り組むとしている場合は、①見守り活動と②買い物・支援支援事業の２つの区分に分けて、それぞれの取組内容ごとに分けて記入（ただし、共通の経費で分け難いものは「共通経費」として記入）してください。</t>
    <phoneticPr fontId="11"/>
  </si>
  <si>
    <t>今後10年間の計画を記載してください。</t>
    <phoneticPr fontId="11"/>
  </si>
  <si>
    <t>（５）事業の継続性</t>
    <rPh sb="3" eb="5">
      <t>ジギョウ</t>
    </rPh>
    <rPh sb="6" eb="9">
      <t>ケイゾクセイ</t>
    </rPh>
    <phoneticPr fontId="11"/>
  </si>
  <si>
    <t>補助対象経費</t>
    <rPh sb="0" eb="4">
      <t>ホジョタイショウ</t>
    </rPh>
    <rPh sb="4" eb="6">
      <t>ケイヒ</t>
    </rPh>
    <phoneticPr fontId="11"/>
  </si>
  <si>
    <t>計</t>
    <rPh sb="0" eb="1">
      <t>ケイ</t>
    </rPh>
    <phoneticPr fontId="11"/>
  </si>
  <si>
    <t>円</t>
    <rPh sb="0" eb="1">
      <t>エン</t>
    </rPh>
    <phoneticPr fontId="11"/>
  </si>
  <si>
    <t>（　補助率　</t>
    <rPh sb="2" eb="4">
      <t>ホジョ</t>
    </rPh>
    <rPh sb="4" eb="5">
      <t>リツ</t>
    </rPh>
    <phoneticPr fontId="11"/>
  </si>
  <si>
    <t>　２／３　　）</t>
    <phoneticPr fontId="11"/>
  </si>
  <si>
    <t>Ⅰ　情報発信</t>
    <rPh sb="2" eb="4">
      <t>ジョウホウ</t>
    </rPh>
    <rPh sb="4" eb="6">
      <t>ハッシン</t>
    </rPh>
    <phoneticPr fontId="11"/>
  </si>
  <si>
    <t>補助対象経費</t>
    <rPh sb="0" eb="6">
      <t>ホジョタイショウケイヒ</t>
    </rPh>
    <phoneticPr fontId="11"/>
  </si>
  <si>
    <t>Ⅱ　人材育成</t>
    <rPh sb="2" eb="6">
      <t>ジンザイイクセイ</t>
    </rPh>
    <phoneticPr fontId="11"/>
  </si>
  <si>
    <t>Ⅲ　ネットワーク形成</t>
    <rPh sb="8" eb="10">
      <t>ケイセイ</t>
    </rPh>
    <phoneticPr fontId="11"/>
  </si>
  <si>
    <t>Ⅳ　その他</t>
    <rPh sb="4" eb="5">
      <t>タ</t>
    </rPh>
    <phoneticPr fontId="11"/>
  </si>
  <si>
    <r>
      <t xml:space="preserve">主な活動地域
</t>
    </r>
    <r>
      <rPr>
        <sz val="12"/>
        <rFont val="游ゴシック"/>
        <family val="3"/>
        <charset val="128"/>
      </rPr>
      <t>（市町村名）</t>
    </r>
  </si>
  <si>
    <r>
      <t xml:space="preserve">（４）事業自己評価（事業PR）
</t>
    </r>
    <r>
      <rPr>
        <sz val="12"/>
        <rFont val="游ゴシック"/>
        <family val="3"/>
        <charset val="128"/>
      </rPr>
      <t>※以下の項目で達成できると思うものには☑し、その理由を記載してください。</t>
    </r>
    <rPh sb="17" eb="19">
      <t>イカ</t>
    </rPh>
    <rPh sb="20" eb="22">
      <t>コウモク</t>
    </rPh>
    <rPh sb="23" eb="25">
      <t>タッセイ</t>
    </rPh>
    <rPh sb="29" eb="30">
      <t>オモ</t>
    </rPh>
    <rPh sb="43" eb="45">
      <t>キサイ</t>
    </rPh>
    <phoneticPr fontId="11"/>
  </si>
  <si>
    <r>
      <t xml:space="preserve">②先駆性・モデル性
</t>
    </r>
    <r>
      <rPr>
        <sz val="12"/>
        <rFont val="游ゴシック"/>
        <family val="3"/>
        <charset val="128"/>
      </rPr>
      <t>※事業の内容や方法、地域性等</t>
    </r>
    <phoneticPr fontId="11"/>
  </si>
  <si>
    <r>
      <t xml:space="preserve">③地域性
</t>
    </r>
    <r>
      <rPr>
        <sz val="12"/>
        <rFont val="游ゴシック"/>
        <family val="3"/>
        <charset val="128"/>
      </rPr>
      <t>※企画や実施の段階での地域住民や関係団体の参加状況や連携状況</t>
    </r>
    <phoneticPr fontId="11"/>
  </si>
  <si>
    <t>当補助金以外の市町村からの補助金や助成金</t>
    <phoneticPr fontId="11"/>
  </si>
  <si>
    <t>する業務に必要な範囲内で、熊本県庁関係所属及び申請団体等の住所地を管</t>
    <phoneticPr fontId="11"/>
  </si>
  <si>
    <t>轄する市町村地域福祉主管課に提供すること。</t>
    <phoneticPr fontId="11"/>
  </si>
  <si>
    <t>※ICT、防災を取り入れた事業を実施する場合は、その実施方法やICT機器の活用方法・頻度等、具体的に記載してください。（該当がない場合、記載不要です。スペースも入力しないでください。）</t>
    <rPh sb="60" eb="62">
      <t>ガイトウ</t>
    </rPh>
    <rPh sb="65" eb="67">
      <t>バアイ</t>
    </rPh>
    <rPh sb="68" eb="70">
      <t>キサイ</t>
    </rPh>
    <rPh sb="70" eb="72">
      <t>フヨウ</t>
    </rPh>
    <rPh sb="80" eb="82">
      <t>ニュウリョク</t>
    </rPh>
    <phoneticPr fontId="11"/>
  </si>
  <si>
    <t>番</t>
    <rPh sb="0" eb="1">
      <t>バン</t>
    </rPh>
    <phoneticPr fontId="11"/>
  </si>
  <si>
    <t>令和</t>
    <rPh sb="0" eb="2">
      <t>レイワ</t>
    </rPh>
    <phoneticPr fontId="11"/>
  </si>
  <si>
    <t>円を交付されるよう熊本県補助金等交付規則第３条</t>
    <phoneticPr fontId="11"/>
  </si>
  <si>
    <t>文字の大きさや行の高さを調節して、全体が見えるようにしてください。</t>
    <rPh sb="0" eb="2">
      <t>モジ</t>
    </rPh>
    <rPh sb="3" eb="4">
      <t>オオ</t>
    </rPh>
    <rPh sb="7" eb="8">
      <t>ギョウ</t>
    </rPh>
    <rPh sb="9" eb="10">
      <t>タカ</t>
    </rPh>
    <rPh sb="12" eb="14">
      <t>チョウセツ</t>
    </rPh>
    <rPh sb="17" eb="19">
      <t>ゼンタイ</t>
    </rPh>
    <rPh sb="20" eb="21">
      <t>ミ</t>
    </rPh>
    <phoneticPr fontId="11"/>
  </si>
  <si>
    <t>（１）これまでの活動内容　※（１）は「多機関連携枠」のみ記載してください。</t>
    <phoneticPr fontId="11"/>
  </si>
  <si>
    <t>　「要領」：令和８年度（２０２６年度）地域福祉総合支援事業補助金交付要領</t>
    <phoneticPr fontId="11"/>
  </si>
  <si>
    <t>　令和８年度（２０２６年度）地域福祉総合支援事業補助金交付申請書</t>
    <phoneticPr fontId="11"/>
  </si>
  <si>
    <t>令和８年度（２０２６年度）において、地域福祉総合支援事業を実施したい</t>
    <phoneticPr fontId="11"/>
  </si>
  <si>
    <t>令和８年度以降</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</si>
</sst>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quot;〒&quot;000\-0000"/>
    <numFmt numFmtId="177" formatCode="[&lt;=999]000;[&lt;=9999]000\-00;000\-0000"/>
    <numFmt numFmtId="178" formatCode="[=0]&quot;（　　　）&quot;;General"/>
    <numFmt numFmtId="179" formatCode="#,##0;&quot;▲ &quot;#,##0"/>
  </numFmts>
  <fonts count="20">
    <font>
      <sz val="11"/>
      <name val="游ゴシック"/>
      <scheme val="minor"/>
    </font>
    <font>
      <sz val="14"/>
      <name val="游ゴシック"/>
      <family val="3"/>
      <charset val="128"/>
    </font>
    <font>
      <sz val="12"/>
      <name val="游ゴシック"/>
      <family val="3"/>
      <charset val="128"/>
    </font>
    <font>
      <b/>
      <sz val="14"/>
      <name val="游ゴシック"/>
      <family val="3"/>
      <charset val="128"/>
    </font>
    <font>
      <sz val="11"/>
      <name val="游ゴシック"/>
      <family val="3"/>
      <charset val="128"/>
    </font>
    <font>
      <b/>
      <sz val="20"/>
      <name val="游ゴシック"/>
      <family val="3"/>
      <charset val="128"/>
    </font>
    <font>
      <sz val="11"/>
      <name val="游ゴシック"/>
      <family val="3"/>
      <charset val="128"/>
    </font>
    <font>
      <sz val="10"/>
      <name val="游ゴシック"/>
      <family val="3"/>
      <charset val="128"/>
    </font>
    <font>
      <sz val="14"/>
      <color rgb="FFFF0000"/>
      <name val="游ゴシック"/>
      <family val="3"/>
      <charset val="128"/>
    </font>
    <font>
      <sz val="16"/>
      <name val="游ゴシック"/>
      <family val="3"/>
      <charset val="128"/>
    </font>
    <font>
      <sz val="11"/>
      <name val="游ゴシック"/>
      <family val="3"/>
      <charset val="128"/>
      <scheme val="minor"/>
    </font>
    <font>
      <sz val="6"/>
      <name val="游ゴシック"/>
      <family val="3"/>
      <charset val="128"/>
      <scheme val="minor"/>
    </font>
    <font>
      <sz val="13"/>
      <name val="游ゴシック"/>
      <family val="3"/>
      <charset val="128"/>
    </font>
    <font>
      <b/>
      <sz val="16"/>
      <name val="游ゴシック"/>
      <family val="3"/>
      <charset val="128"/>
    </font>
    <font>
      <b/>
      <sz val="9"/>
      <color indexed="81"/>
      <name val="MS P ゴシック"/>
      <family val="3"/>
      <charset val="128"/>
    </font>
    <font>
      <b/>
      <sz val="14"/>
      <color rgb="FFFF0000"/>
      <name val="游ゴシック"/>
      <family val="3"/>
      <charset val="128"/>
    </font>
    <font>
      <b/>
      <sz val="24"/>
      <name val="游ゴシック"/>
      <family val="3"/>
      <charset val="128"/>
    </font>
    <font>
      <sz val="12"/>
      <color rgb="FFFF0000"/>
      <name val="游ゴシック"/>
      <family val="3"/>
      <charset val="128"/>
    </font>
    <font>
      <b/>
      <sz val="18"/>
      <name val="游ゴシック"/>
      <family val="3"/>
      <charset val="128"/>
    </font>
    <font>
      <sz val="18"/>
      <name val="游ゴシック"/>
      <family val="3"/>
      <charset val="128"/>
    </font>
  </fonts>
  <fills count="6">
    <fill>
      <patternFill patternType="none"/>
    </fill>
    <fill>
      <patternFill patternType="gray125"/>
    </fill>
    <fill>
      <patternFill patternType="solid">
        <fgColor rgb="FFFFFFCC"/>
        <bgColor rgb="FFFFFFCC"/>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243">
    <border>
      <left/>
      <right/>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style="hair">
        <color rgb="FF000000"/>
      </right>
      <top/>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bottom/>
      <diagonal/>
    </border>
    <border>
      <left/>
      <right style="medium">
        <color rgb="FF000000"/>
      </right>
      <top style="thin">
        <color rgb="FF000000"/>
      </top>
      <bottom/>
      <diagonal/>
    </border>
    <border>
      <left style="medium">
        <color rgb="FF000000"/>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double">
        <color rgb="FF000000"/>
      </right>
      <top/>
      <bottom style="thin">
        <color rgb="FF000000"/>
      </bottom>
      <diagonal/>
    </border>
    <border>
      <left style="medium">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diagonal/>
    </border>
    <border>
      <left/>
      <right style="thin">
        <color rgb="FF000000"/>
      </right>
      <top style="medium">
        <color rgb="FF000000"/>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style="medium">
        <color rgb="FF000000"/>
      </top>
      <bottom style="double">
        <color rgb="FF000000"/>
      </bottom>
      <diagonal/>
    </border>
    <border>
      <left style="double">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hair">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hair">
        <color rgb="FF000000"/>
      </left>
      <right style="hair">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double">
        <color rgb="FF000000"/>
      </bottom>
      <diagonal/>
    </border>
    <border>
      <left/>
      <right style="medium">
        <color rgb="FF000000"/>
      </right>
      <top style="thin">
        <color rgb="FF000000"/>
      </top>
      <bottom style="double">
        <color rgb="FF000000"/>
      </bottom>
      <diagonal/>
    </border>
    <border>
      <left style="thin">
        <color rgb="FF000000"/>
      </left>
      <right/>
      <top style="double">
        <color rgb="FF000000"/>
      </top>
      <bottom style="double">
        <color rgb="FF000000"/>
      </bottom>
      <diagonal/>
    </border>
    <border>
      <left/>
      <right/>
      <top style="thin">
        <color rgb="FF000000"/>
      </top>
      <bottom/>
      <diagonal/>
    </border>
    <border>
      <left/>
      <right/>
      <top/>
      <bottom/>
      <diagonal/>
    </border>
    <border>
      <left/>
      <right/>
      <top/>
      <bottom style="thin">
        <color rgb="FF000000"/>
      </bottom>
      <diagonal/>
    </border>
    <border>
      <left style="medium">
        <color indexed="64"/>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style="thin">
        <color rgb="FF000000"/>
      </top>
      <bottom/>
      <diagonal/>
    </border>
    <border>
      <left style="medium">
        <color indexed="64"/>
      </left>
      <right/>
      <top/>
      <bottom/>
      <diagonal/>
    </border>
    <border>
      <left/>
      <right style="medium">
        <color indexed="64"/>
      </right>
      <top style="thin">
        <color rgb="FF000000"/>
      </top>
      <bottom style="hair">
        <color rgb="FF000000"/>
      </bottom>
      <diagonal/>
    </border>
    <border>
      <left/>
      <right style="medium">
        <color indexed="64"/>
      </right>
      <top style="hair">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hair">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double">
        <color rgb="FF000000"/>
      </left>
      <right style="thin">
        <color rgb="FF000000"/>
      </right>
      <top style="double">
        <color rgb="FF000000"/>
      </top>
      <bottom style="double">
        <color rgb="FF00000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000000"/>
      </left>
      <right style="hair">
        <color rgb="FF000000"/>
      </right>
      <top style="hair">
        <color rgb="FF000000"/>
      </top>
      <bottom/>
      <diagonal/>
    </border>
    <border>
      <left/>
      <right/>
      <top style="hair">
        <color rgb="FF000000"/>
      </top>
      <bottom/>
      <diagonal/>
    </border>
    <border>
      <left style="hair">
        <color rgb="FF000000"/>
      </left>
      <right/>
      <top style="hair">
        <color rgb="FF000000"/>
      </top>
      <bottom/>
      <diagonal/>
    </border>
    <border>
      <left/>
      <right style="medium">
        <color rgb="FF000000"/>
      </right>
      <top style="hair">
        <color rgb="FF000000"/>
      </top>
      <bottom/>
      <diagonal/>
    </border>
    <border>
      <left/>
      <right/>
      <top/>
      <bottom style="hair">
        <color rgb="FF000000"/>
      </bottom>
      <diagonal/>
    </border>
    <border>
      <left/>
      <right style="medium">
        <color rgb="FF000000"/>
      </right>
      <top/>
      <bottom style="hair">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diagonal/>
    </border>
    <border>
      <left/>
      <right style="thin">
        <color indexed="64"/>
      </right>
      <top/>
      <bottom style="hair">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
      <left style="double">
        <color indexed="64"/>
      </left>
      <right style="double">
        <color indexed="64"/>
      </right>
      <top style="double">
        <color indexed="64"/>
      </top>
      <bottom style="double">
        <color indexed="64"/>
      </bottom>
      <diagonal/>
    </border>
    <border>
      <left style="thin">
        <color rgb="FF000000"/>
      </left>
      <right/>
      <top/>
      <bottom style="double">
        <color rgb="FF000000"/>
      </bottom>
      <diagonal/>
    </border>
    <border>
      <left/>
      <right style="medium">
        <color indexed="64"/>
      </right>
      <top style="medium">
        <color indexed="64"/>
      </top>
      <bottom/>
      <diagonal/>
    </border>
    <border>
      <left style="thin">
        <color rgb="FF000000"/>
      </left>
      <right/>
      <top style="hair">
        <color rgb="FF000000"/>
      </top>
      <bottom style="medium">
        <color indexed="64"/>
      </bottom>
      <diagonal/>
    </border>
    <border>
      <left/>
      <right/>
      <top style="hair">
        <color rgb="FF000000"/>
      </top>
      <bottom style="medium">
        <color indexed="64"/>
      </bottom>
      <diagonal/>
    </border>
    <border>
      <left/>
      <right style="medium">
        <color indexed="64"/>
      </right>
      <top style="hair">
        <color rgb="FF000000"/>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double">
        <color rgb="FF000000"/>
      </right>
      <top style="medium">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double">
        <color rgb="FF000000"/>
      </right>
      <top style="thin">
        <color rgb="FF000000"/>
      </top>
      <bottom style="medium">
        <color indexed="64"/>
      </bottom>
      <diagonal/>
    </border>
    <border>
      <left style="double">
        <color rgb="FF000000"/>
      </left>
      <right/>
      <top style="thin">
        <color rgb="FF000000"/>
      </top>
      <bottom style="medium">
        <color indexed="64"/>
      </bottom>
      <diagonal/>
    </border>
    <border>
      <left/>
      <right style="thin">
        <color rgb="FF000000"/>
      </right>
      <top style="thin">
        <color rgb="FF000000"/>
      </top>
      <bottom style="medium">
        <color indexed="64"/>
      </bottom>
      <diagonal/>
    </border>
    <border diagonalDown="1">
      <left style="medium">
        <color rgb="FF000000"/>
      </left>
      <right/>
      <top style="medium">
        <color rgb="FF000000"/>
      </top>
      <bottom style="double">
        <color rgb="FF000000"/>
      </bottom>
      <diagonal style="medium">
        <color rgb="FF000000"/>
      </diagonal>
    </border>
    <border diagonalDown="1">
      <left/>
      <right/>
      <top style="medium">
        <color rgb="FF000000"/>
      </top>
      <bottom style="double">
        <color rgb="FF000000"/>
      </bottom>
      <diagonal style="medium">
        <color rgb="FF000000"/>
      </diagonal>
    </border>
    <border diagonalDown="1">
      <left/>
      <right style="double">
        <color rgb="FF000000"/>
      </right>
      <top style="medium">
        <color rgb="FF000000"/>
      </top>
      <bottom style="double">
        <color rgb="FF000000"/>
      </bottom>
      <diagonal style="medium">
        <color rgb="FF000000"/>
      </diagonal>
    </border>
    <border>
      <left style="double">
        <color indexed="64"/>
      </left>
      <right style="double">
        <color indexed="64"/>
      </right>
      <top style="double">
        <color indexed="64"/>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hair">
        <color rgb="FF000000"/>
      </right>
      <top style="thin">
        <color indexed="64"/>
      </top>
      <bottom/>
      <diagonal/>
    </border>
    <border>
      <left style="hair">
        <color rgb="FF000000"/>
      </left>
      <right style="hair">
        <color rgb="FF000000"/>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right style="thin">
        <color rgb="FF000000"/>
      </right>
      <top/>
      <bottom style="thin">
        <color indexed="64"/>
      </bottom>
      <diagonal/>
    </border>
    <border>
      <left style="thin">
        <color rgb="FF000000"/>
      </left>
      <right style="hair">
        <color rgb="FF000000"/>
      </right>
      <top/>
      <bottom style="thin">
        <color indexed="64"/>
      </bottom>
      <diagonal/>
    </border>
    <border>
      <left style="hair">
        <color rgb="FF000000"/>
      </left>
      <right style="hair">
        <color rgb="FF000000"/>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rgb="FF000000"/>
      </left>
      <right style="thin">
        <color rgb="FF000000"/>
      </right>
      <top style="double">
        <color indexed="64"/>
      </top>
      <bottom/>
      <diagonal/>
    </border>
  </borders>
  <cellStyleXfs count="2">
    <xf numFmtId="0" fontId="0" fillId="0" borderId="0"/>
    <xf numFmtId="38" fontId="10" fillId="0" borderId="0" applyFont="0" applyFill="0" applyBorder="0" applyAlignment="0" applyProtection="0">
      <alignment vertical="center"/>
    </xf>
  </cellStyleXfs>
  <cellXfs count="576">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77" fontId="6" fillId="0" borderId="0" xfId="0" applyNumberFormat="1" applyFont="1" applyAlignment="1">
      <alignment vertical="center"/>
    </xf>
    <xf numFmtId="0" fontId="1" fillId="0" borderId="109" xfId="0" applyFont="1" applyBorder="1" applyAlignment="1">
      <alignment vertical="center"/>
    </xf>
    <xf numFmtId="0" fontId="2" fillId="0" borderId="166" xfId="0" applyFont="1" applyBorder="1" applyAlignment="1">
      <alignment vertical="center"/>
    </xf>
    <xf numFmtId="0" fontId="1" fillId="0" borderId="167" xfId="0" applyFont="1" applyBorder="1" applyAlignment="1">
      <alignment vertical="center"/>
    </xf>
    <xf numFmtId="0" fontId="1" fillId="0" borderId="168" xfId="0" applyFont="1" applyBorder="1" applyAlignment="1">
      <alignment vertical="center"/>
    </xf>
    <xf numFmtId="0" fontId="2" fillId="0" borderId="169" xfId="0" applyFont="1" applyBorder="1" applyAlignment="1">
      <alignment vertical="center"/>
    </xf>
    <xf numFmtId="0" fontId="1" fillId="0" borderId="170" xfId="0" applyFont="1" applyBorder="1" applyAlignment="1">
      <alignment vertical="center"/>
    </xf>
    <xf numFmtId="0" fontId="2" fillId="0" borderId="171" xfId="0" applyFont="1" applyBorder="1" applyAlignment="1">
      <alignment vertical="center"/>
    </xf>
    <xf numFmtId="0" fontId="1" fillId="0" borderId="172" xfId="0" applyFont="1" applyBorder="1" applyAlignment="1">
      <alignment vertical="center"/>
    </xf>
    <xf numFmtId="0" fontId="1" fillId="0" borderId="173" xfId="0" applyFont="1" applyBorder="1" applyAlignment="1">
      <alignment vertical="center"/>
    </xf>
    <xf numFmtId="0" fontId="1" fillId="0" borderId="0" xfId="0" applyFont="1" applyAlignment="1" applyProtection="1">
      <alignment vertical="center"/>
      <protection locked="0"/>
    </xf>
    <xf numFmtId="38" fontId="1" fillId="0" borderId="10" xfId="1" applyFont="1" applyFill="1" applyBorder="1" applyAlignment="1" applyProtection="1">
      <alignment vertical="center"/>
    </xf>
    <xf numFmtId="38" fontId="1" fillId="0" borderId="77" xfId="1" applyFont="1" applyFill="1" applyBorder="1" applyAlignment="1" applyProtection="1">
      <alignment vertical="center"/>
    </xf>
    <xf numFmtId="38" fontId="1" fillId="0" borderId="81" xfId="1" applyFont="1" applyFill="1" applyBorder="1" applyAlignment="1" applyProtection="1">
      <alignment vertical="center"/>
    </xf>
    <xf numFmtId="38" fontId="1" fillId="0" borderId="0" xfId="1" applyFont="1" applyAlignment="1" applyProtection="1">
      <alignment vertical="center"/>
      <protection locked="0"/>
    </xf>
    <xf numFmtId="0" fontId="4"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 fillId="0" borderId="140" xfId="0" applyFont="1" applyBorder="1" applyAlignment="1" applyProtection="1">
      <alignment horizontal="center" vertical="center"/>
      <protection locked="0"/>
    </xf>
    <xf numFmtId="0" fontId="1" fillId="0" borderId="157" xfId="0" applyFont="1" applyBorder="1" applyAlignment="1" applyProtection="1">
      <alignment vertical="center"/>
      <protection locked="0"/>
    </xf>
    <xf numFmtId="0" fontId="1" fillId="0" borderId="126" xfId="0" applyFont="1" applyBorder="1" applyAlignment="1" applyProtection="1">
      <alignment vertical="center"/>
      <protection locked="0"/>
    </xf>
    <xf numFmtId="0" fontId="1" fillId="0" borderId="0" xfId="0" applyFont="1" applyAlignment="1" applyProtection="1">
      <alignment horizontal="center" vertical="center" textRotation="255"/>
      <protection locked="0"/>
    </xf>
    <xf numFmtId="0" fontId="1" fillId="0" borderId="0" xfId="0" applyFont="1" applyAlignment="1" applyProtection="1">
      <alignment horizontal="center" vertical="center" wrapText="1"/>
      <protection locked="0"/>
    </xf>
    <xf numFmtId="38" fontId="1" fillId="0" borderId="0" xfId="1" applyFont="1" applyAlignment="1" applyProtection="1">
      <alignment horizontal="center" vertical="center" wrapText="1"/>
      <protection locked="0"/>
    </xf>
    <xf numFmtId="179" fontId="1"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0" fontId="3" fillId="0" borderId="187" xfId="0" applyFont="1" applyBorder="1" applyAlignment="1" applyProtection="1">
      <alignment vertical="center"/>
      <protection locked="0"/>
    </xf>
    <xf numFmtId="0" fontId="4" fillId="0" borderId="188" xfId="0" applyFont="1" applyBorder="1" applyAlignment="1" applyProtection="1">
      <alignment vertical="center"/>
      <protection locked="0"/>
    </xf>
    <xf numFmtId="0" fontId="1" fillId="0" borderId="189" xfId="0" applyFont="1" applyBorder="1" applyAlignment="1" applyProtection="1">
      <alignment horizontal="center" vertical="center"/>
      <protection locked="0"/>
    </xf>
    <xf numFmtId="0" fontId="1" fillId="0" borderId="190" xfId="0" applyFont="1" applyBorder="1" applyAlignment="1" applyProtection="1">
      <alignment horizontal="center" vertical="center"/>
      <protection locked="0"/>
    </xf>
    <xf numFmtId="0" fontId="2" fillId="0" borderId="190" xfId="0" applyFont="1" applyBorder="1" applyAlignment="1" applyProtection="1">
      <alignment horizontal="center" vertical="center"/>
      <protection locked="0"/>
    </xf>
    <xf numFmtId="0" fontId="2" fillId="0" borderId="190" xfId="0" applyFont="1" applyBorder="1" applyAlignment="1" applyProtection="1">
      <alignment vertical="center"/>
      <protection locked="0"/>
    </xf>
    <xf numFmtId="0" fontId="2" fillId="0" borderId="191" xfId="0" applyFont="1" applyBorder="1" applyAlignment="1" applyProtection="1">
      <alignment vertical="center"/>
      <protection locked="0"/>
    </xf>
    <xf numFmtId="179" fontId="1" fillId="2" borderId="85" xfId="0" applyNumberFormat="1" applyFont="1" applyFill="1" applyBorder="1" applyAlignment="1" applyProtection="1">
      <alignment horizontal="center" vertical="center"/>
      <protection locked="0"/>
    </xf>
    <xf numFmtId="38" fontId="1" fillId="2" borderId="86" xfId="0" applyNumberFormat="1" applyFont="1" applyFill="1" applyBorder="1" applyAlignment="1" applyProtection="1">
      <alignment vertical="center"/>
      <protection locked="0"/>
    </xf>
    <xf numFmtId="179" fontId="1" fillId="2" borderId="91" xfId="0" applyNumberFormat="1" applyFont="1" applyFill="1" applyBorder="1" applyAlignment="1" applyProtection="1">
      <alignment horizontal="center" vertical="center"/>
      <protection locked="0"/>
    </xf>
    <xf numFmtId="38" fontId="1" fillId="2" borderId="92" xfId="0" applyNumberFormat="1" applyFont="1" applyFill="1" applyBorder="1" applyAlignment="1" applyProtection="1">
      <alignment vertical="center"/>
      <protection locked="0"/>
    </xf>
    <xf numFmtId="38" fontId="1" fillId="2" borderId="96" xfId="0" applyNumberFormat="1" applyFont="1" applyFill="1" applyBorder="1" applyAlignment="1" applyProtection="1">
      <alignment vertical="center"/>
      <protection locked="0"/>
    </xf>
    <xf numFmtId="179" fontId="1" fillId="2" borderId="181" xfId="0" applyNumberFormat="1" applyFont="1" applyFill="1" applyBorder="1" applyAlignment="1" applyProtection="1">
      <alignment horizontal="center" vertical="center"/>
      <protection locked="0"/>
    </xf>
    <xf numFmtId="0" fontId="3" fillId="0" borderId="132" xfId="0" applyFont="1" applyBorder="1" applyAlignment="1" applyProtection="1">
      <alignment vertical="top"/>
      <protection locked="0"/>
    </xf>
    <xf numFmtId="0" fontId="4" fillId="0" borderId="196" xfId="0" applyFont="1" applyBorder="1" applyAlignment="1" applyProtection="1">
      <alignment vertical="center"/>
      <protection locked="0"/>
    </xf>
    <xf numFmtId="179" fontId="1" fillId="0" borderId="197" xfId="0" applyNumberFormat="1" applyFont="1" applyBorder="1" applyAlignment="1" applyProtection="1">
      <alignment horizontal="center" vertical="center"/>
      <protection locked="0"/>
    </xf>
    <xf numFmtId="38" fontId="1" fillId="0" borderId="133" xfId="0" applyNumberFormat="1" applyFont="1" applyBorder="1" applyAlignment="1" applyProtection="1">
      <alignment vertical="center"/>
      <protection locked="0"/>
    </xf>
    <xf numFmtId="0" fontId="1" fillId="0" borderId="133" xfId="0" applyFont="1" applyBorder="1" applyAlignment="1" applyProtection="1">
      <alignment vertical="center"/>
      <protection locked="0"/>
    </xf>
    <xf numFmtId="0" fontId="4" fillId="0" borderId="133" xfId="0" applyFont="1" applyBorder="1" applyAlignment="1" applyProtection="1">
      <alignment vertical="center"/>
      <protection locked="0"/>
    </xf>
    <xf numFmtId="0" fontId="4" fillId="0" borderId="180" xfId="0" applyFont="1" applyBorder="1" applyAlignment="1" applyProtection="1">
      <alignment vertical="center"/>
      <protection locked="0"/>
    </xf>
    <xf numFmtId="179" fontId="1" fillId="2" borderId="90" xfId="0" applyNumberFormat="1" applyFont="1" applyFill="1" applyBorder="1" applyAlignment="1" applyProtection="1">
      <alignment horizontal="center" vertical="center"/>
      <protection locked="0"/>
    </xf>
    <xf numFmtId="38" fontId="1" fillId="2" borderId="6" xfId="0" applyNumberFormat="1" applyFont="1" applyFill="1" applyBorder="1" applyAlignment="1" applyProtection="1">
      <alignment vertical="center"/>
      <protection locked="0"/>
    </xf>
    <xf numFmtId="0" fontId="3" fillId="0" borderId="132" xfId="0" applyFont="1" applyBorder="1" applyAlignment="1" applyProtection="1">
      <alignment vertical="center"/>
      <protection locked="0"/>
    </xf>
    <xf numFmtId="0" fontId="1" fillId="0" borderId="197" xfId="0" applyFont="1" applyBorder="1" applyAlignment="1" applyProtection="1">
      <alignment horizontal="center" vertical="center"/>
      <protection locked="0"/>
    </xf>
    <xf numFmtId="0" fontId="1" fillId="0" borderId="133"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33" xfId="0" applyFont="1" applyBorder="1" applyAlignment="1" applyProtection="1">
      <alignment vertical="center"/>
      <protection locked="0"/>
    </xf>
    <xf numFmtId="0" fontId="2" fillId="0" borderId="180" xfId="0" applyFont="1" applyBorder="1" applyAlignment="1" applyProtection="1">
      <alignment vertical="center"/>
      <protection locked="0"/>
    </xf>
    <xf numFmtId="179" fontId="1" fillId="2" borderId="100" xfId="0" applyNumberFormat="1" applyFont="1" applyFill="1" applyBorder="1" applyAlignment="1" applyProtection="1">
      <alignment horizontal="center" vertical="center"/>
      <protection locked="0"/>
    </xf>
    <xf numFmtId="38" fontId="1" fillId="2" borderId="101" xfId="0" applyNumberFormat="1" applyFont="1" applyFill="1" applyBorder="1" applyAlignment="1" applyProtection="1">
      <alignment vertical="center"/>
      <protection locked="0"/>
    </xf>
    <xf numFmtId="38" fontId="4" fillId="0" borderId="0" xfId="1" applyFont="1" applyAlignment="1" applyProtection="1">
      <alignment vertical="center"/>
      <protection locked="0"/>
    </xf>
    <xf numFmtId="0" fontId="1" fillId="0" borderId="109" xfId="0" applyFont="1" applyBorder="1" applyAlignment="1" applyProtection="1">
      <alignment vertical="center"/>
      <protection locked="0"/>
    </xf>
    <xf numFmtId="38" fontId="1" fillId="0" borderId="200" xfId="1" applyFont="1" applyFill="1" applyBorder="1" applyAlignment="1" applyProtection="1">
      <alignment vertical="center"/>
    </xf>
    <xf numFmtId="38" fontId="1" fillId="0" borderId="199" xfId="1" applyFont="1" applyBorder="1" applyAlignment="1" applyProtection="1">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2" fillId="0" borderId="132" xfId="0" applyFont="1" applyBorder="1" applyAlignment="1" applyProtection="1">
      <alignment vertical="center"/>
      <protection locked="0"/>
    </xf>
    <xf numFmtId="0" fontId="1" fillId="0" borderId="0" xfId="0" applyFont="1" applyAlignment="1">
      <alignment vertical="center" wrapText="1"/>
    </xf>
    <xf numFmtId="0" fontId="1" fillId="0" borderId="0" xfId="0" applyFont="1" applyAlignment="1">
      <alignment horizontal="left" vertical="center"/>
    </xf>
    <xf numFmtId="0" fontId="3" fillId="0" borderId="0" xfId="0" applyFont="1" applyAlignment="1" applyProtection="1">
      <alignment vertical="center"/>
      <protection locked="0"/>
    </xf>
    <xf numFmtId="0" fontId="1" fillId="0" borderId="103" xfId="0" applyFont="1" applyBorder="1" applyAlignment="1" applyProtection="1">
      <alignment horizontal="center" vertical="center"/>
      <protection locked="0"/>
    </xf>
    <xf numFmtId="0" fontId="1" fillId="0" borderId="108" xfId="0" applyFont="1" applyBorder="1" applyAlignment="1" applyProtection="1">
      <alignment horizontal="center" vertical="center"/>
      <protection locked="0"/>
    </xf>
    <xf numFmtId="0" fontId="1" fillId="0" borderId="118" xfId="0" applyFont="1" applyBorder="1" applyAlignment="1" applyProtection="1">
      <alignment vertical="center"/>
      <protection locked="0"/>
    </xf>
    <xf numFmtId="0" fontId="1" fillId="0" borderId="108" xfId="0" applyFont="1" applyBorder="1" applyAlignment="1" applyProtection="1">
      <alignment vertical="center"/>
      <protection locked="0"/>
    </xf>
    <xf numFmtId="0" fontId="1" fillId="0" borderId="119" xfId="0" applyFont="1" applyBorder="1" applyAlignment="1" applyProtection="1">
      <alignment vertical="center"/>
      <protection locked="0"/>
    </xf>
    <xf numFmtId="177" fontId="2" fillId="0" borderId="109" xfId="0" applyNumberFormat="1" applyFont="1" applyBorder="1" applyAlignment="1" applyProtection="1">
      <alignment horizontal="center" vertical="center"/>
      <protection locked="0"/>
    </xf>
    <xf numFmtId="0" fontId="1" fillId="0" borderId="110" xfId="0" applyFont="1" applyBorder="1" applyAlignment="1" applyProtection="1">
      <alignment vertical="center"/>
      <protection locked="0"/>
    </xf>
    <xf numFmtId="0" fontId="1" fillId="0" borderId="116" xfId="0" applyFont="1" applyBorder="1" applyAlignment="1" applyProtection="1">
      <alignment vertical="center"/>
      <protection locked="0"/>
    </xf>
    <xf numFmtId="0" fontId="1" fillId="0" borderId="109" xfId="0" applyFont="1" applyBorder="1" applyAlignment="1" applyProtection="1">
      <alignment horizontal="center" vertical="center"/>
      <protection locked="0"/>
    </xf>
    <xf numFmtId="0" fontId="1" fillId="0" borderId="88" xfId="0" applyFont="1" applyBorder="1" applyAlignment="1" applyProtection="1">
      <alignment horizontal="right" vertical="center"/>
      <protection locked="0"/>
    </xf>
    <xf numFmtId="0" fontId="1" fillId="0" borderId="127" xfId="0" applyFont="1" applyBorder="1" applyAlignment="1" applyProtection="1">
      <alignment vertical="center"/>
      <protection locked="0"/>
    </xf>
    <xf numFmtId="177" fontId="2" fillId="0" borderId="108" xfId="0" applyNumberFormat="1"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2" fillId="0" borderId="58" xfId="0" applyFont="1" applyBorder="1" applyAlignment="1" applyProtection="1">
      <alignment vertical="center"/>
      <protection locked="0"/>
    </xf>
    <xf numFmtId="178" fontId="2" fillId="0" borderId="70" xfId="0" applyNumberFormat="1" applyFont="1" applyBorder="1" applyAlignment="1" applyProtection="1">
      <alignment vertical="center"/>
      <protection locked="0"/>
    </xf>
    <xf numFmtId="0" fontId="2" fillId="0" borderId="211"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2" fillId="0" borderId="0" xfId="0" applyFont="1" applyAlignment="1" applyProtection="1">
      <alignment vertical="center"/>
      <protection locked="0"/>
    </xf>
    <xf numFmtId="0" fontId="12" fillId="0" borderId="109" xfId="0" applyFont="1" applyBorder="1" applyAlignment="1" applyProtection="1">
      <alignment vertical="center"/>
      <protection locked="0"/>
    </xf>
    <xf numFmtId="0" fontId="12" fillId="0" borderId="109" xfId="0" applyFont="1" applyBorder="1" applyAlignment="1" applyProtection="1">
      <alignment horizontal="left" vertical="center" wrapText="1"/>
      <protection locked="0"/>
    </xf>
    <xf numFmtId="0" fontId="13" fillId="0" borderId="109" xfId="0" applyFont="1" applyBorder="1" applyAlignment="1" applyProtection="1">
      <alignment vertical="center"/>
      <protection locked="0"/>
    </xf>
    <xf numFmtId="0" fontId="3" fillId="0" borderId="158" xfId="0" applyFont="1" applyBorder="1" applyAlignment="1" applyProtection="1">
      <alignment vertical="center"/>
      <protection locked="0"/>
    </xf>
    <xf numFmtId="0" fontId="3" fillId="0" borderId="160" xfId="0" applyFont="1" applyBorder="1" applyAlignment="1" applyProtection="1">
      <alignment vertical="center"/>
      <protection locked="0"/>
    </xf>
    <xf numFmtId="56" fontId="3" fillId="0" borderId="0" xfId="0" applyNumberFormat="1" applyFont="1" applyAlignment="1" applyProtection="1">
      <alignment vertical="center"/>
      <protection locked="0"/>
    </xf>
    <xf numFmtId="38" fontId="2" fillId="0" borderId="133" xfId="1" applyFont="1" applyBorder="1" applyAlignment="1" applyProtection="1">
      <alignment horizontal="right"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1" fillId="0" borderId="45" xfId="0" applyFont="1" applyBorder="1" applyAlignment="1" applyProtection="1">
      <alignment vertical="center"/>
      <protection locked="0"/>
    </xf>
    <xf numFmtId="0" fontId="1" fillId="0" borderId="46" xfId="0" applyFont="1" applyBorder="1" applyAlignment="1" applyProtection="1">
      <alignment vertical="center"/>
      <protection locked="0"/>
    </xf>
    <xf numFmtId="0" fontId="1" fillId="0" borderId="36" xfId="0" applyFont="1" applyBorder="1" applyAlignment="1" applyProtection="1">
      <alignment vertical="center"/>
      <protection locked="0"/>
    </xf>
    <xf numFmtId="0" fontId="1" fillId="0" borderId="3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9" xfId="0" applyFont="1" applyBorder="1" applyAlignment="1" applyProtection="1">
      <alignment vertical="center"/>
      <protection locked="0"/>
    </xf>
    <xf numFmtId="0" fontId="1" fillId="0" borderId="41" xfId="0" applyFont="1" applyBorder="1" applyAlignment="1" applyProtection="1">
      <alignment horizontal="center" vertical="center"/>
      <protection locked="0"/>
    </xf>
    <xf numFmtId="0" fontId="1" fillId="0" borderId="34"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67"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43" xfId="0" applyFont="1" applyBorder="1" applyAlignment="1" applyProtection="1">
      <alignment vertical="center"/>
      <protection locked="0"/>
    </xf>
    <xf numFmtId="0" fontId="1" fillId="0" borderId="47" xfId="0" applyFont="1" applyBorder="1" applyAlignment="1" applyProtection="1">
      <alignment vertical="center"/>
      <protection locked="0"/>
    </xf>
    <xf numFmtId="0" fontId="1" fillId="0" borderId="44" xfId="0" applyFont="1" applyBorder="1" applyAlignment="1">
      <alignment vertical="center"/>
    </xf>
    <xf numFmtId="0" fontId="1" fillId="0" borderId="53" xfId="0" applyFont="1" applyBorder="1" applyAlignment="1">
      <alignment vertical="center"/>
    </xf>
    <xf numFmtId="0" fontId="1" fillId="0" borderId="41" xfId="0" applyFont="1" applyBorder="1" applyAlignment="1">
      <alignment horizontal="right" vertical="center"/>
    </xf>
    <xf numFmtId="0" fontId="1" fillId="0" borderId="41" xfId="0" applyFont="1" applyBorder="1" applyAlignment="1">
      <alignment horizontal="center" vertical="center"/>
    </xf>
    <xf numFmtId="0" fontId="1" fillId="0" borderId="42" xfId="0" applyFont="1" applyBorder="1" applyAlignment="1">
      <alignment horizontal="left"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9" fillId="0" borderId="0" xfId="0" applyFont="1" applyAlignment="1">
      <alignment vertical="center"/>
    </xf>
    <xf numFmtId="0" fontId="1" fillId="0" borderId="10" xfId="0" applyFont="1" applyBorder="1" applyAlignment="1">
      <alignment vertical="center"/>
    </xf>
    <xf numFmtId="38" fontId="1" fillId="0" borderId="0" xfId="1" applyFont="1" applyAlignment="1" applyProtection="1">
      <alignment vertical="center"/>
    </xf>
    <xf numFmtId="0" fontId="1" fillId="0" borderId="176" xfId="0" quotePrefix="1" applyFont="1" applyBorder="1" applyAlignment="1">
      <alignment horizontal="center" vertical="center"/>
    </xf>
    <xf numFmtId="38" fontId="1" fillId="0" borderId="174" xfId="1" applyFont="1" applyBorder="1" applyAlignment="1" applyProtection="1">
      <alignment horizontal="center" vertical="center"/>
    </xf>
    <xf numFmtId="38" fontId="1" fillId="0" borderId="69" xfId="1" applyFont="1" applyFill="1" applyBorder="1" applyAlignment="1" applyProtection="1">
      <alignment horizontal="center" vertical="center"/>
    </xf>
    <xf numFmtId="38" fontId="4" fillId="0" borderId="189" xfId="1" applyFont="1" applyBorder="1" applyAlignment="1" applyProtection="1">
      <alignment vertical="center"/>
    </xf>
    <xf numFmtId="38" fontId="4" fillId="0" borderId="197" xfId="1" applyFont="1" applyFill="1" applyBorder="1" applyAlignment="1" applyProtection="1">
      <alignment vertical="center"/>
    </xf>
    <xf numFmtId="0" fontId="12" fillId="2" borderId="83" xfId="0" applyFont="1" applyFill="1" applyBorder="1" applyAlignment="1" applyProtection="1">
      <alignment vertical="center"/>
      <protection locked="0"/>
    </xf>
    <xf numFmtId="179" fontId="12" fillId="2" borderId="161" xfId="0" applyNumberFormat="1" applyFont="1" applyFill="1" applyBorder="1" applyAlignment="1" applyProtection="1">
      <alignment vertical="center"/>
      <protection locked="0"/>
    </xf>
    <xf numFmtId="179" fontId="12" fillId="2" borderId="83" xfId="0" applyNumberFormat="1" applyFont="1" applyFill="1" applyBorder="1" applyAlignment="1" applyProtection="1">
      <alignment vertical="center"/>
      <protection locked="0"/>
    </xf>
    <xf numFmtId="0" fontId="12" fillId="2" borderId="162" xfId="0" applyFont="1" applyFill="1" applyBorder="1" applyAlignment="1" applyProtection="1">
      <alignment vertical="center"/>
      <protection locked="0"/>
    </xf>
    <xf numFmtId="179" fontId="12" fillId="2" borderId="163" xfId="0" applyNumberFormat="1" applyFont="1" applyFill="1" applyBorder="1" applyAlignment="1" applyProtection="1">
      <alignment vertical="center"/>
      <protection locked="0"/>
    </xf>
    <xf numFmtId="179" fontId="12" fillId="2" borderId="162" xfId="0" applyNumberFormat="1" applyFont="1" applyFill="1" applyBorder="1" applyAlignment="1" applyProtection="1">
      <alignment vertical="center"/>
      <protection locked="0"/>
    </xf>
    <xf numFmtId="0" fontId="12" fillId="2" borderId="164" xfId="0" applyFont="1" applyFill="1" applyBorder="1" applyAlignment="1" applyProtection="1">
      <alignment vertical="center"/>
      <protection locked="0"/>
    </xf>
    <xf numFmtId="179" fontId="12" fillId="2" borderId="164" xfId="0" applyNumberFormat="1" applyFont="1" applyFill="1" applyBorder="1" applyAlignment="1" applyProtection="1">
      <alignment vertical="center"/>
      <protection locked="0"/>
    </xf>
    <xf numFmtId="0" fontId="12" fillId="0" borderId="10" xfId="0" applyFont="1" applyBorder="1" applyAlignment="1" applyProtection="1">
      <alignment horizontal="center" vertical="center"/>
      <protection locked="0"/>
    </xf>
    <xf numFmtId="179" fontId="12" fillId="0" borderId="0" xfId="0" applyNumberFormat="1" applyFont="1" applyAlignment="1" applyProtection="1">
      <alignment vertical="center"/>
      <protection locked="0"/>
    </xf>
    <xf numFmtId="179" fontId="12" fillId="0" borderId="77" xfId="0" applyNumberFormat="1" applyFont="1" applyBorder="1" applyAlignment="1" applyProtection="1">
      <alignment horizontal="center" vertical="center"/>
      <protection locked="0"/>
    </xf>
    <xf numFmtId="179" fontId="12" fillId="0" borderId="165" xfId="0" applyNumberFormat="1" applyFont="1" applyBorder="1" applyAlignment="1" applyProtection="1">
      <alignment horizontal="center" vertical="center"/>
      <protection locked="0"/>
    </xf>
    <xf numFmtId="179" fontId="12" fillId="0" borderId="83" xfId="0" applyNumberFormat="1" applyFont="1" applyBorder="1" applyAlignment="1">
      <alignment vertical="center"/>
    </xf>
    <xf numFmtId="179" fontId="12" fillId="0" borderId="10" xfId="0" applyNumberFormat="1" applyFont="1" applyBorder="1" applyAlignment="1">
      <alignment vertical="center"/>
    </xf>
    <xf numFmtId="179" fontId="12" fillId="0" borderId="162" xfId="0" applyNumberFormat="1" applyFont="1" applyBorder="1" applyAlignment="1">
      <alignment vertical="center"/>
    </xf>
    <xf numFmtId="179" fontId="12" fillId="0" borderId="164" xfId="0" applyNumberFormat="1" applyFont="1" applyBorder="1" applyAlignment="1">
      <alignment vertical="center"/>
    </xf>
    <xf numFmtId="179" fontId="12" fillId="0" borderId="161" xfId="0" applyNumberFormat="1" applyFont="1" applyBorder="1" applyAlignment="1">
      <alignment vertical="center"/>
    </xf>
    <xf numFmtId="179" fontId="12" fillId="0" borderId="163" xfId="0" applyNumberFormat="1" applyFont="1" applyBorder="1" applyAlignment="1">
      <alignment vertical="center"/>
    </xf>
    <xf numFmtId="179" fontId="12" fillId="0" borderId="77" xfId="0" applyNumberFormat="1" applyFont="1" applyBorder="1" applyAlignment="1">
      <alignment vertical="center"/>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221" xfId="0" applyFont="1" applyBorder="1" applyAlignment="1" applyProtection="1">
      <alignment horizontal="center" vertical="center"/>
      <protection locked="0"/>
    </xf>
    <xf numFmtId="0" fontId="12" fillId="0" borderId="109"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wrapText="1"/>
      <protection locked="0"/>
    </xf>
    <xf numFmtId="178" fontId="2" fillId="0" borderId="70" xfId="0" applyNumberFormat="1" applyFont="1" applyBorder="1" applyAlignment="1" applyProtection="1">
      <alignment horizontal="center" vertical="center"/>
      <protection locked="0"/>
    </xf>
    <xf numFmtId="0" fontId="1" fillId="0" borderId="88" xfId="0" applyFont="1" applyBorder="1" applyAlignment="1" applyProtection="1">
      <alignment horizontal="center" vertical="center"/>
      <protection locked="0"/>
    </xf>
    <xf numFmtId="0" fontId="1" fillId="0" borderId="125" xfId="0" applyFont="1" applyBorder="1" applyAlignment="1" applyProtection="1">
      <alignment horizontal="center" vertical="center"/>
      <protection locked="0"/>
    </xf>
    <xf numFmtId="0" fontId="4" fillId="0" borderId="126" xfId="0" applyFont="1" applyBorder="1" applyAlignment="1" applyProtection="1">
      <alignment vertical="center"/>
      <protection locked="0"/>
    </xf>
    <xf numFmtId="0" fontId="12" fillId="0" borderId="140" xfId="0" applyFont="1" applyBorder="1" applyAlignment="1" applyProtection="1">
      <alignment horizontal="center" vertical="center"/>
      <protection locked="0"/>
    </xf>
    <xf numFmtId="0" fontId="12" fillId="0" borderId="131" xfId="0" applyFont="1" applyBorder="1" applyAlignment="1" applyProtection="1">
      <alignment horizontal="center" vertical="center"/>
      <protection locked="0"/>
    </xf>
    <xf numFmtId="0" fontId="12" fillId="0" borderId="145" xfId="0" applyFont="1" applyBorder="1" applyAlignment="1" applyProtection="1">
      <alignment horizontal="center" vertical="center"/>
      <protection locked="0"/>
    </xf>
    <xf numFmtId="0" fontId="4" fillId="0" borderId="157" xfId="0" applyFont="1" applyBorder="1" applyAlignment="1" applyProtection="1">
      <alignment vertical="center"/>
      <protection locked="0"/>
    </xf>
    <xf numFmtId="0" fontId="1" fillId="0" borderId="0" xfId="0" applyFont="1" applyAlignment="1" applyProtection="1">
      <alignment vertical="center" wrapText="1"/>
      <protection locked="0"/>
    </xf>
    <xf numFmtId="0" fontId="1" fillId="2" borderId="10" xfId="0" applyFont="1" applyFill="1" applyBorder="1" applyAlignment="1" applyProtection="1">
      <alignment horizontal="center" vertical="center" wrapText="1"/>
      <protection locked="0"/>
    </xf>
    <xf numFmtId="0" fontId="1" fillId="2" borderId="221" xfId="0" applyFont="1" applyFill="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2" fillId="0" borderId="111" xfId="0" applyFont="1" applyBorder="1" applyAlignment="1" applyProtection="1">
      <alignment horizontal="center" vertical="center"/>
      <protection locked="0"/>
    </xf>
    <xf numFmtId="0" fontId="1" fillId="0" borderId="115" xfId="0" applyFont="1" applyBorder="1" applyAlignment="1" applyProtection="1">
      <alignment horizontal="center" vertical="center"/>
      <protection locked="0"/>
    </xf>
    <xf numFmtId="0" fontId="2" fillId="0" borderId="117" xfId="0" applyFont="1" applyBorder="1" applyAlignment="1" applyProtection="1">
      <alignment horizontal="center" vertical="center" wrapText="1"/>
      <protection locked="0"/>
    </xf>
    <xf numFmtId="0" fontId="1" fillId="0" borderId="117" xfId="0" applyFont="1" applyBorder="1" applyAlignment="1" applyProtection="1">
      <alignment horizontal="center" vertical="center"/>
      <protection locked="0"/>
    </xf>
    <xf numFmtId="0" fontId="1" fillId="0" borderId="103" xfId="0" applyFont="1" applyBorder="1" applyAlignment="1" applyProtection="1">
      <alignment vertical="center"/>
      <protection locked="0"/>
    </xf>
    <xf numFmtId="0" fontId="1" fillId="0" borderId="120" xfId="0" applyFont="1" applyBorder="1" applyAlignment="1" applyProtection="1">
      <alignment horizontal="center" vertical="center"/>
      <protection locked="0"/>
    </xf>
    <xf numFmtId="0" fontId="4" fillId="0" borderId="20" xfId="0" applyFont="1" applyBorder="1" applyAlignment="1" applyProtection="1">
      <alignment vertical="center"/>
      <protection locked="0"/>
    </xf>
    <xf numFmtId="0" fontId="1" fillId="0" borderId="123" xfId="0" applyFont="1" applyBorder="1" applyAlignment="1" applyProtection="1">
      <alignment horizontal="center" vertical="center"/>
      <protection locked="0"/>
    </xf>
    <xf numFmtId="0" fontId="1" fillId="0" borderId="88" xfId="0" applyFont="1" applyBorder="1" applyAlignment="1" applyProtection="1">
      <alignment vertical="center"/>
      <protection locked="0"/>
    </xf>
    <xf numFmtId="0" fontId="1" fillId="0" borderId="124" xfId="0" applyFont="1" applyBorder="1" applyAlignment="1" applyProtection="1">
      <alignment vertical="center"/>
      <protection locked="0"/>
    </xf>
    <xf numFmtId="0" fontId="2" fillId="0" borderId="129" xfId="0" applyFont="1" applyBorder="1" applyAlignment="1" applyProtection="1">
      <alignment horizontal="center" vertical="center"/>
      <protection locked="0"/>
    </xf>
    <xf numFmtId="0" fontId="1" fillId="0" borderId="130" xfId="0" applyFont="1" applyBorder="1" applyAlignment="1" applyProtection="1">
      <alignment horizontal="center" vertical="center"/>
      <protection locked="0"/>
    </xf>
    <xf numFmtId="0" fontId="1" fillId="0" borderId="124"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206" xfId="0" applyFont="1" applyBorder="1" applyAlignment="1" applyProtection="1">
      <alignment horizontal="center" vertical="center" wrapText="1"/>
      <protection locked="0"/>
    </xf>
    <xf numFmtId="0" fontId="1" fillId="0" borderId="210" xfId="0" applyFont="1" applyBorder="1" applyAlignment="1" applyProtection="1">
      <alignment horizontal="center" vertical="center"/>
      <protection locked="0"/>
    </xf>
    <xf numFmtId="0" fontId="2" fillId="0" borderId="215" xfId="0" applyFont="1" applyBorder="1" applyAlignment="1" applyProtection="1">
      <alignment vertical="center"/>
      <protection locked="0"/>
    </xf>
    <xf numFmtId="0" fontId="2" fillId="0" borderId="157" xfId="0" applyFont="1" applyBorder="1" applyAlignment="1" applyProtection="1">
      <alignment vertical="center"/>
      <protection locked="0"/>
    </xf>
    <xf numFmtId="0" fontId="2" fillId="0" borderId="201" xfId="0" applyFont="1" applyBorder="1" applyAlignment="1" applyProtection="1">
      <alignment vertical="center"/>
      <protection locked="0"/>
    </xf>
    <xf numFmtId="0" fontId="2" fillId="0" borderId="120" xfId="0" applyFont="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4" fillId="0" borderId="219" xfId="0" applyFont="1" applyBorder="1" applyAlignment="1" applyProtection="1">
      <alignment vertical="center" wrapText="1"/>
      <protection locked="0"/>
    </xf>
    <xf numFmtId="0" fontId="4" fillId="0" borderId="220" xfId="0" applyFont="1" applyBorder="1" applyAlignment="1" applyProtection="1">
      <alignment vertical="center" wrapText="1"/>
      <protection locked="0"/>
    </xf>
    <xf numFmtId="0" fontId="8" fillId="0" borderId="0" xfId="0" applyFont="1" applyAlignment="1" applyProtection="1">
      <alignment vertical="center"/>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vertical="center"/>
      <protection locked="0"/>
    </xf>
    <xf numFmtId="0" fontId="2" fillId="0" borderId="153" xfId="0" applyFont="1" applyBorder="1" applyAlignment="1" applyProtection="1">
      <alignment horizontal="left" vertical="center"/>
      <protection locked="0"/>
    </xf>
    <xf numFmtId="0" fontId="2" fillId="0" borderId="154" xfId="0" applyFont="1" applyBorder="1" applyAlignment="1" applyProtection="1">
      <alignment horizontal="center" vertical="center" wrapText="1"/>
      <protection locked="0"/>
    </xf>
    <xf numFmtId="0" fontId="1" fillId="0" borderId="154" xfId="0" applyFont="1" applyBorder="1" applyAlignment="1" applyProtection="1">
      <alignment horizontal="left" vertical="center" wrapText="1"/>
      <protection locked="0"/>
    </xf>
    <xf numFmtId="0" fontId="1" fillId="0" borderId="154" xfId="0" applyFont="1" applyBorder="1" applyAlignment="1" applyProtection="1">
      <alignment vertical="center"/>
      <protection locked="0"/>
    </xf>
    <xf numFmtId="0" fontId="1" fillId="0" borderId="155" xfId="0" applyFont="1" applyBorder="1" applyAlignment="1" applyProtection="1">
      <alignment vertical="center"/>
      <protection locked="0"/>
    </xf>
    <xf numFmtId="0" fontId="1" fillId="0" borderId="205" xfId="0" applyFont="1" applyBorder="1" applyAlignment="1" applyProtection="1">
      <alignment vertical="center"/>
      <protection locked="0"/>
    </xf>
    <xf numFmtId="0" fontId="1" fillId="0" borderId="109" xfId="0" applyFont="1" applyBorder="1" applyAlignment="1">
      <alignment horizontal="left" vertical="center"/>
    </xf>
    <xf numFmtId="0" fontId="1" fillId="0" borderId="97" xfId="0" applyFont="1" applyBorder="1" applyAlignment="1">
      <alignment vertical="center"/>
    </xf>
    <xf numFmtId="0" fontId="1" fillId="0" borderId="110" xfId="0" applyFont="1" applyBorder="1" applyAlignment="1">
      <alignment vertical="center"/>
    </xf>
    <xf numFmtId="0" fontId="2"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38" fontId="1" fillId="0" borderId="0" xfId="1" applyFont="1" applyAlignment="1" applyProtection="1">
      <alignment horizontal="left" vertical="center"/>
      <protection locked="0"/>
    </xf>
    <xf numFmtId="0" fontId="1" fillId="0" borderId="181" xfId="0" applyFont="1" applyBorder="1" applyAlignment="1" applyProtection="1">
      <alignment horizontal="center" vertical="center"/>
      <protection locked="0"/>
    </xf>
    <xf numFmtId="0" fontId="1" fillId="0" borderId="182" xfId="0" applyFont="1" applyBorder="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top" wrapText="1"/>
      <protection locked="0"/>
    </xf>
    <xf numFmtId="0" fontId="12" fillId="0" borderId="0" xfId="0" applyFont="1" applyAlignment="1" applyProtection="1">
      <alignment horizontal="right" vertical="center"/>
      <protection locked="0"/>
    </xf>
    <xf numFmtId="0" fontId="12" fillId="0" borderId="77" xfId="0" applyFont="1" applyBorder="1" applyAlignment="1" applyProtection="1">
      <alignment horizontal="center" vertical="center"/>
      <protection locked="0"/>
    </xf>
    <xf numFmtId="0" fontId="12" fillId="0" borderId="77" xfId="0" applyFont="1" applyBorder="1" applyAlignment="1" applyProtection="1">
      <alignment horizontal="center" vertical="center" wrapText="1"/>
      <protection locked="0"/>
    </xf>
    <xf numFmtId="0" fontId="12" fillId="0" borderId="33" xfId="0" applyFont="1" applyBorder="1" applyAlignment="1" applyProtection="1">
      <alignment vertical="center"/>
      <protection locked="0"/>
    </xf>
    <xf numFmtId="0" fontId="12" fillId="0" borderId="33"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12" fillId="2" borderId="103" xfId="0" applyFont="1" applyFill="1" applyBorder="1" applyAlignment="1" applyProtection="1">
      <alignment horizontal="center" vertical="center" shrinkToFit="1"/>
      <protection locked="0"/>
    </xf>
    <xf numFmtId="0" fontId="12" fillId="2" borderId="83" xfId="0" applyFont="1" applyFill="1" applyBorder="1" applyAlignment="1" applyProtection="1">
      <alignment vertical="center" shrinkToFit="1"/>
      <protection locked="0"/>
    </xf>
    <xf numFmtId="0" fontId="12" fillId="2" borderId="33" xfId="0" applyFont="1" applyFill="1" applyBorder="1" applyAlignment="1" applyProtection="1">
      <alignment vertical="center" shrinkToFit="1"/>
      <protection locked="0"/>
    </xf>
    <xf numFmtId="38" fontId="1" fillId="5" borderId="228" xfId="1" applyFont="1" applyFill="1" applyBorder="1" applyAlignment="1" applyProtection="1">
      <alignment vertical="center"/>
    </xf>
    <xf numFmtId="179" fontId="1" fillId="2" borderId="231" xfId="0" applyNumberFormat="1" applyFont="1" applyFill="1" applyBorder="1" applyAlignment="1" applyProtection="1">
      <alignment horizontal="center" vertical="center"/>
      <protection locked="0"/>
    </xf>
    <xf numFmtId="38" fontId="1" fillId="2" borderId="232" xfId="0" applyNumberFormat="1" applyFont="1" applyFill="1" applyBorder="1" applyAlignment="1" applyProtection="1">
      <alignment vertical="center"/>
      <protection locked="0"/>
    </xf>
    <xf numFmtId="179" fontId="1" fillId="2" borderId="236" xfId="0" applyNumberFormat="1" applyFont="1" applyFill="1" applyBorder="1" applyAlignment="1" applyProtection="1">
      <alignment horizontal="center" vertical="center"/>
      <protection locked="0"/>
    </xf>
    <xf numFmtId="38" fontId="1" fillId="2" borderId="237" xfId="0" applyNumberFormat="1" applyFont="1" applyFill="1" applyBorder="1" applyAlignment="1" applyProtection="1">
      <alignment vertical="center"/>
      <protection locked="0"/>
    </xf>
    <xf numFmtId="0" fontId="1" fillId="0" borderId="241" xfId="0" applyFont="1" applyBorder="1" applyAlignment="1" applyProtection="1">
      <alignment horizontal="center" vertical="center"/>
      <protection locked="0"/>
    </xf>
    <xf numFmtId="0" fontId="1" fillId="0" borderId="180" xfId="0" applyFont="1" applyBorder="1" applyAlignment="1" applyProtection="1">
      <alignment vertical="center"/>
      <protection locked="0"/>
    </xf>
    <xf numFmtId="0" fontId="13" fillId="0" borderId="109" xfId="0" applyFont="1" applyBorder="1" applyAlignment="1">
      <alignment horizontal="center" vertical="center"/>
    </xf>
    <xf numFmtId="0" fontId="1"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1" fillId="0" borderId="0" xfId="0"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2" fillId="0" borderId="0" xfId="0" applyFont="1" applyAlignment="1" applyProtection="1">
      <alignment horizontal="left" vertical="center" wrapText="1" shrinkToFit="1"/>
      <protection locked="0"/>
    </xf>
    <xf numFmtId="0" fontId="2" fillId="0" borderId="0" xfId="0" applyFont="1" applyAlignment="1" applyProtection="1">
      <alignment vertical="center" wrapText="1" shrinkToFit="1"/>
      <protection locked="0"/>
    </xf>
    <xf numFmtId="0" fontId="2" fillId="0" borderId="131"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49" fontId="1" fillId="0" borderId="0" xfId="1" applyNumberFormat="1" applyFont="1" applyAlignment="1" applyProtection="1">
      <alignment horizontal="center" vertical="center" shrinkToFit="1"/>
      <protection locked="0"/>
    </xf>
    <xf numFmtId="49" fontId="4" fillId="0" borderId="0" xfId="1" applyNumberFormat="1" applyFont="1" applyAlignment="1" applyProtection="1">
      <alignment horizontal="center" vertical="center" shrinkToFit="1"/>
      <protection locked="0"/>
    </xf>
    <xf numFmtId="0" fontId="2" fillId="0" borderId="70" xfId="0" applyFont="1" applyBorder="1" applyAlignment="1" applyProtection="1">
      <alignment horizontal="center" vertical="center"/>
      <protection locked="0"/>
    </xf>
    <xf numFmtId="0" fontId="2" fillId="0" borderId="108"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132"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80" xfId="0" applyFont="1" applyBorder="1" applyAlignment="1" applyProtection="1">
      <alignment horizontal="center" vertical="center"/>
      <protection locked="0"/>
    </xf>
    <xf numFmtId="0" fontId="1" fillId="0" borderId="125" xfId="0" applyFont="1" applyBorder="1" applyAlignment="1" applyProtection="1">
      <alignment horizontal="center" vertical="center"/>
      <protection locked="0"/>
    </xf>
    <xf numFmtId="0" fontId="4" fillId="0" borderId="126" xfId="0" applyFont="1" applyBorder="1" applyAlignment="1" applyProtection="1">
      <alignment vertical="center"/>
      <protection locked="0"/>
    </xf>
    <xf numFmtId="0" fontId="1" fillId="0" borderId="35" xfId="0" applyFont="1" applyBorder="1" applyAlignment="1" applyProtection="1">
      <alignment horizontal="left" vertical="center" wrapText="1"/>
      <protection locked="0"/>
    </xf>
    <xf numFmtId="0" fontId="4" fillId="0" borderId="36" xfId="0" applyFont="1" applyBorder="1" applyAlignment="1" applyProtection="1">
      <alignment vertical="center"/>
      <protection locked="0"/>
    </xf>
    <xf numFmtId="0" fontId="4" fillId="0" borderId="37" xfId="0" applyFont="1" applyBorder="1" applyAlignment="1" applyProtection="1">
      <alignment vertical="center"/>
      <protection locked="0"/>
    </xf>
    <xf numFmtId="0" fontId="1" fillId="0" borderId="207" xfId="0" applyFont="1" applyBorder="1" applyAlignment="1" applyProtection="1">
      <alignment horizontal="left" vertical="center"/>
      <protection locked="0"/>
    </xf>
    <xf numFmtId="0" fontId="4" fillId="0" borderId="208" xfId="0" applyFont="1" applyBorder="1" applyAlignment="1" applyProtection="1">
      <alignment vertical="center"/>
      <protection locked="0"/>
    </xf>
    <xf numFmtId="0" fontId="4" fillId="0" borderId="209" xfId="0" applyFont="1" applyBorder="1" applyAlignment="1" applyProtection="1">
      <alignment vertical="center"/>
      <protection locked="0"/>
    </xf>
    <xf numFmtId="0" fontId="2" fillId="0" borderId="58" xfId="0" applyFont="1" applyBorder="1" applyAlignment="1" applyProtection="1">
      <alignment horizontal="left" vertical="center" wrapText="1" shrinkToFit="1"/>
      <protection locked="0"/>
    </xf>
    <xf numFmtId="0" fontId="2" fillId="0" borderId="70" xfId="0" applyFont="1" applyBorder="1" applyAlignment="1" applyProtection="1">
      <alignment vertical="center" wrapText="1" shrinkToFit="1"/>
      <protection locked="0"/>
    </xf>
    <xf numFmtId="0" fontId="2" fillId="0" borderId="211" xfId="0" applyFont="1" applyBorder="1" applyAlignment="1" applyProtection="1">
      <alignment vertical="center" wrapText="1" shrinkToFit="1"/>
      <protection locked="0"/>
    </xf>
    <xf numFmtId="0" fontId="1" fillId="0" borderId="109" xfId="0" applyFont="1" applyBorder="1" applyAlignment="1" applyProtection="1">
      <alignment horizontal="left" vertical="center"/>
      <protection locked="0"/>
    </xf>
    <xf numFmtId="0" fontId="1" fillId="0" borderId="118" xfId="0" applyFont="1" applyBorder="1" applyAlignment="1" applyProtection="1">
      <alignment horizontal="left" vertical="center"/>
      <protection locked="0"/>
    </xf>
    <xf numFmtId="0" fontId="1" fillId="0" borderId="126" xfId="0" applyFont="1" applyBorder="1" applyAlignment="1" applyProtection="1">
      <alignment horizontal="left" vertical="center"/>
      <protection locked="0"/>
    </xf>
    <xf numFmtId="0" fontId="1" fillId="0" borderId="127" xfId="0" applyFont="1" applyBorder="1" applyAlignment="1" applyProtection="1">
      <alignment horizontal="left" vertical="center"/>
      <protection locked="0"/>
    </xf>
    <xf numFmtId="38" fontId="3" fillId="0" borderId="159" xfId="1" applyFont="1" applyBorder="1" applyAlignment="1" applyProtection="1">
      <alignment horizontal="center" vertical="center"/>
    </xf>
    <xf numFmtId="38" fontId="2" fillId="0" borderId="133" xfId="0" applyNumberFormat="1" applyFont="1" applyBorder="1" applyAlignment="1" applyProtection="1">
      <alignment horizontal="center" vertical="center"/>
      <protection locked="0"/>
    </xf>
    <xf numFmtId="38" fontId="2" fillId="0" borderId="180" xfId="0" applyNumberFormat="1" applyFont="1" applyBorder="1" applyAlignment="1" applyProtection="1">
      <alignment horizontal="center" vertical="center"/>
      <protection locked="0"/>
    </xf>
    <xf numFmtId="0" fontId="1" fillId="0" borderId="128" xfId="0" applyFont="1" applyBorder="1" applyAlignment="1" applyProtection="1">
      <alignment horizontal="left" vertical="center"/>
      <protection locked="0"/>
    </xf>
    <xf numFmtId="0" fontId="1" fillId="0" borderId="102" xfId="0" applyFont="1" applyBorder="1" applyAlignment="1" applyProtection="1">
      <alignment horizontal="left" vertical="center"/>
      <protection locked="0"/>
    </xf>
    <xf numFmtId="0" fontId="1" fillId="0" borderId="122" xfId="0" applyFont="1" applyBorder="1" applyAlignment="1" applyProtection="1">
      <alignment horizontal="left" vertical="center"/>
      <protection locked="0"/>
    </xf>
    <xf numFmtId="0" fontId="12" fillId="0" borderId="149" xfId="0" applyFont="1" applyBorder="1" applyAlignment="1" applyProtection="1">
      <alignment horizontal="left" vertical="center" wrapText="1" shrinkToFit="1"/>
      <protection locked="0"/>
    </xf>
    <xf numFmtId="0" fontId="12" fillId="0" borderId="140" xfId="0" applyFont="1" applyBorder="1" applyAlignment="1" applyProtection="1">
      <alignment horizontal="left" vertical="center" wrapText="1" shrinkToFit="1"/>
      <protection locked="0"/>
    </xf>
    <xf numFmtId="0" fontId="1" fillId="0" borderId="0" xfId="0" applyFont="1" applyAlignment="1" applyProtection="1">
      <alignment horizontal="left" vertical="center" wrapText="1"/>
      <protection locked="0"/>
    </xf>
    <xf numFmtId="0" fontId="12" fillId="0" borderId="140" xfId="0" applyFont="1" applyBorder="1" applyAlignment="1" applyProtection="1">
      <alignment horizontal="center" vertical="center"/>
      <protection locked="0"/>
    </xf>
    <xf numFmtId="0" fontId="12" fillId="0" borderId="141" xfId="0" applyFont="1" applyBorder="1" applyAlignment="1" applyProtection="1">
      <alignment horizontal="center" vertical="center"/>
      <protection locked="0"/>
    </xf>
    <xf numFmtId="0" fontId="12" fillId="0" borderId="131" xfId="0" applyFont="1" applyBorder="1" applyAlignment="1" applyProtection="1">
      <alignment horizontal="center" vertical="center"/>
      <protection locked="0"/>
    </xf>
    <xf numFmtId="0" fontId="12" fillId="0" borderId="145" xfId="0" applyFont="1" applyBorder="1" applyAlignment="1" applyProtection="1">
      <alignment horizontal="center" vertical="center"/>
      <protection locked="0"/>
    </xf>
    <xf numFmtId="0" fontId="2" fillId="0" borderId="134" xfId="0" applyFont="1" applyBorder="1" applyAlignment="1" applyProtection="1">
      <alignment horizontal="left" vertical="center" wrapText="1"/>
      <protection locked="0"/>
    </xf>
    <xf numFmtId="0" fontId="2" fillId="0" borderId="135" xfId="0" applyFont="1" applyBorder="1" applyAlignment="1" applyProtection="1">
      <alignment horizontal="left" vertical="center" wrapText="1"/>
      <protection locked="0"/>
    </xf>
    <xf numFmtId="0" fontId="2" fillId="0" borderId="150" xfId="0" applyFont="1" applyBorder="1" applyAlignment="1" applyProtection="1">
      <alignment horizontal="left" vertical="center" wrapText="1"/>
      <protection locked="0"/>
    </xf>
    <xf numFmtId="0" fontId="2" fillId="0" borderId="136" xfId="0" applyFont="1" applyBorder="1" applyAlignment="1" applyProtection="1">
      <alignment horizontal="left" vertical="center" wrapText="1"/>
      <protection locked="0"/>
    </xf>
    <xf numFmtId="0" fontId="2" fillId="0" borderId="137" xfId="0" applyFont="1" applyBorder="1" applyAlignment="1" applyProtection="1">
      <alignment horizontal="left" vertical="center" wrapText="1"/>
      <protection locked="0"/>
    </xf>
    <xf numFmtId="0" fontId="2" fillId="0" borderId="151" xfId="0" applyFont="1" applyBorder="1" applyAlignment="1" applyProtection="1">
      <alignment horizontal="left" vertical="center" wrapText="1"/>
      <protection locked="0"/>
    </xf>
    <xf numFmtId="0" fontId="2" fillId="0" borderId="152" xfId="0" applyFont="1" applyBorder="1" applyAlignment="1" applyProtection="1">
      <alignment horizontal="left" vertical="center" wrapText="1"/>
      <protection locked="0"/>
    </xf>
    <xf numFmtId="0" fontId="2" fillId="0" borderId="126" xfId="0" applyFont="1" applyBorder="1" applyAlignment="1" applyProtection="1">
      <alignment horizontal="left" vertical="center" wrapText="1"/>
      <protection locked="0"/>
    </xf>
    <xf numFmtId="0" fontId="2" fillId="0" borderId="127" xfId="0" applyFont="1" applyBorder="1" applyAlignment="1" applyProtection="1">
      <alignment horizontal="left" vertical="center" wrapText="1"/>
      <protection locked="0"/>
    </xf>
    <xf numFmtId="0" fontId="1" fillId="0" borderId="109" xfId="0" applyFont="1" applyBorder="1" applyAlignment="1" applyProtection="1">
      <alignment horizontal="left" vertical="center" wrapText="1"/>
      <protection locked="0"/>
    </xf>
    <xf numFmtId="0" fontId="4" fillId="0" borderId="109" xfId="0" applyFont="1" applyBorder="1" applyAlignment="1" applyProtection="1">
      <alignment vertical="center"/>
      <protection locked="0"/>
    </xf>
    <xf numFmtId="0" fontId="2" fillId="0" borderId="132" xfId="0" applyFont="1" applyBorder="1" applyAlignment="1" applyProtection="1">
      <alignment horizontal="left" vertical="center" wrapText="1"/>
      <protection locked="0"/>
    </xf>
    <xf numFmtId="0" fontId="2" fillId="0" borderId="133" xfId="0" applyFont="1" applyBorder="1" applyAlignment="1" applyProtection="1">
      <alignment horizontal="left" vertical="center" wrapText="1"/>
      <protection locked="0"/>
    </xf>
    <xf numFmtId="0" fontId="2" fillId="0" borderId="143" xfId="0" applyFont="1" applyBorder="1" applyAlignment="1" applyProtection="1">
      <alignment horizontal="left" vertical="center" wrapText="1"/>
      <protection locked="0"/>
    </xf>
    <xf numFmtId="0" fontId="4" fillId="0" borderId="138" xfId="0" applyFont="1" applyBorder="1" applyAlignment="1" applyProtection="1">
      <alignment horizontal="center" vertical="center"/>
      <protection locked="0"/>
    </xf>
    <xf numFmtId="0" fontId="4" fillId="0" borderId="139" xfId="0" applyFont="1" applyBorder="1" applyAlignment="1" applyProtection="1">
      <alignment horizontal="center" vertical="center"/>
      <protection locked="0"/>
    </xf>
    <xf numFmtId="0" fontId="2" fillId="0" borderId="97" xfId="0" applyFont="1" applyBorder="1" applyAlignment="1" applyProtection="1">
      <alignment horizontal="left" vertical="center" wrapText="1"/>
      <protection locked="0"/>
    </xf>
    <xf numFmtId="0" fontId="4" fillId="0" borderId="110" xfId="0" applyFont="1" applyBorder="1" applyAlignment="1" applyProtection="1">
      <alignment vertical="center"/>
      <protection locked="0"/>
    </xf>
    <xf numFmtId="0" fontId="4" fillId="0" borderId="116" xfId="0" applyFont="1" applyBorder="1" applyAlignment="1" applyProtection="1">
      <alignment vertical="center"/>
      <protection locked="0"/>
    </xf>
    <xf numFmtId="0" fontId="2" fillId="0" borderId="58" xfId="0" applyFont="1" applyBorder="1" applyAlignment="1" applyProtection="1">
      <alignment horizontal="left" vertical="center"/>
      <protection locked="0"/>
    </xf>
    <xf numFmtId="0" fontId="4" fillId="0" borderId="70" xfId="0" applyFont="1" applyBorder="1" applyAlignment="1" applyProtection="1">
      <alignment vertical="center"/>
      <protection locked="0"/>
    </xf>
    <xf numFmtId="0" fontId="4" fillId="0" borderId="211" xfId="0" applyFont="1" applyBorder="1" applyAlignment="1" applyProtection="1">
      <alignment vertical="center"/>
      <protection locked="0"/>
    </xf>
    <xf numFmtId="0" fontId="2" fillId="0" borderId="7" xfId="0" applyFont="1" applyBorder="1" applyAlignment="1" applyProtection="1">
      <alignment horizontal="left" vertical="center" wrapText="1" shrinkToFit="1"/>
      <protection locked="0"/>
    </xf>
    <xf numFmtId="0" fontId="2" fillId="0" borderId="8" xfId="0" applyFont="1" applyBorder="1" applyAlignment="1" applyProtection="1">
      <alignment vertical="center" wrapText="1" shrinkToFit="1"/>
      <protection locked="0"/>
    </xf>
    <xf numFmtId="0" fontId="2" fillId="0" borderId="39" xfId="0" applyFont="1" applyBorder="1" applyAlignment="1" applyProtection="1">
      <alignment vertical="center" wrapText="1" shrinkToFit="1"/>
      <protection locked="0"/>
    </xf>
    <xf numFmtId="0" fontId="2" fillId="0" borderId="216" xfId="0" applyFont="1" applyBorder="1" applyAlignment="1" applyProtection="1">
      <alignment horizontal="left" vertical="center" wrapText="1"/>
      <protection locked="0"/>
    </xf>
    <xf numFmtId="0" fontId="4" fillId="0" borderId="33" xfId="0" applyFont="1" applyBorder="1" applyAlignment="1" applyProtection="1">
      <alignment vertical="center"/>
      <protection locked="0"/>
    </xf>
    <xf numFmtId="0" fontId="7" fillId="0" borderId="70" xfId="0" applyFont="1" applyBorder="1" applyAlignment="1" applyProtection="1">
      <alignment horizontal="left" vertical="center" wrapText="1"/>
      <protection locked="0"/>
    </xf>
    <xf numFmtId="0" fontId="4" fillId="0" borderId="59" xfId="0" applyFont="1" applyBorder="1" applyAlignment="1" applyProtection="1">
      <alignment vertical="center"/>
      <protection locked="0"/>
    </xf>
    <xf numFmtId="0" fontId="7" fillId="0" borderId="58" xfId="0" applyFont="1" applyBorder="1" applyAlignment="1" applyProtection="1">
      <alignment horizontal="left" vertical="center" wrapText="1"/>
      <protection locked="0"/>
    </xf>
    <xf numFmtId="0" fontId="2" fillId="0" borderId="212" xfId="0" applyFont="1" applyBorder="1" applyAlignment="1" applyProtection="1">
      <alignment horizontal="left" vertical="center" wrapText="1" shrinkToFit="1"/>
      <protection locked="0"/>
    </xf>
    <xf numFmtId="0" fontId="2" fillId="0" borderId="213" xfId="0" applyFont="1" applyBorder="1" applyAlignment="1" applyProtection="1">
      <alignment horizontal="left" vertical="center" wrapText="1" shrinkToFit="1"/>
      <protection locked="0"/>
    </xf>
    <xf numFmtId="0" fontId="2" fillId="0" borderId="214" xfId="0" applyFont="1" applyBorder="1" applyAlignment="1" applyProtection="1">
      <alignment horizontal="left" vertical="center" wrapText="1" shrinkToFit="1"/>
      <protection locked="0"/>
    </xf>
    <xf numFmtId="0" fontId="1" fillId="2" borderId="58" xfId="0" applyFont="1" applyFill="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211"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4" fillId="0" borderId="41"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2" fillId="0" borderId="0" xfId="0" applyFont="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4" fillId="3" borderId="0" xfId="0" applyFont="1" applyFill="1" applyAlignment="1" applyProtection="1">
      <alignment vertical="center"/>
      <protection locked="0"/>
    </xf>
    <xf numFmtId="0" fontId="2" fillId="3" borderId="0" xfId="0" applyFont="1" applyFill="1" applyAlignment="1" applyProtection="1">
      <alignment horizontal="center" vertical="top" wrapText="1"/>
      <protection locked="0"/>
    </xf>
    <xf numFmtId="0" fontId="2" fillId="3" borderId="0" xfId="0" applyFont="1" applyFill="1" applyAlignment="1" applyProtection="1">
      <alignment horizontal="left" vertical="center" wrapText="1"/>
      <protection locked="0"/>
    </xf>
    <xf numFmtId="0" fontId="2" fillId="0" borderId="156" xfId="0" applyFont="1" applyBorder="1" applyAlignment="1" applyProtection="1">
      <alignment horizontal="left" vertical="center" wrapText="1" shrinkToFit="1"/>
      <protection locked="0"/>
    </xf>
    <xf numFmtId="0" fontId="2" fillId="0" borderId="126" xfId="0" applyFont="1" applyBorder="1" applyAlignment="1" applyProtection="1">
      <alignment vertical="center" wrapText="1" shrinkToFit="1"/>
      <protection locked="0"/>
    </xf>
    <xf numFmtId="0" fontId="2" fillId="0" borderId="127" xfId="0" applyFont="1" applyBorder="1" applyAlignment="1" applyProtection="1">
      <alignment vertical="center" wrapText="1" shrinkToFit="1"/>
      <protection locked="0"/>
    </xf>
    <xf numFmtId="0" fontId="1" fillId="0" borderId="5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1" fillId="2" borderId="51" xfId="0" applyFont="1" applyFill="1" applyBorder="1" applyAlignment="1" applyProtection="1">
      <alignment horizontal="center" vertical="center"/>
      <protection locked="0"/>
    </xf>
    <xf numFmtId="0" fontId="12" fillId="0" borderId="123" xfId="0" applyFont="1" applyBorder="1" applyAlignment="1" applyProtection="1">
      <alignment horizontal="left" vertical="center" wrapText="1"/>
      <protection locked="0"/>
    </xf>
    <xf numFmtId="0" fontId="4" fillId="0" borderId="124" xfId="0" applyFont="1" applyBorder="1" applyAlignment="1" applyProtection="1">
      <alignment vertical="center"/>
      <protection locked="0"/>
    </xf>
    <xf numFmtId="0" fontId="1" fillId="2" borderId="223" xfId="0" applyFont="1" applyFill="1" applyBorder="1" applyAlignment="1" applyProtection="1">
      <alignment horizontal="center" vertical="center"/>
      <protection locked="0"/>
    </xf>
    <xf numFmtId="0" fontId="4" fillId="0" borderId="224" xfId="0" applyFont="1" applyBorder="1" applyAlignment="1" applyProtection="1">
      <alignment horizontal="center" vertical="center"/>
      <protection locked="0"/>
    </xf>
    <xf numFmtId="0" fontId="1" fillId="2" borderId="212" xfId="0" applyFont="1" applyFill="1" applyBorder="1" applyAlignment="1" applyProtection="1">
      <alignment horizontal="center" vertical="center"/>
      <protection locked="0"/>
    </xf>
    <xf numFmtId="0" fontId="4" fillId="0" borderId="214" xfId="0" applyFont="1" applyBorder="1" applyAlignment="1" applyProtection="1">
      <alignment horizontal="center" vertical="center"/>
      <protection locked="0"/>
    </xf>
    <xf numFmtId="0" fontId="1" fillId="0" borderId="157" xfId="0" applyFont="1" applyBorder="1" applyAlignment="1" applyProtection="1">
      <alignment horizontal="center" vertical="top" wrapText="1"/>
      <protection locked="0"/>
    </xf>
    <xf numFmtId="0" fontId="4" fillId="0" borderId="157" xfId="0" applyFont="1" applyBorder="1" applyAlignment="1" applyProtection="1">
      <alignment vertical="center"/>
      <protection locked="0"/>
    </xf>
    <xf numFmtId="0" fontId="4" fillId="0" borderId="201" xfId="0" applyFont="1" applyBorder="1" applyAlignment="1" applyProtection="1">
      <alignment vertical="center"/>
      <protection locked="0"/>
    </xf>
    <xf numFmtId="0" fontId="12" fillId="0" borderId="129" xfId="0" applyFont="1" applyBorder="1" applyAlignment="1" applyProtection="1">
      <alignment horizontal="left" vertical="top" wrapText="1"/>
      <protection locked="0"/>
    </xf>
    <xf numFmtId="0" fontId="12" fillId="0" borderId="115" xfId="0" applyFont="1" applyBorder="1" applyAlignment="1" applyProtection="1">
      <alignment vertical="center"/>
      <protection locked="0"/>
    </xf>
    <xf numFmtId="0" fontId="1" fillId="0" borderId="102" xfId="0" applyFont="1" applyBorder="1" applyAlignment="1" applyProtection="1">
      <alignment horizontal="center" vertical="top" wrapText="1"/>
      <protection locked="0"/>
    </xf>
    <xf numFmtId="0" fontId="4" fillId="0" borderId="102" xfId="0" applyFont="1" applyBorder="1" applyAlignment="1" applyProtection="1">
      <alignment vertical="center"/>
      <protection locked="0"/>
    </xf>
    <xf numFmtId="0" fontId="4" fillId="0" borderId="122" xfId="0" applyFont="1" applyBorder="1" applyAlignment="1" applyProtection="1">
      <alignment vertical="center"/>
      <protection locked="0"/>
    </xf>
    <xf numFmtId="0" fontId="1" fillId="0" borderId="202" xfId="0" applyFont="1" applyBorder="1" applyAlignment="1" applyProtection="1">
      <alignment horizontal="center" vertical="center"/>
      <protection locked="0"/>
    </xf>
    <xf numFmtId="0" fontId="4" fillId="0" borderId="203" xfId="0" applyFont="1" applyBorder="1" applyAlignment="1" applyProtection="1">
      <alignment vertical="center"/>
      <protection locked="0"/>
    </xf>
    <xf numFmtId="0" fontId="4" fillId="0" borderId="204" xfId="0" applyFont="1" applyBorder="1" applyAlignment="1" applyProtection="1">
      <alignment vertical="center"/>
      <protection locked="0"/>
    </xf>
    <xf numFmtId="0" fontId="12" fillId="0" borderId="144" xfId="0" applyFont="1" applyBorder="1" applyAlignment="1" applyProtection="1">
      <alignment horizontal="left" vertical="center" wrapText="1"/>
      <protection locked="0"/>
    </xf>
    <xf numFmtId="0" fontId="12" fillId="0" borderId="145" xfId="0" applyFont="1" applyBorder="1" applyAlignment="1" applyProtection="1">
      <alignment vertical="center"/>
      <protection locked="0"/>
    </xf>
    <xf numFmtId="0" fontId="12" fillId="0" borderId="142" xfId="0" applyFont="1" applyBorder="1" applyAlignment="1" applyProtection="1">
      <alignment horizontal="left" vertical="center" wrapText="1"/>
      <protection locked="0"/>
    </xf>
    <xf numFmtId="0" fontId="12" fillId="0" borderId="131" xfId="0" applyFont="1" applyBorder="1" applyAlignment="1" applyProtection="1">
      <alignment vertical="center"/>
      <protection locked="0"/>
    </xf>
    <xf numFmtId="0" fontId="12" fillId="0" borderId="142" xfId="0" applyFont="1" applyBorder="1" applyAlignment="1" applyProtection="1">
      <alignment vertical="center"/>
      <protection locked="0"/>
    </xf>
    <xf numFmtId="0" fontId="12" fillId="0" borderId="144" xfId="0" applyFont="1" applyBorder="1" applyAlignment="1" applyProtection="1">
      <alignment vertical="center"/>
      <protection locked="0"/>
    </xf>
    <xf numFmtId="0" fontId="2" fillId="0" borderId="146" xfId="0" applyFont="1" applyBorder="1" applyAlignment="1" applyProtection="1">
      <alignment horizontal="left" vertical="center" wrapText="1"/>
      <protection locked="0"/>
    </xf>
    <xf numFmtId="0" fontId="2" fillId="0" borderId="147" xfId="0" applyFont="1" applyBorder="1" applyAlignment="1" applyProtection="1">
      <alignment horizontal="left" vertical="center" wrapText="1"/>
      <protection locked="0"/>
    </xf>
    <xf numFmtId="0" fontId="2" fillId="0" borderId="148" xfId="0" applyFont="1" applyBorder="1" applyAlignment="1" applyProtection="1">
      <alignment horizontal="left" vertical="center" wrapText="1"/>
      <protection locked="0"/>
    </xf>
    <xf numFmtId="0" fontId="2" fillId="5" borderId="140" xfId="0" applyFont="1" applyFill="1" applyBorder="1" applyAlignment="1" applyProtection="1">
      <alignment horizontal="left" vertical="center" wrapText="1"/>
      <protection locked="0"/>
    </xf>
    <xf numFmtId="0" fontId="2" fillId="5" borderId="141" xfId="0" applyFont="1" applyFill="1" applyBorder="1" applyAlignment="1" applyProtection="1">
      <alignment horizontal="left" vertical="center" wrapText="1"/>
      <protection locked="0"/>
    </xf>
    <xf numFmtId="0" fontId="2" fillId="5" borderId="131" xfId="0" applyFont="1" applyFill="1" applyBorder="1" applyAlignment="1" applyProtection="1">
      <alignment horizontal="left" vertical="center" wrapText="1"/>
      <protection locked="0"/>
    </xf>
    <xf numFmtId="0" fontId="2" fillId="5" borderId="178" xfId="0" applyFont="1" applyFill="1" applyBorder="1" applyAlignment="1" applyProtection="1">
      <alignment horizontal="left" vertical="center" wrapText="1"/>
      <protection locked="0"/>
    </xf>
    <xf numFmtId="0" fontId="1" fillId="0" borderId="149" xfId="0" applyFont="1" applyBorder="1" applyAlignment="1" applyProtection="1">
      <alignment horizontal="center" vertical="center"/>
      <protection locked="0"/>
    </xf>
    <xf numFmtId="0" fontId="1" fillId="0" borderId="140" xfId="0" applyFont="1" applyBorder="1" applyAlignment="1" applyProtection="1">
      <alignment horizontal="center" vertical="center"/>
      <protection locked="0"/>
    </xf>
    <xf numFmtId="0" fontId="1" fillId="0" borderId="142" xfId="0" applyFont="1" applyBorder="1" applyAlignment="1" applyProtection="1">
      <alignment horizontal="center" vertical="center"/>
      <protection locked="0"/>
    </xf>
    <xf numFmtId="0" fontId="1" fillId="0" borderId="131" xfId="0" applyFont="1" applyBorder="1" applyAlignment="1" applyProtection="1">
      <alignment horizontal="center" vertical="center"/>
      <protection locked="0"/>
    </xf>
    <xf numFmtId="0" fontId="2" fillId="0" borderId="112" xfId="0" applyFont="1" applyBorder="1" applyAlignment="1" applyProtection="1">
      <alignment horizontal="left" vertical="center"/>
      <protection locked="0"/>
    </xf>
    <xf numFmtId="0" fontId="4" fillId="0" borderId="113" xfId="0" applyFont="1" applyBorder="1" applyAlignment="1" applyProtection="1">
      <alignment vertical="center"/>
      <protection locked="0"/>
    </xf>
    <xf numFmtId="0" fontId="4" fillId="0" borderId="114"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1" fillId="0" borderId="212" xfId="0" applyFont="1" applyBorder="1" applyAlignment="1" applyProtection="1">
      <alignment horizontal="center" vertical="center"/>
      <protection locked="0"/>
    </xf>
    <xf numFmtId="0" fontId="4" fillId="0" borderId="222" xfId="0" applyFont="1" applyBorder="1" applyAlignment="1" applyProtection="1">
      <alignment horizontal="center" vertical="center"/>
      <protection locked="0"/>
    </xf>
    <xf numFmtId="0" fontId="1" fillId="0" borderId="70"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vertical="center"/>
      <protection locked="0"/>
    </xf>
    <xf numFmtId="176" fontId="1" fillId="0" borderId="88" xfId="0" applyNumberFormat="1" applyFont="1" applyBorder="1" applyAlignment="1" applyProtection="1">
      <alignment horizontal="left" vertical="center"/>
      <protection locked="0"/>
    </xf>
    <xf numFmtId="176" fontId="1" fillId="0" borderId="103" xfId="0" applyNumberFormat="1" applyFont="1" applyBorder="1" applyAlignment="1" applyProtection="1">
      <alignment horizontal="left" vertical="center"/>
      <protection locked="0"/>
    </xf>
    <xf numFmtId="0" fontId="4" fillId="0" borderId="108" xfId="0" applyFont="1" applyBorder="1" applyAlignment="1" applyProtection="1">
      <alignment vertical="center"/>
      <protection locked="0"/>
    </xf>
    <xf numFmtId="0" fontId="1" fillId="0" borderId="97" xfId="0" applyFont="1" applyBorder="1" applyAlignment="1" applyProtection="1">
      <alignment horizontal="left" vertical="center"/>
      <protection locked="0"/>
    </xf>
    <xf numFmtId="0" fontId="4" fillId="0" borderId="87" xfId="0" applyFont="1" applyBorder="1" applyAlignment="1" applyProtection="1">
      <alignment horizontal="left" vertical="center"/>
      <protection locked="0"/>
    </xf>
    <xf numFmtId="0" fontId="4" fillId="0" borderId="87" xfId="0" applyFont="1" applyBorder="1" applyAlignment="1" applyProtection="1">
      <alignment vertical="center"/>
      <protection locked="0"/>
    </xf>
    <xf numFmtId="0" fontId="4" fillId="0" borderId="121" xfId="0" applyFont="1" applyBorder="1" applyAlignment="1" applyProtection="1">
      <alignment vertical="center"/>
      <protection locked="0"/>
    </xf>
    <xf numFmtId="0" fontId="2" fillId="0" borderId="103" xfId="0" applyFont="1" applyBorder="1" applyAlignment="1" applyProtection="1">
      <alignment horizontal="left" vertical="center" wrapText="1" shrinkToFit="1"/>
      <protection locked="0"/>
    </xf>
    <xf numFmtId="0" fontId="2" fillId="0" borderId="108" xfId="0" applyFont="1" applyBorder="1" applyAlignment="1" applyProtection="1">
      <alignment vertical="center" wrapText="1" shrinkToFit="1"/>
      <protection locked="0"/>
    </xf>
    <xf numFmtId="0" fontId="2" fillId="0" borderId="119" xfId="0" applyFont="1" applyBorder="1" applyAlignment="1" applyProtection="1">
      <alignment vertical="center" wrapText="1" shrinkToFit="1"/>
      <protection locked="0"/>
    </xf>
    <xf numFmtId="0" fontId="2" fillId="0" borderId="97" xfId="0" applyFont="1" applyBorder="1" applyAlignment="1" applyProtection="1">
      <alignment vertical="center" wrapText="1" shrinkToFit="1"/>
      <protection locked="0"/>
    </xf>
    <xf numFmtId="0" fontId="2" fillId="0" borderId="110" xfId="0" applyFont="1" applyBorder="1" applyAlignment="1" applyProtection="1">
      <alignment vertical="center" wrapText="1" shrinkToFit="1"/>
      <protection locked="0"/>
    </xf>
    <xf numFmtId="0" fontId="2" fillId="0" borderId="116" xfId="0" applyFont="1" applyBorder="1" applyAlignment="1" applyProtection="1">
      <alignment vertical="center" wrapText="1" shrinkToFit="1"/>
      <protection locked="0"/>
    </xf>
    <xf numFmtId="0" fontId="1" fillId="0" borderId="112" xfId="0" applyFont="1" applyBorder="1" applyAlignment="1" applyProtection="1">
      <alignment horizontal="left" vertical="center"/>
      <protection locked="0"/>
    </xf>
    <xf numFmtId="0" fontId="1" fillId="0" borderId="113" xfId="0" applyFont="1" applyBorder="1" applyAlignment="1" applyProtection="1">
      <alignment horizontal="left" vertical="center"/>
      <protection locked="0"/>
    </xf>
    <xf numFmtId="0" fontId="1" fillId="0" borderId="114" xfId="0" applyFont="1" applyBorder="1" applyAlignment="1" applyProtection="1">
      <alignment horizontal="left" vertical="center"/>
      <protection locked="0"/>
    </xf>
    <xf numFmtId="0" fontId="1" fillId="0" borderId="108" xfId="0" applyFont="1" applyBorder="1" applyAlignment="1" applyProtection="1">
      <alignment horizontal="left" vertical="center"/>
      <protection locked="0"/>
    </xf>
    <xf numFmtId="0" fontId="1" fillId="0" borderId="119" xfId="0" applyFont="1" applyBorder="1" applyAlignment="1" applyProtection="1">
      <alignment horizontal="left" vertical="center"/>
      <protection locked="0"/>
    </xf>
    <xf numFmtId="0" fontId="2" fillId="0" borderId="58" xfId="0" applyFont="1" applyBorder="1" applyAlignment="1" applyProtection="1">
      <alignment horizontal="left" vertical="center" wrapText="1"/>
      <protection locked="0"/>
    </xf>
    <xf numFmtId="0" fontId="2" fillId="5" borderId="145" xfId="0" applyFont="1" applyFill="1" applyBorder="1" applyAlignment="1" applyProtection="1">
      <alignment horizontal="left" vertical="center" wrapText="1"/>
      <protection locked="0"/>
    </xf>
    <xf numFmtId="0" fontId="2" fillId="5" borderId="177" xfId="0" applyFont="1" applyFill="1" applyBorder="1" applyAlignment="1" applyProtection="1">
      <alignment horizontal="left" vertical="center" wrapText="1"/>
      <protection locked="0"/>
    </xf>
    <xf numFmtId="0" fontId="1" fillId="0" borderId="144" xfId="0" applyFont="1" applyBorder="1" applyAlignment="1" applyProtection="1">
      <alignment horizontal="center" vertical="center"/>
      <protection locked="0"/>
    </xf>
    <xf numFmtId="0" fontId="1" fillId="0" borderId="145"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4" fillId="0" borderId="27" xfId="0" applyFont="1" applyBorder="1" applyAlignment="1" applyProtection="1">
      <alignment vertical="center"/>
      <protection locked="0"/>
    </xf>
    <xf numFmtId="0" fontId="2" fillId="0" borderId="16" xfId="0" applyFont="1" applyBorder="1" applyAlignment="1" applyProtection="1">
      <alignment horizontal="left" vertical="top" wrapText="1" shrinkToFit="1"/>
      <protection locked="0"/>
    </xf>
    <xf numFmtId="0" fontId="2" fillId="0" borderId="18" xfId="0" applyFont="1" applyBorder="1" applyAlignment="1" applyProtection="1">
      <alignment horizontal="left" vertical="top" wrapText="1" shrinkToFit="1"/>
      <protection locked="0"/>
    </xf>
    <xf numFmtId="0" fontId="2" fillId="0" borderId="29" xfId="0" applyFont="1" applyBorder="1" applyAlignment="1" applyProtection="1">
      <alignment horizontal="left" vertical="top" wrapText="1" shrinkToFit="1"/>
      <protection locked="0"/>
    </xf>
    <xf numFmtId="0" fontId="2" fillId="0" borderId="30" xfId="0" applyFont="1" applyBorder="1" applyAlignment="1" applyProtection="1">
      <alignment horizontal="left" vertical="top" wrapText="1" shrinkToFit="1"/>
      <protection locked="0"/>
    </xf>
    <xf numFmtId="0" fontId="12" fillId="0" borderId="117" xfId="0" applyFont="1" applyBorder="1" applyAlignment="1" applyProtection="1">
      <alignment horizontal="center" vertical="center" wrapText="1"/>
      <protection locked="0"/>
    </xf>
    <xf numFmtId="0" fontId="12" fillId="0" borderId="123" xfId="0" applyFont="1" applyBorder="1" applyAlignment="1" applyProtection="1">
      <alignment vertical="center"/>
      <protection locked="0"/>
    </xf>
    <xf numFmtId="0" fontId="1" fillId="0" borderId="123" xfId="0" applyFont="1" applyBorder="1" applyAlignment="1" applyProtection="1">
      <alignment horizontal="center" vertical="center" wrapText="1"/>
      <protection locked="0"/>
    </xf>
    <xf numFmtId="0" fontId="4" fillId="0" borderId="123" xfId="0" applyFont="1" applyBorder="1" applyAlignment="1" applyProtection="1">
      <alignment vertical="center"/>
      <protection locked="0"/>
    </xf>
    <xf numFmtId="0" fontId="4" fillId="0" borderId="115" xfId="0" applyFont="1" applyBorder="1" applyAlignment="1" applyProtection="1">
      <alignment vertical="center"/>
      <protection locked="0"/>
    </xf>
    <xf numFmtId="178" fontId="2" fillId="0" borderId="70" xfId="0" applyNumberFormat="1" applyFont="1" applyBorder="1" applyAlignment="1" applyProtection="1">
      <alignment horizontal="center" vertical="center"/>
      <protection locked="0"/>
    </xf>
    <xf numFmtId="0" fontId="1" fillId="0" borderId="58" xfId="0" applyFont="1" applyBorder="1" applyAlignment="1" applyProtection="1">
      <alignment horizontal="center" vertical="center" wrapText="1"/>
      <protection locked="0"/>
    </xf>
    <xf numFmtId="0" fontId="2" fillId="0" borderId="217" xfId="0" applyFont="1" applyBorder="1" applyAlignment="1" applyProtection="1">
      <alignment horizontal="center" vertical="center" wrapText="1"/>
      <protection locked="0"/>
    </xf>
    <xf numFmtId="0" fontId="4" fillId="0" borderId="218" xfId="0" applyFont="1" applyBorder="1" applyAlignment="1" applyProtection="1">
      <alignment vertical="center"/>
      <protection locked="0"/>
    </xf>
    <xf numFmtId="0" fontId="4" fillId="0" borderId="97"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12" fillId="0" borderId="124" xfId="0" applyFont="1" applyBorder="1" applyAlignment="1" applyProtection="1">
      <alignment vertical="center"/>
      <protection locked="0"/>
    </xf>
    <xf numFmtId="0" fontId="1" fillId="0" borderId="88" xfId="0" applyFont="1" applyBorder="1" applyAlignment="1" applyProtection="1">
      <alignment horizontal="center" vertical="center"/>
      <protection locked="0"/>
    </xf>
    <xf numFmtId="0" fontId="4" fillId="0" borderId="118" xfId="0" applyFont="1" applyBorder="1" applyAlignment="1" applyProtection="1">
      <alignment vertical="center"/>
      <protection locked="0"/>
    </xf>
    <xf numFmtId="0" fontId="1" fillId="0" borderId="49" xfId="0" applyFont="1" applyBorder="1" applyAlignment="1" applyProtection="1">
      <alignment horizontal="left" vertical="center" wrapText="1"/>
      <protection locked="0"/>
    </xf>
    <xf numFmtId="0" fontId="4" fillId="0" borderId="50" xfId="0" applyFont="1" applyBorder="1" applyAlignment="1" applyProtection="1">
      <alignment vertical="center"/>
      <protection locked="0"/>
    </xf>
    <xf numFmtId="0" fontId="1" fillId="0" borderId="11" xfId="0" applyFont="1" applyBorder="1" applyAlignment="1" applyProtection="1">
      <alignment horizontal="left" vertical="center" wrapText="1"/>
      <protection locked="0"/>
    </xf>
    <xf numFmtId="0" fontId="4" fillId="0" borderId="12"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3" fillId="0" borderId="64" xfId="0" applyFont="1" applyBorder="1" applyAlignment="1">
      <alignment horizontal="center" vertical="center"/>
    </xf>
    <xf numFmtId="0" fontId="4" fillId="0" borderId="61" xfId="0" applyFont="1" applyBorder="1" applyAlignment="1">
      <alignment vertical="center"/>
    </xf>
    <xf numFmtId="0" fontId="5" fillId="0" borderId="29" xfId="0" applyFont="1" applyBorder="1" applyAlignment="1">
      <alignment horizontal="center" vertical="center"/>
    </xf>
    <xf numFmtId="0" fontId="4" fillId="0" borderId="29" xfId="0" applyFont="1" applyBorder="1" applyAlignment="1">
      <alignment vertical="center"/>
    </xf>
    <xf numFmtId="0" fontId="1" fillId="0" borderId="7" xfId="0" applyFont="1" applyBorder="1" applyAlignment="1" applyProtection="1">
      <alignment horizontal="left" vertical="center" wrapText="1"/>
      <protection locked="0"/>
    </xf>
    <xf numFmtId="0" fontId="4" fillId="0" borderId="9" xfId="0" applyFont="1" applyBorder="1" applyAlignment="1" applyProtection="1">
      <alignment vertical="center"/>
      <protection locked="0"/>
    </xf>
    <xf numFmtId="0" fontId="1" fillId="0" borderId="43" xfId="0" applyFont="1" applyBorder="1" applyAlignment="1">
      <alignment horizontal="center" vertical="center"/>
    </xf>
    <xf numFmtId="0" fontId="4" fillId="0" borderId="60" xfId="0" applyFont="1" applyBorder="1" applyAlignment="1">
      <alignment vertical="center"/>
    </xf>
    <xf numFmtId="0" fontId="4" fillId="0" borderId="39"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1" fillId="0" borderId="225" xfId="0" applyFont="1" applyBorder="1" applyAlignment="1" applyProtection="1">
      <alignment horizontal="left" vertical="center" wrapText="1"/>
      <protection locked="0"/>
    </xf>
    <xf numFmtId="0" fontId="4" fillId="0" borderId="226" xfId="0" applyFont="1" applyBorder="1" applyAlignment="1" applyProtection="1">
      <alignment vertical="center"/>
      <protection locked="0"/>
    </xf>
    <xf numFmtId="0" fontId="4" fillId="0" borderId="227" xfId="0" applyFont="1" applyBorder="1" applyAlignment="1" applyProtection="1">
      <alignment vertical="center"/>
      <protection locked="0"/>
    </xf>
    <xf numFmtId="0" fontId="1" fillId="0" borderId="57"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4" fillId="0" borderId="17" xfId="0" applyFont="1" applyBorder="1" applyAlignment="1" applyProtection="1">
      <alignment vertical="center"/>
      <protection locked="0"/>
    </xf>
    <xf numFmtId="0" fontId="4" fillId="0" borderId="60"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1" fillId="0" borderId="52"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4" fillId="0" borderId="54" xfId="0" applyFont="1" applyBorder="1" applyAlignment="1" applyProtection="1">
      <alignment vertical="center"/>
      <protection locked="0"/>
    </xf>
    <xf numFmtId="0" fontId="4" fillId="0" borderId="66" xfId="0" applyFont="1" applyBorder="1" applyAlignment="1">
      <alignment vertical="center"/>
    </xf>
    <xf numFmtId="0" fontId="4" fillId="0" borderId="65" xfId="0" applyFont="1" applyBorder="1" applyAlignment="1">
      <alignment vertical="center"/>
    </xf>
    <xf numFmtId="0" fontId="1" fillId="0" borderId="0" xfId="0" applyFont="1" applyAlignment="1" applyProtection="1">
      <alignment horizontal="center" vertical="center" wrapText="1"/>
      <protection locked="0"/>
    </xf>
    <xf numFmtId="0" fontId="1" fillId="0" borderId="7"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1" fillId="0" borderId="58" xfId="0" applyFont="1" applyBorder="1" applyAlignment="1" applyProtection="1">
      <alignment horizontal="left" vertical="center"/>
      <protection locked="0"/>
    </xf>
    <xf numFmtId="0" fontId="1" fillId="0" borderId="70" xfId="0" applyFont="1" applyBorder="1" applyAlignment="1" applyProtection="1">
      <alignment horizontal="left" vertical="center"/>
      <protection locked="0"/>
    </xf>
    <xf numFmtId="0" fontId="1" fillId="0" borderId="59" xfId="0" applyFont="1" applyBorder="1" applyAlignment="1" applyProtection="1">
      <alignment horizontal="left" vertical="center"/>
      <protection locked="0"/>
    </xf>
    <xf numFmtId="0" fontId="1" fillId="0" borderId="70"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4" fillId="4" borderId="109"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 fillId="0" borderId="79" xfId="0" applyFont="1" applyBorder="1" applyAlignment="1" applyProtection="1">
      <alignment vertical="center"/>
      <protection locked="0"/>
    </xf>
    <xf numFmtId="0" fontId="4" fillId="0" borderId="79" xfId="0" applyFont="1" applyBorder="1" applyAlignment="1" applyProtection="1">
      <alignment vertical="center"/>
      <protection locked="0"/>
    </xf>
    <xf numFmtId="0" fontId="4" fillId="0" borderId="82" xfId="0" applyFont="1" applyBorder="1" applyAlignment="1" applyProtection="1">
      <alignment vertical="center"/>
      <protection locked="0"/>
    </xf>
    <xf numFmtId="0" fontId="1" fillId="0" borderId="132" xfId="0" applyFont="1" applyBorder="1" applyAlignment="1" applyProtection="1">
      <alignment horizontal="center" vertical="center"/>
      <protection locked="0"/>
    </xf>
    <xf numFmtId="0" fontId="1" fillId="0" borderId="240" xfId="0" applyFont="1" applyBorder="1" applyAlignment="1" applyProtection="1">
      <alignment horizontal="center" vertical="center"/>
      <protection locked="0"/>
    </xf>
    <xf numFmtId="0" fontId="1" fillId="0" borderId="229" xfId="0" applyFont="1" applyBorder="1" applyAlignment="1" applyProtection="1">
      <alignment horizontal="center" vertical="center"/>
      <protection locked="0"/>
    </xf>
    <xf numFmtId="0" fontId="4" fillId="0" borderId="230" xfId="0" applyFont="1" applyBorder="1" applyAlignment="1" applyProtection="1">
      <alignment vertical="center"/>
      <protection locked="0"/>
    </xf>
    <xf numFmtId="0" fontId="1" fillId="2" borderId="179" xfId="0" applyFont="1" applyFill="1" applyBorder="1" applyAlignment="1" applyProtection="1">
      <alignment horizontal="left" vertical="center"/>
      <protection locked="0"/>
    </xf>
    <xf numFmtId="0" fontId="4" fillId="0" borderId="89" xfId="0" applyFont="1" applyBorder="1" applyAlignment="1" applyProtection="1">
      <alignment vertical="center"/>
      <protection locked="0"/>
    </xf>
    <xf numFmtId="0" fontId="1" fillId="2" borderId="93" xfId="0" applyFont="1" applyFill="1" applyBorder="1" applyAlignment="1" applyProtection="1">
      <alignment vertical="center"/>
      <protection locked="0"/>
    </xf>
    <xf numFmtId="0" fontId="4" fillId="0" borderId="94" xfId="0" applyFont="1" applyBorder="1" applyAlignment="1" applyProtection="1">
      <alignment vertical="center"/>
      <protection locked="0"/>
    </xf>
    <xf numFmtId="0" fontId="4" fillId="0" borderId="95" xfId="0" applyFont="1" applyBorder="1" applyAlignment="1" applyProtection="1">
      <alignment vertical="center"/>
      <protection locked="0"/>
    </xf>
    <xf numFmtId="0" fontId="1" fillId="2" borderId="185" xfId="0" applyFont="1" applyFill="1" applyBorder="1" applyAlignment="1" applyProtection="1">
      <alignment vertical="center"/>
      <protection locked="0"/>
    </xf>
    <xf numFmtId="0" fontId="4" fillId="0" borderId="185" xfId="0" applyFont="1" applyBorder="1" applyAlignment="1" applyProtection="1">
      <alignment vertical="center"/>
      <protection locked="0"/>
    </xf>
    <xf numFmtId="0" fontId="4" fillId="0" borderId="186" xfId="0" applyFont="1" applyBorder="1" applyAlignment="1" applyProtection="1">
      <alignment vertical="center"/>
      <protection locked="0"/>
    </xf>
    <xf numFmtId="0" fontId="1" fillId="2" borderId="233" xfId="0" applyFont="1" applyFill="1" applyBorder="1" applyAlignment="1" applyProtection="1">
      <alignment vertical="center"/>
      <protection locked="0"/>
    </xf>
    <xf numFmtId="0" fontId="4" fillId="0" borderId="233" xfId="0" applyFont="1" applyBorder="1" applyAlignment="1" applyProtection="1">
      <alignment vertical="center"/>
      <protection locked="0"/>
    </xf>
    <xf numFmtId="0" fontId="4" fillId="0" borderId="234" xfId="0" applyFont="1" applyBorder="1" applyAlignment="1" applyProtection="1">
      <alignment vertical="center"/>
      <protection locked="0"/>
    </xf>
    <xf numFmtId="0" fontId="1" fillId="2" borderId="94" xfId="0" applyFont="1" applyFill="1" applyBorder="1" applyAlignment="1" applyProtection="1">
      <alignment vertical="center"/>
      <protection locked="0"/>
    </xf>
    <xf numFmtId="0" fontId="4" fillId="0" borderId="193" xfId="0" applyFont="1" applyBorder="1" applyAlignment="1" applyProtection="1">
      <alignment vertical="center"/>
      <protection locked="0"/>
    </xf>
    <xf numFmtId="0" fontId="1" fillId="2" borderId="179" xfId="0" applyFont="1" applyFill="1" applyBorder="1" applyAlignment="1" applyProtection="1">
      <alignment vertical="top"/>
      <protection locked="0"/>
    </xf>
    <xf numFmtId="0" fontId="2" fillId="0" borderId="0" xfId="0" applyFont="1" applyAlignment="1" applyProtection="1">
      <alignment vertical="center"/>
      <protection locked="0"/>
    </xf>
    <xf numFmtId="38" fontId="1" fillId="0" borderId="45" xfId="1" applyFont="1" applyBorder="1" applyAlignment="1" applyProtection="1">
      <alignment horizontal="center" vertical="center"/>
      <protection locked="0"/>
    </xf>
    <xf numFmtId="38" fontId="4" fillId="0" borderId="88" xfId="1" applyFont="1" applyBorder="1" applyAlignment="1" applyProtection="1">
      <alignment vertical="center"/>
      <protection locked="0"/>
    </xf>
    <xf numFmtId="0" fontId="1" fillId="0" borderId="45" xfId="0" applyFont="1" applyBorder="1" applyAlignment="1" applyProtection="1">
      <alignment horizontal="center" vertical="center"/>
      <protection locked="0"/>
    </xf>
    <xf numFmtId="0" fontId="4" fillId="0" borderId="46"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2" fillId="0" borderId="183" xfId="0" applyFont="1" applyBorder="1" applyAlignment="1" applyProtection="1">
      <alignment horizontal="center" vertical="center"/>
      <protection locked="0"/>
    </xf>
    <xf numFmtId="0" fontId="2" fillId="0" borderId="182" xfId="0" applyFont="1" applyBorder="1" applyAlignment="1" applyProtection="1">
      <alignment vertical="center"/>
      <protection locked="0"/>
    </xf>
    <xf numFmtId="0" fontId="2" fillId="0" borderId="184" xfId="0" applyFont="1" applyBorder="1" applyAlignment="1" applyProtection="1">
      <alignment vertical="center"/>
      <protection locked="0"/>
    </xf>
    <xf numFmtId="0" fontId="1" fillId="2" borderId="102" xfId="0" applyFont="1" applyFill="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1" fillId="0" borderId="105" xfId="0" applyFont="1" applyBorder="1" applyAlignment="1" applyProtection="1">
      <alignment vertical="center"/>
      <protection locked="0"/>
    </xf>
    <xf numFmtId="0" fontId="4" fillId="0" borderId="105" xfId="0" applyFont="1" applyBorder="1" applyAlignment="1" applyProtection="1">
      <alignment vertical="center"/>
      <protection locked="0"/>
    </xf>
    <xf numFmtId="0" fontId="4" fillId="0" borderId="106" xfId="0" applyFont="1" applyBorder="1" applyAlignment="1" applyProtection="1">
      <alignment vertical="center"/>
      <protection locked="0"/>
    </xf>
    <xf numFmtId="0" fontId="1" fillId="0" borderId="97" xfId="0" applyFont="1" applyBorder="1" applyAlignment="1" applyProtection="1">
      <alignment horizontal="center" vertical="center"/>
      <protection locked="0"/>
    </xf>
    <xf numFmtId="0" fontId="4" fillId="0" borderId="98" xfId="0" applyFont="1" applyBorder="1" applyAlignment="1" applyProtection="1">
      <alignment vertical="center"/>
      <protection locked="0"/>
    </xf>
    <xf numFmtId="0" fontId="1" fillId="2" borderId="88" xfId="0" applyFont="1" applyFill="1" applyBorder="1" applyAlignment="1" applyProtection="1">
      <alignment vertical="top"/>
      <protection locked="0"/>
    </xf>
    <xf numFmtId="0" fontId="1" fillId="2" borderId="87" xfId="0" applyFont="1" applyFill="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1" fillId="0" borderId="78" xfId="0" applyFont="1" applyBorder="1" applyAlignment="1" applyProtection="1">
      <alignment horizontal="center" vertical="center"/>
      <protection locked="0"/>
    </xf>
    <xf numFmtId="0" fontId="1" fillId="0" borderId="43" xfId="0" applyFont="1" applyBorder="1" applyAlignment="1" applyProtection="1">
      <alignment horizontal="center" vertical="center" textRotation="255"/>
      <protection locked="0"/>
    </xf>
    <xf numFmtId="0" fontId="1" fillId="0" borderId="19" xfId="0" applyFont="1" applyBorder="1" applyAlignment="1" applyProtection="1">
      <alignment horizontal="center" vertical="center" textRotation="255"/>
      <protection locked="0"/>
    </xf>
    <xf numFmtId="0" fontId="1" fillId="0" borderId="60" xfId="0" applyFont="1" applyBorder="1" applyAlignment="1" applyProtection="1">
      <alignment horizontal="center" vertical="center" textRotation="255"/>
      <protection locked="0"/>
    </xf>
    <xf numFmtId="0" fontId="4" fillId="0" borderId="56" xfId="0" applyFont="1" applyBorder="1" applyAlignment="1" applyProtection="1">
      <alignment vertical="center"/>
      <protection locked="0"/>
    </xf>
    <xf numFmtId="0" fontId="4" fillId="0" borderId="88" xfId="0" applyFont="1" applyBorder="1" applyAlignment="1" applyProtection="1">
      <alignment vertical="center"/>
      <protection locked="0"/>
    </xf>
    <xf numFmtId="0" fontId="1" fillId="2" borderId="238" xfId="0" applyFont="1" applyFill="1" applyBorder="1" applyAlignment="1" applyProtection="1">
      <alignment vertical="center"/>
      <protection locked="0"/>
    </xf>
    <xf numFmtId="0" fontId="4" fillId="0" borderId="238" xfId="0" applyFont="1" applyBorder="1" applyAlignment="1" applyProtection="1">
      <alignment vertical="center"/>
      <protection locked="0"/>
    </xf>
    <xf numFmtId="0" fontId="4" fillId="0" borderId="239" xfId="0" applyFont="1" applyBorder="1" applyAlignment="1" applyProtection="1">
      <alignment vertical="center"/>
      <protection locked="0"/>
    </xf>
    <xf numFmtId="38" fontId="1" fillId="0" borderId="242" xfId="1" applyFont="1" applyBorder="1" applyAlignment="1" applyProtection="1">
      <alignment vertical="center"/>
    </xf>
    <xf numFmtId="38" fontId="4" fillId="0" borderId="83" xfId="1" applyFont="1" applyBorder="1" applyAlignment="1" applyProtection="1">
      <alignment vertical="center"/>
    </xf>
    <xf numFmtId="38" fontId="4" fillId="0" borderId="198" xfId="1" applyFont="1" applyBorder="1" applyAlignment="1" applyProtection="1">
      <alignment vertical="center"/>
    </xf>
    <xf numFmtId="38" fontId="1" fillId="0" borderId="90" xfId="1" applyFont="1" applyBorder="1" applyAlignment="1" applyProtection="1">
      <alignment vertical="center"/>
    </xf>
    <xf numFmtId="38" fontId="4" fillId="0" borderId="90" xfId="1" applyFont="1" applyBorder="1" applyAlignment="1" applyProtection="1">
      <alignment vertical="center"/>
    </xf>
    <xf numFmtId="38" fontId="4" fillId="0" borderId="99" xfId="1" applyFont="1" applyBorder="1" applyAlignment="1" applyProtection="1">
      <alignment vertical="center"/>
    </xf>
    <xf numFmtId="0" fontId="1" fillId="0" borderId="107" xfId="0" applyFont="1" applyBorder="1" applyAlignment="1" applyProtection="1">
      <alignment vertical="center"/>
      <protection locked="0"/>
    </xf>
    <xf numFmtId="0" fontId="1" fillId="2" borderId="97" xfId="0" applyFont="1" applyFill="1" applyBorder="1" applyAlignment="1" applyProtection="1">
      <alignment vertical="top"/>
      <protection locked="0"/>
    </xf>
    <xf numFmtId="0" fontId="4" fillId="0" borderId="192" xfId="0" applyFont="1" applyBorder="1" applyAlignment="1" applyProtection="1">
      <alignment vertical="center"/>
      <protection locked="0"/>
    </xf>
    <xf numFmtId="0" fontId="1" fillId="0" borderId="31" xfId="0" applyFont="1" applyBorder="1" applyAlignment="1" applyProtection="1">
      <alignment horizontal="center" vertical="center" textRotation="255"/>
      <protection locked="0"/>
    </xf>
    <xf numFmtId="0" fontId="4" fillId="0" borderId="25" xfId="0" applyFont="1" applyBorder="1" applyAlignment="1" applyProtection="1">
      <alignment vertical="center"/>
      <protection locked="0"/>
    </xf>
    <xf numFmtId="0" fontId="1" fillId="0" borderId="7" xfId="0" applyFont="1" applyBorder="1" applyAlignment="1" applyProtection="1">
      <alignment horizontal="center" vertical="center"/>
      <protection locked="0"/>
    </xf>
    <xf numFmtId="38" fontId="1" fillId="0" borderId="84" xfId="1" applyFont="1" applyBorder="1" applyAlignment="1" applyProtection="1">
      <alignment vertical="center"/>
    </xf>
    <xf numFmtId="0" fontId="1" fillId="2" borderId="103" xfId="0" applyFont="1" applyFill="1" applyBorder="1" applyAlignment="1" applyProtection="1">
      <alignment horizontal="left" vertical="center"/>
      <protection locked="0"/>
    </xf>
    <xf numFmtId="0" fontId="4" fillId="0" borderId="104" xfId="0" applyFont="1" applyBorder="1" applyAlignment="1" applyProtection="1">
      <alignment vertical="center"/>
      <protection locked="0"/>
    </xf>
    <xf numFmtId="0" fontId="1" fillId="0" borderId="88" xfId="0" applyFont="1" applyBorder="1" applyAlignment="1" applyProtection="1">
      <alignment horizontal="center" vertical="center" textRotation="255" wrapText="1"/>
      <protection locked="0"/>
    </xf>
    <xf numFmtId="0" fontId="4" fillId="0" borderId="83" xfId="0" applyFont="1" applyBorder="1" applyAlignment="1" applyProtection="1">
      <alignment vertical="center"/>
      <protection locked="0"/>
    </xf>
    <xf numFmtId="0" fontId="1" fillId="0" borderId="78" xfId="0" applyFont="1" applyBorder="1" applyAlignment="1" applyProtection="1">
      <alignment horizontal="center" vertical="center" wrapText="1"/>
      <protection locked="0"/>
    </xf>
    <xf numFmtId="0" fontId="4" fillId="0" borderId="80" xfId="0" applyFont="1" applyBorder="1" applyAlignment="1" applyProtection="1">
      <alignment vertical="center"/>
      <protection locked="0"/>
    </xf>
    <xf numFmtId="0" fontId="1" fillId="0" borderId="7" xfId="0" applyFont="1" applyBorder="1" applyAlignment="1" applyProtection="1">
      <alignment vertical="center" wrapText="1"/>
      <protection locked="0"/>
    </xf>
    <xf numFmtId="0" fontId="1" fillId="0" borderId="15" xfId="0" applyFont="1" applyBorder="1" applyAlignment="1" applyProtection="1">
      <alignment horizontal="center" vertical="center"/>
      <protection locked="0"/>
    </xf>
    <xf numFmtId="0" fontId="1" fillId="2" borderId="136" xfId="0" applyFont="1" applyFill="1" applyBorder="1" applyAlignment="1" applyProtection="1">
      <alignment vertical="top"/>
      <protection locked="0"/>
    </xf>
    <xf numFmtId="0" fontId="4" fillId="0" borderId="235" xfId="0" applyFont="1" applyBorder="1" applyAlignment="1" applyProtection="1">
      <alignment vertical="center"/>
      <protection locked="0"/>
    </xf>
    <xf numFmtId="38" fontId="1" fillId="0" borderId="85" xfId="1" applyFont="1" applyBorder="1" applyAlignment="1" applyProtection="1">
      <alignment vertical="center"/>
    </xf>
    <xf numFmtId="38" fontId="1" fillId="0" borderId="77" xfId="1" applyFont="1" applyBorder="1" applyAlignment="1" applyProtection="1">
      <alignment vertical="center"/>
    </xf>
    <xf numFmtId="38" fontId="1" fillId="0" borderId="83" xfId="1" applyFont="1" applyBorder="1" applyAlignment="1" applyProtection="1">
      <alignment vertical="center"/>
    </xf>
    <xf numFmtId="38" fontId="1" fillId="0" borderId="33" xfId="1" applyFont="1" applyBorder="1" applyAlignment="1" applyProtection="1">
      <alignment vertical="center"/>
    </xf>
    <xf numFmtId="0" fontId="1" fillId="2" borderId="88" xfId="0" applyFont="1" applyFill="1" applyBorder="1" applyAlignment="1" applyProtection="1">
      <alignment horizontal="left" vertical="center"/>
      <protection locked="0"/>
    </xf>
    <xf numFmtId="0" fontId="4" fillId="0" borderId="14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18"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4" fillId="0" borderId="140" xfId="0" applyFont="1" applyBorder="1" applyAlignment="1" applyProtection="1">
      <alignment vertical="center"/>
      <protection locked="0"/>
    </xf>
    <xf numFmtId="0" fontId="1" fillId="2" borderId="140" xfId="0" applyFont="1" applyFill="1" applyBorder="1" applyAlignment="1" applyProtection="1">
      <alignment vertical="center"/>
      <protection locked="0"/>
    </xf>
    <xf numFmtId="0" fontId="1" fillId="2" borderId="140" xfId="0" applyFont="1" applyFill="1" applyBorder="1" applyAlignment="1" applyProtection="1">
      <alignment horizontal="center" vertical="center"/>
      <protection locked="0"/>
    </xf>
    <xf numFmtId="0" fontId="4" fillId="0" borderId="141" xfId="0" applyFont="1" applyBorder="1" applyAlignment="1" applyProtection="1">
      <alignment vertical="center"/>
      <protection locked="0"/>
    </xf>
    <xf numFmtId="0" fontId="1" fillId="0" borderId="146" xfId="0" applyFont="1" applyBorder="1" applyAlignment="1" applyProtection="1">
      <alignment horizontal="center" vertical="center"/>
      <protection locked="0"/>
    </xf>
    <xf numFmtId="0" fontId="1" fillId="4" borderId="175" xfId="0" applyFont="1" applyFill="1" applyBorder="1" applyAlignment="1" applyProtection="1">
      <alignment horizontal="center" vertical="center"/>
      <protection locked="0"/>
    </xf>
    <xf numFmtId="0" fontId="1" fillId="4" borderId="145" xfId="0" applyFont="1" applyFill="1" applyBorder="1" applyAlignment="1" applyProtection="1">
      <alignment horizontal="center" vertical="center"/>
      <protection locked="0"/>
    </xf>
    <xf numFmtId="0" fontId="1" fillId="0" borderId="176" xfId="0" applyFont="1" applyBorder="1" applyAlignment="1">
      <alignment horizontal="center" vertical="center"/>
    </xf>
    <xf numFmtId="0" fontId="1" fillId="0" borderId="177" xfId="0" applyFont="1" applyBorder="1" applyAlignment="1">
      <alignment horizontal="center" vertical="center"/>
    </xf>
    <xf numFmtId="0" fontId="1" fillId="0" borderId="46" xfId="0" applyFont="1" applyBorder="1" applyAlignment="1" applyProtection="1">
      <alignment horizontal="center" vertical="center"/>
      <protection locked="0"/>
    </xf>
    <xf numFmtId="0" fontId="1" fillId="2" borderId="70" xfId="0" applyFont="1" applyFill="1" applyBorder="1" applyAlignment="1" applyProtection="1">
      <alignment vertical="center"/>
      <protection locked="0"/>
    </xf>
    <xf numFmtId="0" fontId="1" fillId="2" borderId="71" xfId="0" applyFont="1" applyFill="1" applyBorder="1" applyAlignment="1" applyProtection="1">
      <alignment vertical="center"/>
      <protection locked="0"/>
    </xf>
    <xf numFmtId="0" fontId="4" fillId="0" borderId="72" xfId="0" applyFont="1" applyBorder="1" applyAlignment="1" applyProtection="1">
      <alignment vertical="center"/>
      <protection locked="0"/>
    </xf>
    <xf numFmtId="0" fontId="4" fillId="0" borderId="73" xfId="0" applyFont="1" applyBorder="1" applyAlignment="1" applyProtection="1">
      <alignment vertical="center"/>
      <protection locked="0"/>
    </xf>
    <xf numFmtId="0" fontId="1" fillId="2" borderId="74" xfId="0" applyFont="1" applyFill="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76" xfId="0" applyFont="1" applyBorder="1" applyAlignment="1" applyProtection="1">
      <alignment vertical="center"/>
      <protection locked="0"/>
    </xf>
    <xf numFmtId="0" fontId="1" fillId="0" borderId="26" xfId="0" applyFont="1" applyBorder="1" applyAlignment="1" applyProtection="1">
      <alignment vertical="center" wrapText="1"/>
      <protection locked="0"/>
    </xf>
    <xf numFmtId="0" fontId="4" fillId="0" borderId="55" xfId="0" applyFont="1" applyBorder="1" applyAlignment="1" applyProtection="1">
      <alignment vertical="center"/>
      <protection locked="0"/>
    </xf>
    <xf numFmtId="0" fontId="1" fillId="0" borderId="15"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4" borderId="72" xfId="0" applyFont="1" applyFill="1" applyBorder="1" applyAlignment="1" applyProtection="1">
      <alignment vertical="center"/>
      <protection locked="0"/>
    </xf>
    <xf numFmtId="0" fontId="4" fillId="4" borderId="73" xfId="0" applyFont="1" applyFill="1" applyBorder="1" applyAlignment="1" applyProtection="1">
      <alignment vertical="center"/>
      <protection locked="0"/>
    </xf>
    <xf numFmtId="0" fontId="4" fillId="0" borderId="195" xfId="0" applyFont="1" applyBorder="1" applyAlignment="1" applyProtection="1">
      <alignment vertical="center"/>
      <protection locked="0"/>
    </xf>
    <xf numFmtId="0" fontId="15" fillId="0" borderId="134" xfId="0" applyFont="1" applyBorder="1" applyAlignment="1" applyProtection="1">
      <alignment horizontal="center" vertical="center" textRotation="255"/>
      <protection locked="0"/>
    </xf>
    <xf numFmtId="0" fontId="15" fillId="0" borderId="179" xfId="0" applyFont="1" applyBorder="1" applyAlignment="1" applyProtection="1">
      <alignment horizontal="center" vertical="center" textRotation="255"/>
      <protection locked="0"/>
    </xf>
    <xf numFmtId="0" fontId="15" fillId="0" borderId="136" xfId="0" applyFont="1" applyBorder="1" applyAlignment="1" applyProtection="1">
      <alignment horizontal="center" vertical="center" textRotation="255"/>
      <protection locked="0"/>
    </xf>
    <xf numFmtId="0" fontId="1" fillId="2" borderId="182" xfId="0" applyFont="1" applyFill="1" applyBorder="1" applyAlignment="1" applyProtection="1">
      <alignment vertical="center"/>
      <protection locked="0"/>
    </xf>
    <xf numFmtId="0" fontId="4" fillId="0" borderId="182" xfId="0" applyFont="1" applyBorder="1" applyAlignment="1" applyProtection="1">
      <alignment vertical="center"/>
      <protection locked="0"/>
    </xf>
    <xf numFmtId="0" fontId="4" fillId="0" borderId="194" xfId="0" applyFont="1" applyBorder="1" applyAlignment="1" applyProtection="1">
      <alignment vertical="center"/>
      <protection locked="0"/>
    </xf>
    <xf numFmtId="38" fontId="1" fillId="0" borderId="198" xfId="1" applyFont="1" applyBorder="1" applyAlignment="1" applyProtection="1">
      <alignment vertical="center"/>
    </xf>
    <xf numFmtId="0" fontId="16" fillId="0" borderId="0" xfId="0" applyFont="1" applyAlignment="1" applyProtection="1">
      <alignment horizontal="center" vertical="center"/>
      <protection locked="0"/>
    </xf>
    <xf numFmtId="0" fontId="12" fillId="0" borderId="110" xfId="0" applyFont="1" applyBorder="1" applyAlignment="1" applyProtection="1">
      <alignment horizontal="left" vertical="center"/>
      <protection locked="0"/>
    </xf>
    <xf numFmtId="179" fontId="12" fillId="0" borderId="107" xfId="0" applyNumberFormat="1" applyFont="1" applyBorder="1" applyAlignment="1">
      <alignment horizontal="right" vertical="center"/>
    </xf>
    <xf numFmtId="0" fontId="4" fillId="0" borderId="82"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9525</xdr:colOff>
      <xdr:row>10</xdr:row>
      <xdr:rowOff>37079</xdr:rowOff>
    </xdr:from>
    <xdr:ext cx="590550" cy="22860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841512" y="3098686"/>
          <a:ext cx="590550" cy="228600"/>
        </a:xfrm>
        <a:prstGeom prst="rect">
          <a:avLst/>
        </a:prstGeom>
        <a:no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oneCellAnchor>
    <xdr:from>
      <xdr:col>3</xdr:col>
      <xdr:colOff>95250</xdr:colOff>
      <xdr:row>12</xdr:row>
      <xdr:rowOff>257175</xdr:rowOff>
    </xdr:from>
    <xdr:ext cx="381000" cy="0"/>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930883" y="3920276"/>
          <a:ext cx="382342"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xdr:col>
      <xdr:colOff>114300</xdr:colOff>
      <xdr:row>16</xdr:row>
      <xdr:rowOff>247650</xdr:rowOff>
    </xdr:from>
    <xdr:ext cx="438150" cy="0"/>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949262" y="5132767"/>
          <a:ext cx="446602"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173455</xdr:colOff>
      <xdr:row>54</xdr:row>
      <xdr:rowOff>478758</xdr:rowOff>
    </xdr:from>
    <xdr:ext cx="3556334" cy="226845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317455" y="24281232"/>
          <a:ext cx="3556334" cy="22684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①新規立ち上げ枠は、</a:t>
          </a:r>
          <a:r>
            <a:rPr kumimoji="1" lang="en-US" altLang="ja-JP" sz="1100"/>
            <a:t>B</a:t>
          </a:r>
          <a:r>
            <a:rPr kumimoji="1" lang="ja-JP" altLang="en-US" sz="1100"/>
            <a:t>列の「これまで」の欄は「ー」を記載。</a:t>
          </a:r>
          <a:endParaRPr kumimoji="1" lang="en-US" altLang="ja-JP" sz="1100"/>
        </a:p>
        <a:p>
          <a:r>
            <a:rPr kumimoji="1" lang="ja-JP" altLang="en-US" sz="1100"/>
            <a:t>　令和８年度以降の列は今年度始める事業に〇を記載してください。</a:t>
          </a:r>
          <a:endParaRPr kumimoji="1" lang="en-US" altLang="ja-JP" sz="1100"/>
        </a:p>
        <a:p>
          <a:endParaRPr kumimoji="1" lang="en-US" altLang="ja-JP" sz="1100"/>
        </a:p>
        <a:p>
          <a:r>
            <a:rPr kumimoji="1" lang="ja-JP" altLang="en-US" sz="1100"/>
            <a:t>②多機関連携枠は</a:t>
          </a:r>
          <a:r>
            <a:rPr kumimoji="1" lang="en-US" altLang="ja-JP" sz="1100"/>
            <a:t>B</a:t>
          </a:r>
          <a:r>
            <a:rPr kumimoji="1" lang="ja-JP" altLang="en-US" sz="1100"/>
            <a:t>列の「これまで」の欄と</a:t>
          </a:r>
          <a:r>
            <a:rPr kumimoji="1" lang="en-US" altLang="ja-JP" sz="1100"/>
            <a:t>CD</a:t>
          </a:r>
          <a:r>
            <a:rPr kumimoji="1" lang="ja-JP" altLang="en-US" sz="1100"/>
            <a:t>列の「令和８年度以降」の欄両方記載してください。</a:t>
          </a:r>
          <a:endParaRPr kumimoji="1" lang="en-US" altLang="ja-JP" sz="1100"/>
        </a:p>
        <a:p>
          <a:r>
            <a:rPr kumimoji="1" lang="ja-JP" altLang="en-US" sz="1100"/>
            <a:t>　事業が拡大されている場合でも、</a:t>
          </a:r>
          <a:r>
            <a:rPr kumimoji="1" lang="en-US" altLang="ja-JP" sz="1100"/>
            <a:t>E</a:t>
          </a:r>
          <a:r>
            <a:rPr kumimoji="1" lang="ja-JP" altLang="en-US" sz="1100"/>
            <a:t>～</a:t>
          </a:r>
          <a:r>
            <a:rPr kumimoji="1" lang="en-US" altLang="ja-JP" sz="1100"/>
            <a:t>K</a:t>
          </a:r>
          <a:r>
            <a:rPr kumimoji="1" lang="ja-JP" altLang="en-US" sz="1100"/>
            <a:t>列の活動を行っていなければ、補助の申請は認められません。</a:t>
          </a:r>
          <a:endParaRPr kumimoji="1" lang="en-US" altLang="ja-JP" sz="1100"/>
        </a:p>
        <a:p>
          <a:endParaRPr kumimoji="1" lang="ja-JP" altLang="en-US" sz="1100"/>
        </a:p>
      </xdr:txBody>
    </xdr:sp>
    <xdr:clientData fLocksWithSheet="0"/>
  </xdr:oneCellAnchor>
  <xdr:oneCellAnchor>
    <xdr:from>
      <xdr:col>0</xdr:col>
      <xdr:colOff>0</xdr:colOff>
      <xdr:row>0</xdr:row>
      <xdr:rowOff>19050</xdr:rowOff>
    </xdr:from>
    <xdr:ext cx="2517107" cy="26670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19050"/>
          <a:ext cx="2517107" cy="266700"/>
        </a:xfrm>
        <a:prstGeom prst="rect">
          <a:avLst/>
        </a:prstGeom>
        <a:noFill/>
        <a:ln w="12700">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342900</xdr:colOff>
      <xdr:row>2</xdr:row>
      <xdr:rowOff>123825</xdr:rowOff>
    </xdr:from>
    <xdr:ext cx="4733925" cy="128587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065125" y="635000"/>
          <a:ext cx="5472000" cy="129600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400">
              <a:latin typeface="ＭＳ ゴシック" panose="020B0609070205080204" pitchFamily="49" charset="-128"/>
              <a:ea typeface="ＭＳ ゴシック" panose="020B0609070205080204" pitchFamily="49" charset="-128"/>
            </a:rPr>
            <a:t>・色付きセルに入力してください。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・支出内訳には積算根拠が分かるように記載してください。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（例：講師謝金</a:t>
          </a:r>
          <a:r>
            <a:rPr kumimoji="1" lang="en-US" altLang="ja-JP" sz="1400">
              <a:latin typeface="ＭＳ ゴシック" panose="020B0609070205080204" pitchFamily="49" charset="-128"/>
              <a:ea typeface="ＭＳ ゴシック" panose="020B0609070205080204" pitchFamily="49" charset="-128"/>
            </a:rPr>
            <a:t>5,000</a:t>
          </a:r>
          <a:r>
            <a:rPr kumimoji="1" lang="ja-JP" altLang="en-US" sz="1400">
              <a:latin typeface="ＭＳ ゴシック" panose="020B0609070205080204" pitchFamily="49" charset="-128"/>
              <a:ea typeface="ＭＳ ゴシック" panose="020B0609070205080204" pitchFamily="49" charset="-128"/>
            </a:rPr>
            <a:t>円</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３回）</a:t>
          </a:r>
        </a:p>
      </xdr:txBody>
    </xdr:sp>
    <xdr:clientData fLocksWithSheet="0"/>
  </xdr:oneCellAnchor>
  <xdr:twoCellAnchor>
    <xdr:from>
      <xdr:col>11</xdr:col>
      <xdr:colOff>104671</xdr:colOff>
      <xdr:row>28</xdr:row>
      <xdr:rowOff>188405</xdr:rowOff>
    </xdr:from>
    <xdr:to>
      <xdr:col>16</xdr:col>
      <xdr:colOff>314012</xdr:colOff>
      <xdr:row>36</xdr:row>
      <xdr:rowOff>198872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2602308" y="10550768"/>
          <a:ext cx="3642528" cy="25225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補助対象経費は、事業の内容で、「情報発信」、「人材育成」「ネットワーク形成」に分類してください。例：「③買い物・移動支援事業」の中で「地域住民へ配布するチラシの印刷代」と</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職員研修用に借りた会場の使用料」が発生した場合、</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チラシ印刷代→「情報発信」</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会場の使用料→「人材育成」</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に計上してください。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不明な場合は、その他に計上してください。</a:t>
          </a:r>
          <a:endParaRPr kumimoji="1"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view="pageBreakPreview" zoomScaleNormal="100" zoomScaleSheetLayoutView="100" workbookViewId="0">
      <selection activeCell="D17" sqref="D17"/>
    </sheetView>
  </sheetViews>
  <sheetFormatPr defaultColWidth="14.375" defaultRowHeight="15" customHeight="1"/>
  <cols>
    <col min="1" max="7" width="12.375" customWidth="1"/>
    <col min="8" max="8" width="11.375" customWidth="1"/>
    <col min="9" max="11" width="8.75" customWidth="1"/>
  </cols>
  <sheetData>
    <row r="1" spans="1:11" ht="24" customHeight="1">
      <c r="A1" s="10" t="s">
        <v>2091</v>
      </c>
      <c r="B1" s="11"/>
      <c r="C1" s="11"/>
      <c r="D1" s="11"/>
      <c r="E1" s="11"/>
      <c r="F1" s="12"/>
      <c r="G1" s="1"/>
      <c r="H1" s="2"/>
      <c r="I1" s="3"/>
      <c r="J1" s="3"/>
      <c r="K1" s="3"/>
    </row>
    <row r="2" spans="1:11" ht="24" customHeight="1">
      <c r="A2" s="13" t="s">
        <v>0</v>
      </c>
      <c r="B2" s="9"/>
      <c r="C2" s="9"/>
      <c r="D2" s="9"/>
      <c r="E2" s="9"/>
      <c r="F2" s="14"/>
      <c r="G2" s="4"/>
      <c r="H2" s="5"/>
      <c r="I2" s="3"/>
      <c r="J2" s="3"/>
      <c r="K2" s="3"/>
    </row>
    <row r="3" spans="1:11" ht="24" customHeight="1">
      <c r="A3" s="15" t="s">
        <v>2123</v>
      </c>
      <c r="B3" s="16"/>
      <c r="C3" s="16"/>
      <c r="D3" s="16"/>
      <c r="E3" s="16"/>
      <c r="F3" s="17"/>
      <c r="G3" s="6"/>
      <c r="H3" s="7"/>
      <c r="I3" s="3"/>
      <c r="J3" s="3"/>
      <c r="K3" s="3"/>
    </row>
    <row r="4" spans="1:11" ht="24" customHeight="1">
      <c r="A4" s="3"/>
      <c r="B4" s="3"/>
      <c r="C4" s="3"/>
      <c r="D4" s="3"/>
      <c r="E4" s="3"/>
      <c r="F4" s="3"/>
      <c r="G4" s="3"/>
      <c r="H4" s="3"/>
      <c r="I4" s="3"/>
      <c r="J4" s="3"/>
      <c r="K4" s="3"/>
    </row>
    <row r="5" spans="1:11" ht="24" customHeight="1">
      <c r="A5" s="3"/>
      <c r="B5" s="3"/>
      <c r="C5" s="3"/>
      <c r="D5" s="3"/>
      <c r="E5" s="3"/>
      <c r="F5" s="3"/>
      <c r="G5" s="3"/>
      <c r="H5" s="3"/>
      <c r="I5" s="3"/>
      <c r="J5" s="3"/>
      <c r="K5" s="3"/>
    </row>
    <row r="6" spans="1:11" ht="24" customHeight="1">
      <c r="A6" s="3"/>
      <c r="B6" s="3"/>
      <c r="C6" s="3"/>
      <c r="D6" s="3"/>
      <c r="E6" s="3"/>
      <c r="F6" s="3"/>
      <c r="G6" s="3"/>
      <c r="H6" s="3"/>
      <c r="I6" s="3"/>
      <c r="J6" s="3"/>
      <c r="K6" s="3"/>
    </row>
    <row r="7" spans="1:11" ht="24" customHeight="1">
      <c r="A7" s="235" t="s">
        <v>1</v>
      </c>
      <c r="B7" s="235"/>
      <c r="C7" s="235"/>
      <c r="D7" s="235"/>
      <c r="E7" s="235"/>
      <c r="F7" s="235"/>
      <c r="G7" s="3"/>
      <c r="H7" s="3"/>
      <c r="I7" s="3"/>
      <c r="J7" s="3"/>
      <c r="K7" s="3"/>
    </row>
    <row r="8" spans="1:11" ht="24" customHeight="1">
      <c r="A8" s="3"/>
      <c r="B8" s="3"/>
      <c r="C8" s="3"/>
      <c r="D8" s="3"/>
      <c r="E8" s="3"/>
      <c r="F8" s="3"/>
      <c r="G8" s="3"/>
      <c r="H8" s="3"/>
      <c r="I8" s="3"/>
      <c r="J8" s="3"/>
      <c r="K8" s="3"/>
    </row>
    <row r="9" spans="1:11" ht="24" customHeight="1">
      <c r="A9" s="3"/>
      <c r="B9" s="3"/>
      <c r="C9" s="3"/>
      <c r="D9" s="3"/>
      <c r="E9" s="3"/>
      <c r="F9" s="3"/>
      <c r="G9" s="3"/>
      <c r="H9" s="3"/>
      <c r="I9" s="3"/>
      <c r="J9" s="3"/>
      <c r="K9" s="3"/>
    </row>
    <row r="10" spans="1:11" ht="24" customHeight="1">
      <c r="A10" s="3"/>
      <c r="B10" s="3"/>
      <c r="C10" s="3"/>
      <c r="D10" s="3"/>
      <c r="E10" s="3"/>
      <c r="F10" s="3"/>
      <c r="G10" s="3"/>
      <c r="H10" s="3"/>
      <c r="I10" s="3"/>
      <c r="J10" s="3"/>
      <c r="K10" s="3"/>
    </row>
    <row r="11" spans="1:11" ht="24" customHeight="1">
      <c r="A11" s="3"/>
      <c r="B11" s="3" t="s">
        <v>2</v>
      </c>
      <c r="C11" s="3"/>
      <c r="D11" s="3"/>
      <c r="E11" s="3"/>
      <c r="F11" s="3"/>
      <c r="G11" s="3"/>
      <c r="H11" s="3"/>
      <c r="I11" s="3"/>
      <c r="J11" s="3"/>
      <c r="K11" s="3"/>
    </row>
    <row r="12" spans="1:11" ht="24" customHeight="1">
      <c r="A12" s="3"/>
      <c r="B12" s="3"/>
      <c r="C12" s="3"/>
      <c r="D12" s="3"/>
      <c r="E12" s="3"/>
      <c r="F12" s="3"/>
      <c r="G12" s="3"/>
      <c r="H12" s="3"/>
      <c r="I12" s="3"/>
      <c r="J12" s="3"/>
      <c r="K12" s="3"/>
    </row>
    <row r="13" spans="1:11" ht="24" customHeight="1">
      <c r="A13" s="3"/>
      <c r="B13" s="3" t="s">
        <v>3</v>
      </c>
      <c r="C13" s="3"/>
      <c r="D13" s="3"/>
      <c r="E13" s="3"/>
      <c r="F13" s="3"/>
      <c r="G13" s="3"/>
      <c r="H13" s="3"/>
      <c r="I13" s="3"/>
      <c r="J13" s="3"/>
      <c r="K13" s="3"/>
    </row>
    <row r="14" spans="1:11" ht="24" customHeight="1">
      <c r="A14" s="3"/>
      <c r="B14" s="3"/>
      <c r="C14" s="3"/>
      <c r="D14" s="3"/>
      <c r="E14" s="3"/>
      <c r="F14" s="3"/>
      <c r="G14" s="3"/>
      <c r="H14" s="3"/>
      <c r="I14" s="3"/>
      <c r="J14" s="3"/>
      <c r="K14" s="3"/>
    </row>
    <row r="15" spans="1:11" ht="24" customHeight="1">
      <c r="A15" s="3"/>
      <c r="B15" s="3" t="s">
        <v>4</v>
      </c>
      <c r="C15" s="3"/>
      <c r="D15" s="3"/>
      <c r="E15" s="3"/>
      <c r="F15" s="3"/>
      <c r="G15" s="3"/>
      <c r="H15" s="3"/>
      <c r="I15" s="3"/>
      <c r="J15" s="3"/>
      <c r="K15" s="3"/>
    </row>
    <row r="16" spans="1:11" ht="24" customHeight="1">
      <c r="A16" s="3"/>
      <c r="B16" s="3"/>
      <c r="C16" s="3"/>
      <c r="D16" s="3"/>
      <c r="E16" s="3"/>
      <c r="F16" s="3"/>
      <c r="G16" s="3"/>
      <c r="H16" s="3"/>
      <c r="I16" s="3"/>
      <c r="J16" s="3"/>
      <c r="K16" s="3"/>
    </row>
    <row r="17" spans="1:11" ht="24" customHeight="1">
      <c r="A17" s="3"/>
      <c r="B17" s="3" t="s">
        <v>5</v>
      </c>
      <c r="C17" s="3"/>
      <c r="D17" s="3"/>
      <c r="E17" s="3"/>
      <c r="F17" s="3"/>
      <c r="G17" s="3"/>
      <c r="H17" s="3"/>
      <c r="I17" s="3"/>
      <c r="J17" s="3"/>
      <c r="K17" s="3"/>
    </row>
    <row r="18" spans="1:11" ht="24" customHeight="1">
      <c r="A18" s="3"/>
      <c r="B18" s="3"/>
      <c r="C18" s="3"/>
      <c r="D18" s="3"/>
      <c r="E18" s="3"/>
      <c r="F18" s="3"/>
      <c r="G18" s="3"/>
      <c r="H18" s="3"/>
      <c r="I18" s="3"/>
      <c r="J18" s="3"/>
      <c r="K18" s="3"/>
    </row>
    <row r="19" spans="1:11" ht="24" customHeight="1">
      <c r="A19" s="3"/>
      <c r="B19" s="3" t="s">
        <v>6</v>
      </c>
      <c r="C19" s="3"/>
      <c r="D19" s="3"/>
      <c r="E19" s="3"/>
      <c r="F19" s="3"/>
      <c r="G19" s="3"/>
      <c r="H19" s="3"/>
      <c r="I19" s="3"/>
      <c r="J19" s="3"/>
      <c r="K19" s="3"/>
    </row>
    <row r="20" spans="1:11" ht="24" customHeight="1">
      <c r="A20" s="3"/>
      <c r="B20" s="3"/>
      <c r="C20" s="3"/>
      <c r="D20" s="3"/>
      <c r="E20" s="3"/>
      <c r="F20" s="3"/>
      <c r="G20" s="3"/>
      <c r="H20" s="3"/>
      <c r="I20" s="3"/>
      <c r="J20" s="3"/>
      <c r="K20" s="3"/>
    </row>
    <row r="21" spans="1:11" ht="24" customHeight="1">
      <c r="A21" s="3"/>
      <c r="B21" s="3"/>
      <c r="C21" s="3"/>
      <c r="D21" s="3"/>
      <c r="E21" s="3"/>
      <c r="F21" s="3"/>
      <c r="G21" s="3"/>
      <c r="H21" s="3"/>
      <c r="I21" s="3"/>
      <c r="J21" s="3"/>
      <c r="K21" s="3"/>
    </row>
    <row r="22" spans="1:11" ht="24" customHeight="1">
      <c r="A22" s="3"/>
      <c r="B22" s="3"/>
      <c r="C22" s="3"/>
      <c r="D22" s="3"/>
      <c r="E22" s="3"/>
      <c r="F22" s="3"/>
      <c r="G22" s="3"/>
      <c r="H22" s="3"/>
      <c r="I22" s="3"/>
      <c r="J22" s="3"/>
      <c r="K22" s="3"/>
    </row>
    <row r="23" spans="1:11" ht="24" customHeight="1">
      <c r="A23" s="3"/>
      <c r="B23" s="3"/>
      <c r="C23" s="3"/>
      <c r="D23" s="3"/>
      <c r="E23" s="3"/>
      <c r="F23" s="3"/>
      <c r="G23" s="3"/>
      <c r="H23" s="3"/>
      <c r="I23" s="3"/>
      <c r="J23" s="3"/>
      <c r="K23" s="3"/>
    </row>
    <row r="24" spans="1:11" ht="24" customHeight="1">
      <c r="A24" s="3"/>
      <c r="B24" s="3"/>
      <c r="C24" s="3"/>
      <c r="D24" s="3"/>
      <c r="E24" s="3"/>
      <c r="F24" s="3"/>
      <c r="G24" s="3"/>
      <c r="H24" s="3"/>
      <c r="I24" s="3"/>
      <c r="J24" s="3"/>
      <c r="K24" s="3"/>
    </row>
    <row r="25" spans="1:11" ht="24" customHeight="1">
      <c r="A25" s="3"/>
      <c r="B25" s="3"/>
      <c r="C25" s="3"/>
      <c r="D25" s="3"/>
      <c r="E25" s="3"/>
      <c r="F25" s="3"/>
      <c r="G25" s="3"/>
      <c r="H25" s="3"/>
      <c r="I25" s="3"/>
      <c r="J25" s="3"/>
      <c r="K25" s="3"/>
    </row>
    <row r="26" spans="1:11" ht="24" customHeight="1">
      <c r="A26" s="3"/>
      <c r="B26" s="3"/>
      <c r="C26" s="3"/>
      <c r="D26" s="3"/>
      <c r="E26" s="3"/>
      <c r="F26" s="3"/>
      <c r="G26" s="3"/>
      <c r="H26" s="3"/>
      <c r="I26" s="3"/>
      <c r="J26" s="3"/>
      <c r="K26" s="3"/>
    </row>
    <row r="27" spans="1:11" ht="24" customHeight="1">
      <c r="A27" s="3"/>
      <c r="B27" s="3"/>
      <c r="C27" s="3"/>
      <c r="D27" s="3"/>
      <c r="E27" s="3"/>
      <c r="F27" s="3"/>
      <c r="G27" s="3"/>
      <c r="H27" s="3"/>
      <c r="I27" s="3"/>
      <c r="J27" s="3"/>
      <c r="K27" s="3"/>
    </row>
    <row r="28" spans="1:11" ht="24" customHeight="1">
      <c r="A28" s="3"/>
      <c r="B28" s="3"/>
      <c r="C28" s="3"/>
      <c r="D28" s="3"/>
      <c r="E28" s="3"/>
      <c r="F28" s="3"/>
      <c r="G28" s="3"/>
      <c r="H28" s="3"/>
      <c r="I28" s="3"/>
      <c r="J28" s="3"/>
      <c r="K28" s="3"/>
    </row>
    <row r="29" spans="1:11" ht="24" customHeight="1">
      <c r="A29" s="3"/>
      <c r="B29" s="3"/>
      <c r="C29" s="3"/>
      <c r="D29" s="3"/>
      <c r="E29" s="3"/>
      <c r="F29" s="3"/>
      <c r="G29" s="3"/>
      <c r="H29" s="3"/>
      <c r="I29" s="3"/>
      <c r="J29" s="3"/>
      <c r="K29" s="3"/>
    </row>
    <row r="30" spans="1:11" ht="24" customHeight="1">
      <c r="A30" s="3"/>
      <c r="B30" s="3"/>
      <c r="C30" s="3"/>
      <c r="D30" s="3"/>
      <c r="E30" s="3"/>
      <c r="F30" s="3"/>
      <c r="G30" s="3"/>
      <c r="H30" s="3"/>
      <c r="I30" s="3"/>
      <c r="J30" s="3"/>
      <c r="K30" s="3"/>
    </row>
    <row r="31" spans="1:11" ht="24" customHeight="1">
      <c r="A31" s="3"/>
      <c r="B31" s="3"/>
      <c r="C31" s="3"/>
      <c r="D31" s="3"/>
      <c r="E31" s="3"/>
      <c r="F31" s="3"/>
      <c r="G31" s="3"/>
      <c r="H31" s="3"/>
      <c r="I31" s="3"/>
      <c r="J31" s="3"/>
      <c r="K31" s="3"/>
    </row>
    <row r="32" spans="1:11" ht="24" customHeight="1">
      <c r="A32" s="3"/>
      <c r="B32" s="3"/>
      <c r="C32" s="3"/>
      <c r="D32" s="3"/>
      <c r="E32" s="3"/>
      <c r="F32" s="3"/>
      <c r="G32" s="3"/>
      <c r="H32" s="3"/>
      <c r="I32" s="3"/>
      <c r="J32" s="3"/>
      <c r="K32" s="3"/>
    </row>
    <row r="33" spans="1:11" ht="24" customHeight="1">
      <c r="A33" s="3"/>
      <c r="B33" s="3"/>
      <c r="C33" s="3"/>
      <c r="D33" s="3"/>
      <c r="E33" s="3"/>
      <c r="F33" s="3"/>
      <c r="G33" s="3"/>
      <c r="H33" s="3"/>
      <c r="I33" s="3"/>
      <c r="J33" s="3"/>
      <c r="K33" s="3"/>
    </row>
    <row r="34" spans="1:11" ht="24" customHeight="1">
      <c r="A34" s="3"/>
      <c r="B34" s="3"/>
      <c r="C34" s="3"/>
      <c r="D34" s="3"/>
      <c r="E34" s="3"/>
      <c r="F34" s="3"/>
      <c r="G34" s="3"/>
      <c r="H34" s="3"/>
      <c r="I34" s="3"/>
      <c r="J34" s="3"/>
      <c r="K34" s="3"/>
    </row>
    <row r="35" spans="1:11" ht="24" customHeight="1">
      <c r="A35" s="3"/>
      <c r="B35" s="3"/>
      <c r="C35" s="3"/>
      <c r="D35" s="3"/>
      <c r="E35" s="3"/>
      <c r="F35" s="3"/>
      <c r="G35" s="3"/>
      <c r="H35" s="3"/>
      <c r="I35" s="3"/>
      <c r="J35" s="3"/>
      <c r="K35" s="3"/>
    </row>
    <row r="36" spans="1:11" ht="24" customHeight="1">
      <c r="A36" s="3"/>
      <c r="B36" s="3"/>
      <c r="C36" s="3"/>
      <c r="D36" s="3"/>
      <c r="E36" s="3"/>
      <c r="F36" s="3"/>
      <c r="G36" s="3"/>
      <c r="H36" s="3"/>
      <c r="I36" s="3"/>
      <c r="J36" s="3"/>
      <c r="K36" s="3"/>
    </row>
    <row r="37" spans="1:11" ht="24" customHeight="1">
      <c r="A37" s="3"/>
      <c r="B37" s="3"/>
      <c r="C37" s="3"/>
      <c r="D37" s="3"/>
      <c r="E37" s="3"/>
      <c r="F37" s="3"/>
      <c r="G37" s="3"/>
      <c r="H37" s="3"/>
      <c r="I37" s="3"/>
      <c r="J37" s="3"/>
      <c r="K37" s="3"/>
    </row>
    <row r="38" spans="1:11" ht="24" customHeight="1">
      <c r="A38" s="3"/>
      <c r="B38" s="3"/>
      <c r="C38" s="3"/>
      <c r="D38" s="3"/>
      <c r="E38" s="3"/>
      <c r="F38" s="3"/>
      <c r="G38" s="3"/>
      <c r="H38" s="3"/>
      <c r="I38" s="3"/>
      <c r="J38" s="3"/>
      <c r="K38" s="3"/>
    </row>
    <row r="39" spans="1:11" ht="24" customHeight="1">
      <c r="A39" s="3"/>
      <c r="B39" s="3"/>
      <c r="C39" s="3"/>
      <c r="D39" s="3"/>
      <c r="E39" s="3"/>
      <c r="F39" s="3"/>
      <c r="G39" s="3"/>
      <c r="H39" s="3"/>
      <c r="I39" s="3"/>
      <c r="J39" s="3"/>
      <c r="K39" s="3"/>
    </row>
    <row r="40" spans="1:11" ht="24" customHeight="1">
      <c r="A40" s="3"/>
      <c r="B40" s="3"/>
      <c r="C40" s="3"/>
      <c r="D40" s="3"/>
      <c r="E40" s="3"/>
      <c r="F40" s="3"/>
      <c r="G40" s="3"/>
      <c r="H40" s="3"/>
      <c r="I40" s="3"/>
      <c r="J40" s="3"/>
      <c r="K40" s="3"/>
    </row>
    <row r="41" spans="1:11" ht="24" customHeight="1">
      <c r="A41" s="3"/>
      <c r="B41" s="3"/>
      <c r="C41" s="3"/>
      <c r="D41" s="3"/>
      <c r="E41" s="3"/>
      <c r="F41" s="3"/>
      <c r="G41" s="3"/>
      <c r="H41" s="3"/>
      <c r="I41" s="3"/>
      <c r="J41" s="3"/>
      <c r="K41" s="3"/>
    </row>
    <row r="42" spans="1:11" ht="24" customHeight="1">
      <c r="A42" s="3"/>
      <c r="B42" s="3"/>
      <c r="C42" s="3"/>
      <c r="D42" s="3"/>
      <c r="E42" s="3"/>
      <c r="F42" s="3"/>
      <c r="G42" s="3"/>
      <c r="H42" s="3"/>
      <c r="I42" s="3"/>
      <c r="J42" s="3"/>
      <c r="K42" s="3"/>
    </row>
    <row r="43" spans="1:11" ht="24" customHeight="1">
      <c r="A43" s="3"/>
      <c r="B43" s="3"/>
      <c r="C43" s="3"/>
      <c r="D43" s="3"/>
      <c r="E43" s="3"/>
      <c r="F43" s="3"/>
      <c r="G43" s="3"/>
      <c r="H43" s="3"/>
      <c r="I43" s="3"/>
      <c r="J43" s="3"/>
      <c r="K43" s="3"/>
    </row>
    <row r="44" spans="1:11" ht="24" customHeight="1">
      <c r="A44" s="3"/>
      <c r="B44" s="3"/>
      <c r="C44" s="3"/>
      <c r="D44" s="3"/>
      <c r="E44" s="3"/>
      <c r="F44" s="3"/>
      <c r="G44" s="3"/>
      <c r="H44" s="3"/>
      <c r="I44" s="3"/>
      <c r="J44" s="3"/>
      <c r="K44" s="3"/>
    </row>
    <row r="45" spans="1:11" ht="24" customHeight="1">
      <c r="A45" s="3"/>
      <c r="B45" s="3"/>
      <c r="C45" s="3"/>
      <c r="D45" s="3"/>
      <c r="E45" s="3"/>
      <c r="F45" s="3"/>
      <c r="G45" s="3"/>
      <c r="H45" s="3"/>
      <c r="I45" s="3"/>
      <c r="J45" s="3"/>
      <c r="K45" s="3"/>
    </row>
    <row r="46" spans="1:11" ht="24" customHeight="1">
      <c r="A46" s="3"/>
      <c r="B46" s="3"/>
      <c r="C46" s="3"/>
      <c r="D46" s="3"/>
      <c r="E46" s="3"/>
      <c r="F46" s="3"/>
      <c r="G46" s="3"/>
      <c r="H46" s="3"/>
      <c r="I46" s="3"/>
      <c r="J46" s="3"/>
      <c r="K46" s="3"/>
    </row>
    <row r="47" spans="1:11" ht="24" customHeight="1">
      <c r="A47" s="3"/>
      <c r="B47" s="3"/>
      <c r="C47" s="3"/>
      <c r="D47" s="3"/>
      <c r="E47" s="3"/>
      <c r="F47" s="3"/>
      <c r="G47" s="3"/>
      <c r="H47" s="3"/>
      <c r="I47" s="3"/>
      <c r="J47" s="3"/>
      <c r="K47" s="3"/>
    </row>
    <row r="48" spans="1:11" ht="24" customHeight="1">
      <c r="A48" s="3"/>
      <c r="B48" s="3"/>
      <c r="C48" s="3"/>
      <c r="D48" s="3"/>
      <c r="E48" s="3"/>
      <c r="F48" s="3"/>
      <c r="G48" s="3"/>
      <c r="H48" s="3"/>
      <c r="I48" s="3"/>
      <c r="J48" s="3"/>
      <c r="K48" s="3"/>
    </row>
    <row r="49" spans="1:11" ht="24" customHeight="1">
      <c r="A49" s="3"/>
      <c r="B49" s="3"/>
      <c r="C49" s="3"/>
      <c r="D49" s="3"/>
      <c r="E49" s="3"/>
      <c r="F49" s="3"/>
      <c r="G49" s="3"/>
      <c r="H49" s="3"/>
      <c r="I49" s="3"/>
      <c r="J49" s="3"/>
      <c r="K49" s="3"/>
    </row>
    <row r="50" spans="1:11" ht="24" customHeight="1">
      <c r="A50" s="3"/>
      <c r="B50" s="3"/>
      <c r="C50" s="3"/>
      <c r="D50" s="3"/>
      <c r="E50" s="3"/>
      <c r="F50" s="3"/>
      <c r="G50" s="3"/>
      <c r="H50" s="3"/>
      <c r="I50" s="3"/>
      <c r="J50" s="3"/>
      <c r="K50" s="3"/>
    </row>
    <row r="51" spans="1:11" ht="24" customHeight="1">
      <c r="A51" s="3"/>
      <c r="B51" s="3"/>
      <c r="C51" s="3"/>
      <c r="D51" s="3"/>
      <c r="E51" s="3"/>
      <c r="F51" s="3"/>
      <c r="G51" s="3"/>
      <c r="H51" s="3"/>
      <c r="I51" s="3"/>
      <c r="J51" s="3"/>
      <c r="K51" s="3"/>
    </row>
    <row r="52" spans="1:11" ht="24" customHeight="1">
      <c r="A52" s="3"/>
      <c r="B52" s="3"/>
      <c r="C52" s="3"/>
      <c r="D52" s="3"/>
      <c r="E52" s="3"/>
      <c r="F52" s="3"/>
      <c r="G52" s="3"/>
      <c r="H52" s="3"/>
      <c r="I52" s="3"/>
      <c r="J52" s="3"/>
      <c r="K52" s="3"/>
    </row>
    <row r="53" spans="1:11" ht="24" customHeight="1">
      <c r="A53" s="3"/>
      <c r="B53" s="3"/>
      <c r="C53" s="3"/>
      <c r="D53" s="3"/>
      <c r="E53" s="3"/>
      <c r="F53" s="3"/>
      <c r="G53" s="3"/>
      <c r="H53" s="3"/>
      <c r="I53" s="3"/>
      <c r="J53" s="3"/>
      <c r="K53" s="3"/>
    </row>
    <row r="54" spans="1:11" ht="24" customHeight="1">
      <c r="A54" s="3"/>
      <c r="B54" s="3"/>
      <c r="C54" s="3"/>
      <c r="D54" s="3"/>
      <c r="E54" s="3"/>
      <c r="F54" s="3"/>
      <c r="G54" s="3"/>
      <c r="H54" s="3"/>
      <c r="I54" s="3"/>
      <c r="J54" s="3"/>
      <c r="K54" s="3"/>
    </row>
    <row r="55" spans="1:11" ht="24" customHeight="1">
      <c r="A55" s="3"/>
      <c r="B55" s="3"/>
      <c r="C55" s="3"/>
      <c r="D55" s="3"/>
      <c r="E55" s="3"/>
      <c r="F55" s="3"/>
      <c r="G55" s="3"/>
      <c r="H55" s="3"/>
      <c r="I55" s="3"/>
      <c r="J55" s="3"/>
      <c r="K55" s="3"/>
    </row>
    <row r="56" spans="1:11" ht="24" customHeight="1">
      <c r="A56" s="3"/>
      <c r="B56" s="3"/>
      <c r="C56" s="3"/>
      <c r="D56" s="3"/>
      <c r="E56" s="3"/>
      <c r="F56" s="3"/>
      <c r="G56" s="3"/>
      <c r="H56" s="3"/>
      <c r="I56" s="3"/>
      <c r="J56" s="3"/>
      <c r="K56" s="3"/>
    </row>
    <row r="57" spans="1:11" ht="24" customHeight="1">
      <c r="A57" s="3"/>
      <c r="B57" s="3"/>
      <c r="C57" s="3"/>
      <c r="D57" s="3"/>
      <c r="E57" s="3"/>
      <c r="F57" s="3"/>
      <c r="G57" s="3"/>
      <c r="H57" s="3"/>
      <c r="I57" s="3"/>
      <c r="J57" s="3"/>
      <c r="K57" s="3"/>
    </row>
    <row r="58" spans="1:11" ht="24" customHeight="1">
      <c r="A58" s="3"/>
      <c r="B58" s="3"/>
      <c r="C58" s="3"/>
      <c r="D58" s="3"/>
      <c r="E58" s="3"/>
      <c r="F58" s="3"/>
      <c r="G58" s="3"/>
      <c r="H58" s="3"/>
      <c r="I58" s="3"/>
      <c r="J58" s="3"/>
      <c r="K58" s="3"/>
    </row>
    <row r="59" spans="1:11" ht="24" customHeight="1">
      <c r="A59" s="3"/>
      <c r="B59" s="3"/>
      <c r="C59" s="3"/>
      <c r="D59" s="3"/>
      <c r="E59" s="3"/>
      <c r="F59" s="3"/>
      <c r="G59" s="3"/>
      <c r="H59" s="3"/>
      <c r="I59" s="3"/>
      <c r="J59" s="3"/>
      <c r="K59" s="3"/>
    </row>
    <row r="60" spans="1:11" ht="24" customHeight="1">
      <c r="A60" s="3"/>
      <c r="B60" s="3"/>
      <c r="C60" s="3"/>
      <c r="D60" s="3"/>
      <c r="E60" s="3"/>
      <c r="F60" s="3"/>
      <c r="G60" s="3"/>
      <c r="H60" s="3"/>
      <c r="I60" s="3"/>
      <c r="J60" s="3"/>
      <c r="K60" s="3"/>
    </row>
    <row r="61" spans="1:11" ht="24" customHeight="1">
      <c r="A61" s="3"/>
      <c r="B61" s="3"/>
      <c r="C61" s="3"/>
      <c r="D61" s="3"/>
      <c r="E61" s="3"/>
      <c r="F61" s="3"/>
      <c r="G61" s="3"/>
      <c r="H61" s="3"/>
      <c r="I61" s="3"/>
      <c r="J61" s="3"/>
      <c r="K61" s="3"/>
    </row>
    <row r="62" spans="1:11" ht="24" customHeight="1">
      <c r="A62" s="3"/>
      <c r="B62" s="3"/>
      <c r="C62" s="3"/>
      <c r="D62" s="3"/>
      <c r="E62" s="3"/>
      <c r="F62" s="3"/>
      <c r="G62" s="3"/>
      <c r="H62" s="3"/>
      <c r="I62" s="3"/>
      <c r="J62" s="3"/>
      <c r="K62" s="3"/>
    </row>
    <row r="63" spans="1:11" ht="24" customHeight="1">
      <c r="A63" s="3"/>
      <c r="B63" s="3"/>
      <c r="C63" s="3"/>
      <c r="D63" s="3"/>
      <c r="E63" s="3"/>
      <c r="F63" s="3"/>
      <c r="G63" s="3"/>
      <c r="H63" s="3"/>
      <c r="I63" s="3"/>
      <c r="J63" s="3"/>
      <c r="K63" s="3"/>
    </row>
    <row r="64" spans="1:11" ht="24" customHeight="1">
      <c r="A64" s="3"/>
      <c r="B64" s="3"/>
      <c r="C64" s="3"/>
      <c r="D64" s="3"/>
      <c r="E64" s="3"/>
      <c r="F64" s="3"/>
      <c r="G64" s="3"/>
      <c r="H64" s="3"/>
      <c r="I64" s="3"/>
      <c r="J64" s="3"/>
      <c r="K64" s="3"/>
    </row>
    <row r="65" spans="1:11" ht="24" customHeight="1">
      <c r="A65" s="3"/>
      <c r="B65" s="3"/>
      <c r="C65" s="3"/>
      <c r="D65" s="3"/>
      <c r="E65" s="3"/>
      <c r="F65" s="3"/>
      <c r="G65" s="3"/>
      <c r="H65" s="3"/>
      <c r="I65" s="3"/>
      <c r="J65" s="3"/>
      <c r="K65" s="3"/>
    </row>
    <row r="66" spans="1:11" ht="24" customHeight="1">
      <c r="A66" s="3"/>
      <c r="B66" s="3"/>
      <c r="C66" s="3"/>
      <c r="D66" s="3"/>
      <c r="E66" s="3"/>
      <c r="F66" s="3"/>
      <c r="G66" s="3"/>
      <c r="H66" s="3"/>
      <c r="I66" s="3"/>
      <c r="J66" s="3"/>
      <c r="K66" s="3"/>
    </row>
    <row r="67" spans="1:11" ht="24" customHeight="1">
      <c r="A67" s="3"/>
      <c r="B67" s="3"/>
      <c r="C67" s="3"/>
      <c r="D67" s="3"/>
      <c r="E67" s="3"/>
      <c r="F67" s="3"/>
      <c r="G67" s="3"/>
      <c r="H67" s="3"/>
      <c r="I67" s="3"/>
      <c r="J67" s="3"/>
      <c r="K67" s="3"/>
    </row>
    <row r="68" spans="1:11" ht="24" customHeight="1">
      <c r="A68" s="3"/>
      <c r="B68" s="3"/>
      <c r="C68" s="3"/>
      <c r="D68" s="3"/>
      <c r="E68" s="3"/>
      <c r="F68" s="3"/>
      <c r="G68" s="3"/>
      <c r="H68" s="3"/>
      <c r="I68" s="3"/>
      <c r="J68" s="3"/>
      <c r="K68" s="3"/>
    </row>
    <row r="69" spans="1:11" ht="24" customHeight="1">
      <c r="A69" s="3"/>
      <c r="B69" s="3"/>
      <c r="C69" s="3"/>
      <c r="D69" s="3"/>
      <c r="E69" s="3"/>
      <c r="F69" s="3"/>
      <c r="G69" s="3"/>
      <c r="H69" s="3"/>
      <c r="I69" s="3"/>
      <c r="J69" s="3"/>
      <c r="K69" s="3"/>
    </row>
    <row r="70" spans="1:11" ht="24" customHeight="1">
      <c r="A70" s="3"/>
      <c r="B70" s="3"/>
      <c r="C70" s="3"/>
      <c r="D70" s="3"/>
      <c r="E70" s="3"/>
      <c r="F70" s="3"/>
      <c r="G70" s="3"/>
      <c r="H70" s="3"/>
      <c r="I70" s="3"/>
      <c r="J70" s="3"/>
      <c r="K70" s="3"/>
    </row>
    <row r="71" spans="1:11" ht="24" customHeight="1">
      <c r="A71" s="3"/>
      <c r="B71" s="3"/>
      <c r="C71" s="3"/>
      <c r="D71" s="3"/>
      <c r="E71" s="3"/>
      <c r="F71" s="3"/>
      <c r="G71" s="3"/>
      <c r="H71" s="3"/>
      <c r="I71" s="3"/>
      <c r="J71" s="3"/>
      <c r="K71" s="3"/>
    </row>
    <row r="72" spans="1:11" ht="24" customHeight="1">
      <c r="A72" s="3"/>
      <c r="B72" s="3"/>
      <c r="C72" s="3"/>
      <c r="D72" s="3"/>
      <c r="E72" s="3"/>
      <c r="F72" s="3"/>
      <c r="G72" s="3"/>
      <c r="H72" s="3"/>
      <c r="I72" s="3"/>
      <c r="J72" s="3"/>
      <c r="K72" s="3"/>
    </row>
    <row r="73" spans="1:11" ht="24" customHeight="1">
      <c r="A73" s="3"/>
      <c r="B73" s="3"/>
      <c r="C73" s="3"/>
      <c r="D73" s="3"/>
      <c r="E73" s="3"/>
      <c r="F73" s="3"/>
      <c r="G73" s="3"/>
      <c r="H73" s="3"/>
      <c r="I73" s="3"/>
      <c r="J73" s="3"/>
      <c r="K73" s="3"/>
    </row>
    <row r="74" spans="1:11" ht="24" customHeight="1">
      <c r="A74" s="3"/>
      <c r="B74" s="3"/>
      <c r="C74" s="3"/>
      <c r="D74" s="3"/>
      <c r="E74" s="3"/>
      <c r="F74" s="3"/>
      <c r="G74" s="3"/>
      <c r="H74" s="3"/>
      <c r="I74" s="3"/>
      <c r="J74" s="3"/>
      <c r="K74" s="3"/>
    </row>
    <row r="75" spans="1:11" ht="24" customHeight="1">
      <c r="A75" s="3"/>
      <c r="B75" s="3"/>
      <c r="C75" s="3"/>
      <c r="D75" s="3"/>
      <c r="E75" s="3"/>
      <c r="F75" s="3"/>
      <c r="G75" s="3"/>
      <c r="H75" s="3"/>
      <c r="I75" s="3"/>
      <c r="J75" s="3"/>
      <c r="K75" s="3"/>
    </row>
    <row r="76" spans="1:11" ht="24" customHeight="1">
      <c r="A76" s="3"/>
      <c r="B76" s="3"/>
      <c r="C76" s="3"/>
      <c r="D76" s="3"/>
      <c r="E76" s="3"/>
      <c r="F76" s="3"/>
      <c r="G76" s="3"/>
      <c r="H76" s="3"/>
      <c r="I76" s="3"/>
      <c r="J76" s="3"/>
      <c r="K76" s="3"/>
    </row>
    <row r="77" spans="1:11" ht="24" customHeight="1">
      <c r="A77" s="3"/>
      <c r="B77" s="3"/>
      <c r="C77" s="3"/>
      <c r="D77" s="3"/>
      <c r="E77" s="3"/>
      <c r="F77" s="3"/>
      <c r="G77" s="3"/>
      <c r="H77" s="3"/>
      <c r="I77" s="3"/>
      <c r="J77" s="3"/>
      <c r="K77" s="3"/>
    </row>
    <row r="78" spans="1:11" ht="24" customHeight="1">
      <c r="A78" s="3"/>
      <c r="B78" s="3"/>
      <c r="C78" s="3"/>
      <c r="D78" s="3"/>
      <c r="E78" s="3"/>
      <c r="F78" s="3"/>
      <c r="G78" s="3"/>
      <c r="H78" s="3"/>
      <c r="I78" s="3"/>
      <c r="J78" s="3"/>
      <c r="K78" s="3"/>
    </row>
    <row r="79" spans="1:11" ht="24" customHeight="1">
      <c r="A79" s="3"/>
      <c r="B79" s="3"/>
      <c r="C79" s="3"/>
      <c r="D79" s="3"/>
      <c r="E79" s="3"/>
      <c r="F79" s="3"/>
      <c r="G79" s="3"/>
      <c r="H79" s="3"/>
      <c r="I79" s="3"/>
      <c r="J79" s="3"/>
      <c r="K79" s="3"/>
    </row>
    <row r="80" spans="1:11" ht="24" customHeight="1">
      <c r="A80" s="3"/>
      <c r="B80" s="3"/>
      <c r="C80" s="3"/>
      <c r="D80" s="3"/>
      <c r="E80" s="3"/>
      <c r="F80" s="3"/>
      <c r="G80" s="3"/>
      <c r="H80" s="3"/>
      <c r="I80" s="3"/>
      <c r="J80" s="3"/>
      <c r="K80" s="3"/>
    </row>
    <row r="81" spans="1:11" ht="24" customHeight="1">
      <c r="A81" s="3"/>
      <c r="B81" s="3"/>
      <c r="C81" s="3"/>
      <c r="D81" s="3"/>
      <c r="E81" s="3"/>
      <c r="F81" s="3"/>
      <c r="G81" s="3"/>
      <c r="H81" s="3"/>
      <c r="I81" s="3"/>
      <c r="J81" s="3"/>
      <c r="K81" s="3"/>
    </row>
    <row r="82" spans="1:11" ht="24" customHeight="1">
      <c r="A82" s="3"/>
      <c r="B82" s="3"/>
      <c r="C82" s="3"/>
      <c r="D82" s="3"/>
      <c r="E82" s="3"/>
      <c r="F82" s="3"/>
      <c r="G82" s="3"/>
      <c r="H82" s="3"/>
      <c r="I82" s="3"/>
      <c r="J82" s="3"/>
      <c r="K82" s="3"/>
    </row>
    <row r="83" spans="1:11" ht="24" customHeight="1">
      <c r="A83" s="3"/>
      <c r="B83" s="3"/>
      <c r="C83" s="3"/>
      <c r="D83" s="3"/>
      <c r="E83" s="3"/>
      <c r="F83" s="3"/>
      <c r="G83" s="3"/>
      <c r="H83" s="3"/>
      <c r="I83" s="3"/>
      <c r="J83" s="3"/>
      <c r="K83" s="3"/>
    </row>
    <row r="84" spans="1:11" ht="24" customHeight="1">
      <c r="A84" s="3"/>
      <c r="B84" s="3"/>
      <c r="C84" s="3"/>
      <c r="D84" s="3"/>
      <c r="E84" s="3"/>
      <c r="F84" s="3"/>
      <c r="G84" s="3"/>
      <c r="H84" s="3"/>
      <c r="I84" s="3"/>
      <c r="J84" s="3"/>
      <c r="K84" s="3"/>
    </row>
    <row r="85" spans="1:11" ht="24" customHeight="1">
      <c r="A85" s="3"/>
      <c r="B85" s="3"/>
      <c r="C85" s="3"/>
      <c r="D85" s="3"/>
      <c r="E85" s="3"/>
      <c r="F85" s="3"/>
      <c r="G85" s="3"/>
      <c r="H85" s="3"/>
      <c r="I85" s="3"/>
      <c r="J85" s="3"/>
      <c r="K85" s="3"/>
    </row>
    <row r="86" spans="1:11" ht="24" customHeight="1">
      <c r="A86" s="3"/>
      <c r="B86" s="3"/>
      <c r="C86" s="3"/>
      <c r="D86" s="3"/>
      <c r="E86" s="3"/>
      <c r="F86" s="3"/>
      <c r="G86" s="3"/>
      <c r="H86" s="3"/>
      <c r="I86" s="3"/>
      <c r="J86" s="3"/>
      <c r="K86" s="3"/>
    </row>
    <row r="87" spans="1:11" ht="24" customHeight="1">
      <c r="A87" s="3"/>
      <c r="B87" s="3"/>
      <c r="C87" s="3"/>
      <c r="D87" s="3"/>
      <c r="E87" s="3"/>
      <c r="F87" s="3"/>
      <c r="G87" s="3"/>
      <c r="H87" s="3"/>
      <c r="I87" s="3"/>
      <c r="J87" s="3"/>
      <c r="K87" s="3"/>
    </row>
    <row r="88" spans="1:11" ht="24" customHeight="1">
      <c r="A88" s="3"/>
      <c r="B88" s="3"/>
      <c r="C88" s="3"/>
      <c r="D88" s="3"/>
      <c r="E88" s="3"/>
      <c r="F88" s="3"/>
      <c r="G88" s="3"/>
      <c r="H88" s="3"/>
      <c r="I88" s="3"/>
      <c r="J88" s="3"/>
      <c r="K88" s="3"/>
    </row>
    <row r="89" spans="1:11" ht="24" customHeight="1">
      <c r="A89" s="3"/>
      <c r="B89" s="3"/>
      <c r="C89" s="3"/>
      <c r="D89" s="3"/>
      <c r="E89" s="3"/>
      <c r="F89" s="3"/>
      <c r="G89" s="3"/>
      <c r="H89" s="3"/>
      <c r="I89" s="3"/>
      <c r="J89" s="3"/>
      <c r="K89" s="3"/>
    </row>
    <row r="90" spans="1:11" ht="24" customHeight="1">
      <c r="A90" s="3"/>
      <c r="B90" s="3"/>
      <c r="C90" s="3"/>
      <c r="D90" s="3"/>
      <c r="E90" s="3"/>
      <c r="F90" s="3"/>
      <c r="G90" s="3"/>
      <c r="H90" s="3"/>
      <c r="I90" s="3"/>
      <c r="J90" s="3"/>
      <c r="K90" s="3"/>
    </row>
    <row r="91" spans="1:11" ht="24" customHeight="1">
      <c r="A91" s="3"/>
      <c r="B91" s="3"/>
      <c r="C91" s="3"/>
      <c r="D91" s="3"/>
      <c r="E91" s="3"/>
      <c r="F91" s="3"/>
      <c r="G91" s="3"/>
      <c r="H91" s="3"/>
      <c r="I91" s="3"/>
      <c r="J91" s="3"/>
      <c r="K91" s="3"/>
    </row>
    <row r="92" spans="1:11" ht="24" customHeight="1">
      <c r="A92" s="3"/>
      <c r="B92" s="3"/>
      <c r="C92" s="3"/>
      <c r="D92" s="3"/>
      <c r="E92" s="3"/>
      <c r="F92" s="3"/>
      <c r="G92" s="3"/>
      <c r="H92" s="3"/>
      <c r="I92" s="3"/>
      <c r="J92" s="3"/>
      <c r="K92" s="3"/>
    </row>
    <row r="93" spans="1:11" ht="24" customHeight="1">
      <c r="A93" s="3"/>
      <c r="B93" s="3"/>
      <c r="C93" s="3"/>
      <c r="D93" s="3"/>
      <c r="E93" s="3"/>
      <c r="F93" s="3"/>
      <c r="G93" s="3"/>
      <c r="H93" s="3"/>
      <c r="I93" s="3"/>
      <c r="J93" s="3"/>
      <c r="K93" s="3"/>
    </row>
    <row r="94" spans="1:11" ht="24" customHeight="1">
      <c r="A94" s="3"/>
      <c r="B94" s="3"/>
      <c r="C94" s="3"/>
      <c r="D94" s="3"/>
      <c r="E94" s="3"/>
      <c r="F94" s="3"/>
      <c r="G94" s="3"/>
      <c r="H94" s="3"/>
      <c r="I94" s="3"/>
      <c r="J94" s="3"/>
      <c r="K94" s="3"/>
    </row>
    <row r="95" spans="1:11" ht="24" customHeight="1">
      <c r="A95" s="3"/>
      <c r="B95" s="3"/>
      <c r="C95" s="3"/>
      <c r="D95" s="3"/>
      <c r="E95" s="3"/>
      <c r="F95" s="3"/>
      <c r="G95" s="3"/>
      <c r="H95" s="3"/>
      <c r="I95" s="3"/>
      <c r="J95" s="3"/>
      <c r="K95" s="3"/>
    </row>
    <row r="96" spans="1:11" ht="24" customHeight="1">
      <c r="A96" s="3"/>
      <c r="B96" s="3"/>
      <c r="C96" s="3"/>
      <c r="D96" s="3"/>
      <c r="E96" s="3"/>
      <c r="F96" s="3"/>
      <c r="G96" s="3"/>
      <c r="H96" s="3"/>
      <c r="I96" s="3"/>
      <c r="J96" s="3"/>
      <c r="K96" s="3"/>
    </row>
    <row r="97" spans="1:11" ht="24" customHeight="1">
      <c r="A97" s="3"/>
      <c r="B97" s="3"/>
      <c r="C97" s="3"/>
      <c r="D97" s="3"/>
      <c r="E97" s="3"/>
      <c r="F97" s="3"/>
      <c r="G97" s="3"/>
      <c r="H97" s="3"/>
      <c r="I97" s="3"/>
      <c r="J97" s="3"/>
      <c r="K97" s="3"/>
    </row>
    <row r="98" spans="1:11" ht="24" customHeight="1">
      <c r="A98" s="3"/>
      <c r="B98" s="3"/>
      <c r="C98" s="3"/>
      <c r="D98" s="3"/>
      <c r="E98" s="3"/>
      <c r="F98" s="3"/>
      <c r="G98" s="3"/>
      <c r="H98" s="3"/>
      <c r="I98" s="3"/>
      <c r="J98" s="3"/>
      <c r="K98" s="3"/>
    </row>
    <row r="99" spans="1:11" ht="24" customHeight="1">
      <c r="A99" s="3"/>
      <c r="B99" s="3"/>
      <c r="C99" s="3"/>
      <c r="D99" s="3"/>
      <c r="E99" s="3"/>
      <c r="F99" s="3"/>
      <c r="G99" s="3"/>
      <c r="H99" s="3"/>
      <c r="I99" s="3"/>
      <c r="J99" s="3"/>
      <c r="K99" s="3"/>
    </row>
    <row r="100" spans="1:11" ht="24" customHeight="1">
      <c r="A100" s="3"/>
      <c r="B100" s="3"/>
      <c r="C100" s="3"/>
      <c r="D100" s="3"/>
      <c r="E100" s="3"/>
      <c r="F100" s="3"/>
      <c r="G100" s="3"/>
      <c r="H100" s="3"/>
      <c r="I100" s="3"/>
      <c r="J100" s="3"/>
      <c r="K100" s="3"/>
    </row>
  </sheetData>
  <mergeCells count="1">
    <mergeCell ref="A7:F7"/>
  </mergeCells>
  <phoneticPr fontId="11"/>
  <pageMargins left="0.70866141732283472" right="0.70866141732283472" top="0.74803149606299213" bottom="0.74803149606299213" header="0" footer="0"/>
  <pageSetup paperSize="9" fitToHeight="1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
  <sheetViews>
    <sheetView view="pageBreakPreview" zoomScale="85" zoomScaleNormal="100" zoomScaleSheetLayoutView="85" workbookViewId="0">
      <selection activeCell="R26" sqref="R26"/>
    </sheetView>
  </sheetViews>
  <sheetFormatPr defaultColWidth="14.375" defaultRowHeight="15" customHeight="1"/>
  <cols>
    <col min="1" max="1" width="3.625" style="23" customWidth="1"/>
    <col min="2" max="2" width="2.375" style="23" customWidth="1"/>
    <col min="3" max="3" width="3" style="23" customWidth="1"/>
    <col min="4" max="4" width="2" style="23" customWidth="1"/>
    <col min="5" max="5" width="3.125" style="23" customWidth="1"/>
    <col min="6" max="6" width="3.375" style="23" customWidth="1"/>
    <col min="7" max="7" width="3.125" style="23" customWidth="1"/>
    <col min="8" max="8" width="3.875" style="23" customWidth="1"/>
    <col min="9" max="9" width="3.625" style="23" customWidth="1"/>
    <col min="10" max="10" width="3.375" style="23" customWidth="1"/>
    <col min="11" max="11" width="2.625" style="23" customWidth="1"/>
    <col min="12" max="12" width="3.625" style="23" customWidth="1"/>
    <col min="13" max="18" width="2.625" style="23" customWidth="1"/>
    <col min="19" max="19" width="2" style="23" customWidth="1"/>
    <col min="20" max="20" width="2.625" style="23" customWidth="1"/>
    <col min="21" max="21" width="3.125" style="23" customWidth="1"/>
    <col min="22" max="22" width="2.625" style="23" customWidth="1"/>
    <col min="23" max="24" width="3.125" style="23" customWidth="1"/>
    <col min="25" max="25" width="3.25" style="23" customWidth="1"/>
    <col min="26" max="26" width="2.875" style="23" customWidth="1"/>
    <col min="27" max="27" width="4.25" style="23" customWidth="1"/>
    <col min="28" max="29" width="2.625" style="23" customWidth="1"/>
    <col min="30" max="30" width="4.375" style="23" customWidth="1"/>
    <col min="31" max="36" width="2.625" style="23" customWidth="1"/>
    <col min="37" max="16384" width="14.375" style="23"/>
  </cols>
  <sheetData>
    <row r="1" spans="1:36" ht="24" customHeight="1">
      <c r="A1" s="211" t="s">
        <v>7</v>
      </c>
      <c r="B1" s="212"/>
      <c r="C1" s="212"/>
      <c r="D1" s="212"/>
      <c r="E1" s="212"/>
      <c r="F1" s="212"/>
      <c r="G1" s="212"/>
      <c r="H1" s="212"/>
      <c r="I1" s="212"/>
      <c r="J1" s="212"/>
      <c r="K1" s="213"/>
      <c r="L1" s="18"/>
      <c r="M1" s="18"/>
      <c r="N1" s="18"/>
      <c r="O1" s="18"/>
      <c r="P1" s="18"/>
      <c r="Q1" s="18"/>
      <c r="R1" s="18"/>
      <c r="S1" s="18"/>
      <c r="T1" s="18"/>
      <c r="U1" s="18"/>
      <c r="V1" s="18"/>
      <c r="W1" s="18"/>
      <c r="X1" s="18"/>
      <c r="Y1" s="18"/>
      <c r="Z1" s="18"/>
      <c r="AA1" s="18"/>
      <c r="AB1" s="18"/>
      <c r="AC1" s="18"/>
      <c r="AD1" s="18"/>
      <c r="AE1" s="18"/>
      <c r="AF1" s="18"/>
      <c r="AG1" s="18"/>
      <c r="AH1" s="18"/>
      <c r="AI1" s="18"/>
      <c r="AJ1" s="18"/>
    </row>
    <row r="2" spans="1:36" ht="24"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row>
    <row r="3" spans="1:36" ht="24" customHeight="1">
      <c r="A3" s="18"/>
      <c r="B3" s="18"/>
      <c r="C3" s="18"/>
      <c r="D3" s="18"/>
      <c r="E3" s="18"/>
      <c r="F3" s="18"/>
      <c r="G3" s="18"/>
      <c r="H3" s="18"/>
      <c r="I3" s="18"/>
      <c r="J3" s="18"/>
      <c r="K3" s="18"/>
      <c r="L3" s="18"/>
      <c r="M3" s="18"/>
      <c r="N3" s="18"/>
      <c r="O3" s="18"/>
      <c r="P3" s="18"/>
      <c r="Q3" s="18"/>
      <c r="R3" s="18"/>
      <c r="S3" s="18"/>
      <c r="T3" s="18"/>
      <c r="U3" s="236"/>
      <c r="V3" s="237"/>
      <c r="W3" s="237"/>
      <c r="X3" s="18" t="s">
        <v>2118</v>
      </c>
      <c r="Y3" s="236"/>
      <c r="Z3" s="237"/>
      <c r="AA3" s="237"/>
      <c r="AB3" s="18" t="s">
        <v>8</v>
      </c>
      <c r="AC3" s="18"/>
      <c r="AD3" s="18"/>
      <c r="AE3" s="18"/>
      <c r="AF3" s="224" t="s">
        <v>2121</v>
      </c>
      <c r="AG3" s="18"/>
      <c r="AH3" s="18"/>
      <c r="AI3" s="18"/>
      <c r="AJ3" s="18"/>
    </row>
    <row r="4" spans="1:36" ht="24" customHeight="1">
      <c r="A4" s="18"/>
      <c r="B4" s="18"/>
      <c r="C4" s="18"/>
      <c r="D4" s="18"/>
      <c r="E4" s="18"/>
      <c r="F4" s="18"/>
      <c r="G4" s="18"/>
      <c r="H4" s="18"/>
      <c r="I4" s="18"/>
      <c r="J4" s="18"/>
      <c r="K4" s="18"/>
      <c r="L4" s="18"/>
      <c r="M4" s="18"/>
      <c r="N4" s="18"/>
      <c r="O4" s="18"/>
      <c r="P4" s="18"/>
      <c r="Q4" s="18"/>
      <c r="R4" s="18"/>
      <c r="S4" s="18"/>
      <c r="T4" s="18"/>
      <c r="U4" s="3" t="s">
        <v>2119</v>
      </c>
      <c r="V4" s="18"/>
      <c r="W4" s="18"/>
      <c r="X4" s="3" t="s">
        <v>10</v>
      </c>
      <c r="Y4" s="18"/>
      <c r="Z4" s="3" t="s">
        <v>11</v>
      </c>
      <c r="AA4" s="18"/>
      <c r="AB4" s="3" t="s">
        <v>12</v>
      </c>
      <c r="AC4" s="18"/>
      <c r="AD4" s="18"/>
      <c r="AE4" s="18"/>
      <c r="AF4" s="18"/>
      <c r="AG4" s="18"/>
      <c r="AH4" s="18"/>
      <c r="AI4" s="18"/>
      <c r="AJ4" s="18"/>
    </row>
    <row r="5" spans="1:36" ht="24"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row>
    <row r="6" spans="1:36" ht="24" customHeight="1">
      <c r="A6" s="18"/>
      <c r="B6" s="18"/>
      <c r="C6" s="18"/>
      <c r="D6" s="18" t="s">
        <v>13</v>
      </c>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row>
    <row r="8" spans="1:36" ht="27.75" customHeight="1">
      <c r="A8" s="18"/>
      <c r="B8" s="18"/>
      <c r="C8" s="18"/>
      <c r="D8" s="18"/>
      <c r="E8" s="18"/>
      <c r="F8" s="18"/>
      <c r="G8" s="18"/>
      <c r="H8" s="18"/>
      <c r="I8" s="18"/>
      <c r="J8" s="18"/>
      <c r="K8" s="18"/>
      <c r="L8" s="18"/>
      <c r="M8" s="18"/>
      <c r="N8" s="18"/>
      <c r="O8" s="18" t="s">
        <v>14</v>
      </c>
      <c r="P8" s="18"/>
      <c r="Q8" s="169"/>
      <c r="R8" s="240"/>
      <c r="S8" s="241"/>
      <c r="T8" s="241"/>
      <c r="U8" s="241"/>
      <c r="V8" s="241"/>
      <c r="W8" s="241"/>
      <c r="X8" s="241"/>
      <c r="Y8" s="241"/>
      <c r="Z8" s="241"/>
      <c r="AA8" s="241"/>
      <c r="AB8" s="241"/>
      <c r="AC8" s="241"/>
      <c r="AD8" s="241"/>
      <c r="AE8" s="18"/>
      <c r="AG8" s="18"/>
      <c r="AH8" s="18"/>
      <c r="AI8" s="18"/>
      <c r="AJ8" s="18"/>
    </row>
    <row r="9" spans="1:36" ht="24" customHeight="1">
      <c r="A9" s="18"/>
      <c r="B9" s="18"/>
      <c r="C9" s="18"/>
      <c r="D9" s="18"/>
      <c r="E9" s="18"/>
      <c r="F9" s="18"/>
      <c r="G9" s="18"/>
      <c r="H9" s="18"/>
      <c r="I9" s="18"/>
      <c r="J9" s="18"/>
      <c r="K9" s="18" t="s">
        <v>15</v>
      </c>
      <c r="L9" s="18"/>
      <c r="M9" s="18"/>
      <c r="N9" s="18"/>
      <c r="O9" s="18" t="s">
        <v>16</v>
      </c>
      <c r="P9" s="18"/>
      <c r="Q9" s="169"/>
      <c r="R9" s="160"/>
      <c r="S9" s="238"/>
      <c r="T9" s="239"/>
      <c r="U9" s="239"/>
      <c r="V9" s="239"/>
      <c r="W9" s="239"/>
      <c r="X9" s="239"/>
      <c r="Y9" s="239"/>
      <c r="Z9" s="239"/>
      <c r="AA9" s="239"/>
      <c r="AB9" s="239"/>
      <c r="AC9" s="239"/>
      <c r="AD9" s="239"/>
      <c r="AE9" s="18"/>
      <c r="AF9" s="18"/>
      <c r="AG9" s="18"/>
      <c r="AH9" s="18"/>
      <c r="AI9" s="18"/>
      <c r="AJ9" s="18"/>
    </row>
    <row r="10" spans="1:36" ht="24" customHeight="1">
      <c r="A10" s="18"/>
      <c r="B10" s="18"/>
      <c r="C10" s="18"/>
      <c r="D10" s="18"/>
      <c r="E10" s="18"/>
      <c r="F10" s="18"/>
      <c r="G10" s="18"/>
      <c r="H10" s="18"/>
      <c r="I10" s="18"/>
      <c r="J10" s="18"/>
      <c r="K10" s="18"/>
      <c r="L10" s="18"/>
      <c r="M10" s="18"/>
      <c r="N10" s="18"/>
      <c r="O10" s="18" t="s">
        <v>17</v>
      </c>
      <c r="P10" s="18"/>
      <c r="Q10" s="169"/>
      <c r="R10" s="160"/>
      <c r="S10" s="160"/>
      <c r="T10" s="160"/>
      <c r="U10" s="238"/>
      <c r="V10" s="239"/>
      <c r="W10" s="239"/>
      <c r="X10" s="239"/>
      <c r="Y10" s="239"/>
      <c r="Z10" s="239"/>
      <c r="AA10" s="239"/>
      <c r="AB10" s="239"/>
      <c r="AC10" s="239"/>
      <c r="AD10" s="239"/>
      <c r="AE10" s="18"/>
      <c r="AF10" s="18"/>
      <c r="AG10" s="18"/>
      <c r="AH10" s="18"/>
      <c r="AI10" s="18"/>
      <c r="AJ10" s="18"/>
    </row>
    <row r="11" spans="1:36" ht="33.7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1:36" ht="24" customHeight="1">
      <c r="A12" s="18"/>
      <c r="B12" s="18"/>
      <c r="C12" s="18" t="s">
        <v>2124</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6" ht="24" customHeight="1">
      <c r="A13" s="18"/>
      <c r="B13" s="18"/>
      <c r="C13" s="18" t="s">
        <v>2125</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6" ht="24" customHeight="1">
      <c r="A14" s="18"/>
      <c r="B14" s="243" t="s">
        <v>18</v>
      </c>
      <c r="C14" s="237"/>
      <c r="D14" s="24" t="s">
        <v>19</v>
      </c>
      <c r="E14" s="24" t="s">
        <v>20</v>
      </c>
      <c r="F14" s="244"/>
      <c r="G14" s="245"/>
      <c r="H14" s="245"/>
      <c r="I14" s="245"/>
      <c r="J14" s="245"/>
      <c r="K14" s="18" t="s">
        <v>2120</v>
      </c>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row>
    <row r="15" spans="1:36" ht="24" customHeight="1">
      <c r="A15" s="18"/>
      <c r="B15" s="18" t="s">
        <v>21</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ht="24" customHeight="1">
      <c r="A16" s="18"/>
      <c r="B16" s="18" t="s">
        <v>22</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row>
    <row r="17" spans="1:36" ht="24"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row>
    <row r="18" spans="1:36" ht="24"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ht="24"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6" ht="24"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spans="1:36" ht="24"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row r="22" spans="1:36" ht="24"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36" ht="24"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ht="24"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1:36" ht="24"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1:36" ht="24"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1:36" ht="24" customHeight="1">
      <c r="A27" s="67" t="s">
        <v>23</v>
      </c>
      <c r="B27" s="68" t="s">
        <v>24</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18"/>
      <c r="AF27" s="18"/>
      <c r="AG27" s="18"/>
      <c r="AH27" s="18"/>
      <c r="AI27" s="18"/>
      <c r="AJ27" s="18"/>
    </row>
    <row r="28" spans="1:36" ht="24" customHeight="1">
      <c r="A28" s="68"/>
      <c r="B28" s="242" t="s">
        <v>25</v>
      </c>
      <c r="C28" s="242"/>
      <c r="D28" s="242"/>
      <c r="E28" s="242"/>
      <c r="F28" s="242"/>
      <c r="G28" s="242"/>
      <c r="H28" s="242"/>
      <c r="I28" s="246" t="s">
        <v>26</v>
      </c>
      <c r="J28" s="246"/>
      <c r="K28" s="246"/>
      <c r="L28" s="246"/>
      <c r="M28" s="246"/>
      <c r="N28" s="246"/>
      <c r="O28" s="246"/>
      <c r="P28" s="246"/>
      <c r="Q28" s="247"/>
      <c r="R28" s="247"/>
      <c r="S28" s="247"/>
      <c r="T28" s="247"/>
      <c r="U28" s="247"/>
      <c r="V28" s="247"/>
      <c r="W28" s="247"/>
      <c r="X28" s="247"/>
      <c r="Y28" s="247"/>
      <c r="Z28" s="247"/>
      <c r="AA28" s="247"/>
      <c r="AB28" s="247"/>
      <c r="AC28" s="247"/>
      <c r="AD28" s="248"/>
      <c r="AE28" s="18"/>
      <c r="AF28" s="18"/>
      <c r="AG28" s="18"/>
      <c r="AH28" s="18"/>
      <c r="AI28" s="18"/>
      <c r="AJ28" s="18"/>
    </row>
    <row r="29" spans="1:36" ht="24" customHeight="1">
      <c r="A29" s="68"/>
      <c r="B29" s="242" t="s">
        <v>27</v>
      </c>
      <c r="C29" s="242"/>
      <c r="D29" s="242"/>
      <c r="E29" s="242"/>
      <c r="F29" s="242"/>
      <c r="G29" s="242"/>
      <c r="H29" s="242"/>
      <c r="I29" s="246"/>
      <c r="J29" s="246"/>
      <c r="K29" s="246"/>
      <c r="L29" s="246"/>
      <c r="M29" s="246"/>
      <c r="N29" s="246"/>
      <c r="O29" s="246"/>
      <c r="P29" s="246"/>
      <c r="Q29" s="69" t="s">
        <v>28</v>
      </c>
      <c r="R29" s="59"/>
      <c r="S29" s="59"/>
      <c r="T29" s="59"/>
      <c r="U29" s="59"/>
      <c r="V29" s="60"/>
      <c r="W29" s="249"/>
      <c r="X29" s="250"/>
      <c r="Y29" s="250"/>
      <c r="Z29" s="250"/>
      <c r="AA29" s="250"/>
      <c r="AB29" s="250"/>
      <c r="AC29" s="250"/>
      <c r="AD29" s="251"/>
      <c r="AE29" s="18"/>
      <c r="AF29" s="18"/>
      <c r="AG29" s="18"/>
      <c r="AH29" s="18"/>
      <c r="AI29" s="18"/>
      <c r="AJ29" s="18"/>
    </row>
    <row r="30" spans="1:36" ht="24" customHeight="1">
      <c r="A30" s="68"/>
      <c r="B30" s="242" t="s">
        <v>29</v>
      </c>
      <c r="C30" s="242"/>
      <c r="D30" s="242"/>
      <c r="E30" s="242"/>
      <c r="F30" s="242"/>
      <c r="G30" s="242"/>
      <c r="H30" s="242"/>
      <c r="I30" s="246"/>
      <c r="J30" s="246"/>
      <c r="K30" s="246"/>
      <c r="L30" s="246"/>
      <c r="M30" s="246"/>
      <c r="N30" s="246"/>
      <c r="O30" s="246"/>
      <c r="P30" s="246"/>
      <c r="Q30" s="69" t="s">
        <v>28</v>
      </c>
      <c r="R30" s="59"/>
      <c r="S30" s="59"/>
      <c r="T30" s="59"/>
      <c r="U30" s="59"/>
      <c r="V30" s="60"/>
      <c r="W30" s="249"/>
      <c r="X30" s="250"/>
      <c r="Y30" s="250"/>
      <c r="Z30" s="250"/>
      <c r="AA30" s="250"/>
      <c r="AB30" s="250"/>
      <c r="AC30" s="250"/>
      <c r="AD30" s="251"/>
      <c r="AE30" s="18"/>
      <c r="AF30" s="18"/>
      <c r="AG30" s="18"/>
      <c r="AH30" s="18"/>
      <c r="AI30" s="18"/>
      <c r="AJ30" s="18"/>
    </row>
    <row r="31" spans="1:36" ht="24"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row>
    <row r="32" spans="1:36" ht="24"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row>
    <row r="33" spans="1:36" ht="24"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row>
    <row r="34" spans="1:36" ht="24"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row>
    <row r="35" spans="1:36" ht="24"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row>
    <row r="36" spans="1:36" ht="24"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row>
    <row r="37" spans="1:36" ht="24"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row>
    <row r="38" spans="1:36" ht="24"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1:36" ht="24"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row>
    <row r="40" spans="1:36" ht="24"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1:36" ht="24"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row>
    <row r="42" spans="1:36" ht="24"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36" ht="24"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1:36" ht="24"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row>
    <row r="45" spans="1:36" ht="24"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row>
    <row r="46" spans="1:36" ht="24"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row>
    <row r="47" spans="1:36" ht="24"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row>
    <row r="48" spans="1:36" ht="24"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row>
    <row r="49" spans="1:36" ht="24"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row>
    <row r="50" spans="1:36" ht="24"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row>
    <row r="51" spans="1:36" ht="24"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row>
    <row r="52" spans="1:36" ht="24"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row>
    <row r="53" spans="1:36" ht="24"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row>
    <row r="54" spans="1:36" ht="24"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row>
    <row r="55" spans="1:36" ht="24"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row>
    <row r="56" spans="1:36" ht="24"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row>
    <row r="57" spans="1:36" ht="24"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row r="58" spans="1:36" ht="24"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row>
    <row r="59" spans="1:36" ht="24"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row>
    <row r="60" spans="1:36" ht="24"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row>
    <row r="61" spans="1:36" ht="24"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row>
    <row r="62" spans="1:36" ht="24"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row>
    <row r="63" spans="1:36" ht="24"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row>
    <row r="64" spans="1:36" ht="24"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row>
    <row r="65" spans="1:36" ht="24"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row>
    <row r="66" spans="1:36" ht="24"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row>
    <row r="67" spans="1:36" ht="24"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row>
    <row r="68" spans="1:36" ht="24"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row>
    <row r="69" spans="1:36" ht="24"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row>
    <row r="70" spans="1:36" ht="24"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row>
    <row r="71" spans="1:36" ht="24"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row>
    <row r="72" spans="1:36" ht="24"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row>
    <row r="73" spans="1:36" ht="24"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row>
    <row r="74" spans="1:36" ht="24"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row>
    <row r="75" spans="1:36" ht="24"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1:36" ht="24"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row>
    <row r="77" spans="1:36" ht="24"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row>
    <row r="78" spans="1:36" ht="24"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row>
    <row r="79" spans="1:36" ht="24"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row>
    <row r="80" spans="1:36" ht="24"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row>
    <row r="81" spans="1:36" ht="24"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row>
    <row r="82" spans="1:36" ht="24"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row>
    <row r="83" spans="1:36" ht="24"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row>
    <row r="84" spans="1:36" ht="24"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row>
    <row r="85" spans="1:36" ht="24"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row>
    <row r="86" spans="1:36" ht="24"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row>
    <row r="87" spans="1:36" ht="24"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row>
    <row r="88" spans="1:36" ht="24"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row>
    <row r="89" spans="1:36" ht="24"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row>
    <row r="90" spans="1:36" ht="24"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ht="24"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row>
    <row r="92" spans="1:36" ht="24"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row>
    <row r="93" spans="1:36" ht="24"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row>
    <row r="94" spans="1:36" ht="24"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row>
    <row r="95" spans="1:36" ht="24"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row>
    <row r="96" spans="1:36" ht="24"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row>
    <row r="97" spans="1:36" ht="24"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row>
    <row r="98" spans="1:36" ht="24"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row>
    <row r="99" spans="1:36" ht="24"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row>
  </sheetData>
  <sheetProtection formatCells="0" formatColumns="0" formatRows="0" insertColumns="0" insertRows="0" insertHyperlinks="0" deleteColumns="0" deleteRows="0" sort="0" autoFilter="0" pivotTables="0"/>
  <mergeCells count="15">
    <mergeCell ref="B28:H28"/>
    <mergeCell ref="B29:H29"/>
    <mergeCell ref="B30:H30"/>
    <mergeCell ref="B14:C14"/>
    <mergeCell ref="F14:J14"/>
    <mergeCell ref="I28:AD28"/>
    <mergeCell ref="I30:P30"/>
    <mergeCell ref="I29:P29"/>
    <mergeCell ref="W30:AD30"/>
    <mergeCell ref="W29:AD29"/>
    <mergeCell ref="Y3:AA3"/>
    <mergeCell ref="U3:W3"/>
    <mergeCell ref="U10:AD10"/>
    <mergeCell ref="R8:AD8"/>
    <mergeCell ref="S9:AD9"/>
  </mergeCells>
  <phoneticPr fontId="11"/>
  <dataValidations count="1">
    <dataValidation type="list" allowBlank="1" showInputMessage="1" showErrorMessage="1" sqref="I28:AD28" xr:uid="{00000000-0002-0000-0100-000000000000}">
      <formula1>",電子,メール,ファクシミリ,紙 ・ 電子メール ・ ファクシミリ"</formula1>
    </dataValidation>
  </dataValidations>
  <pageMargins left="0.70866141732283472" right="0.70866141732283472" top="0.74803149606299213" bottom="0.74803149606299213" header="0" footer="0"/>
  <pageSetup paperSize="9" scale="89" fitToHeight="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0"/>
  <sheetViews>
    <sheetView view="pageBreakPreview" zoomScale="70" zoomScaleNormal="100" zoomScaleSheetLayoutView="70" workbookViewId="0">
      <selection activeCell="B6" sqref="B6:K6"/>
    </sheetView>
  </sheetViews>
  <sheetFormatPr defaultColWidth="14.375" defaultRowHeight="15" customHeight="1"/>
  <cols>
    <col min="1" max="1" width="17.25" style="23" customWidth="1"/>
    <col min="2" max="2" width="11.75" style="23" customWidth="1"/>
    <col min="3" max="3" width="3.75" style="23" customWidth="1"/>
    <col min="4" max="4" width="11.125" style="23" customWidth="1"/>
    <col min="5" max="5" width="10" style="23" customWidth="1"/>
    <col min="6" max="6" width="9.125" style="23" customWidth="1"/>
    <col min="7" max="7" width="11.25" style="23" customWidth="1"/>
    <col min="8" max="8" width="7.375" style="23" customWidth="1"/>
    <col min="9" max="9" width="18" style="23" customWidth="1"/>
    <col min="10" max="10" width="10.875" style="23" customWidth="1"/>
    <col min="11" max="11" width="9.375" style="23" customWidth="1"/>
    <col min="12" max="13" width="2.75" style="23" customWidth="1"/>
    <col min="14" max="14" width="20.375" style="23" customWidth="1"/>
    <col min="15" max="26" width="9" style="23" customWidth="1"/>
    <col min="27" max="16384" width="14.375" style="23"/>
  </cols>
  <sheetData>
    <row r="1" spans="1:26" ht="24" customHeight="1">
      <c r="A1" s="68" t="s">
        <v>30</v>
      </c>
      <c r="B1" s="18"/>
      <c r="C1" s="18"/>
      <c r="D1" s="18"/>
      <c r="E1" s="18"/>
      <c r="F1" s="18"/>
      <c r="G1" s="18"/>
      <c r="H1" s="18"/>
      <c r="I1" s="18"/>
      <c r="J1" s="18"/>
      <c r="K1" s="18"/>
      <c r="L1" s="18"/>
      <c r="M1" s="18"/>
      <c r="N1" s="18"/>
      <c r="O1" s="18"/>
      <c r="P1" s="18"/>
      <c r="Q1" s="18"/>
      <c r="R1" s="18"/>
      <c r="S1" s="18"/>
      <c r="T1" s="18"/>
      <c r="U1" s="18"/>
      <c r="V1" s="18"/>
      <c r="W1" s="18"/>
      <c r="X1" s="18"/>
      <c r="Y1" s="18"/>
      <c r="Z1" s="18"/>
    </row>
    <row r="2" spans="1:26" ht="24" customHeight="1">
      <c r="A2" s="18"/>
      <c r="B2" s="18"/>
      <c r="C2" s="18"/>
      <c r="D2" s="18"/>
      <c r="E2" s="18"/>
      <c r="F2" s="18"/>
      <c r="G2" s="18"/>
      <c r="H2" s="18"/>
      <c r="I2" s="18"/>
      <c r="J2" s="18"/>
      <c r="K2" s="18"/>
      <c r="L2" s="18"/>
      <c r="M2" s="18"/>
      <c r="N2" s="18"/>
      <c r="O2" s="18"/>
      <c r="P2" s="18"/>
      <c r="Q2" s="18"/>
      <c r="R2" s="18"/>
      <c r="S2" s="18"/>
      <c r="T2" s="18"/>
      <c r="U2" s="18"/>
      <c r="V2" s="18"/>
      <c r="W2" s="18"/>
      <c r="X2" s="18"/>
      <c r="Y2" s="18"/>
      <c r="Z2" s="18"/>
    </row>
    <row r="3" spans="1:26" ht="27.75" customHeight="1">
      <c r="A3" s="367" t="s">
        <v>31</v>
      </c>
      <c r="B3" s="237"/>
      <c r="C3" s="237"/>
      <c r="D3" s="237"/>
      <c r="E3" s="237"/>
      <c r="F3" s="237"/>
      <c r="G3" s="237"/>
      <c r="H3" s="237"/>
      <c r="I3" s="237"/>
      <c r="J3" s="237"/>
      <c r="K3" s="237"/>
      <c r="L3" s="18"/>
      <c r="M3" s="18"/>
      <c r="N3" s="18"/>
      <c r="O3" s="18"/>
      <c r="P3" s="18"/>
      <c r="Q3" s="18"/>
      <c r="R3" s="18"/>
      <c r="S3" s="18"/>
      <c r="T3" s="18"/>
      <c r="U3" s="18"/>
      <c r="V3" s="18"/>
      <c r="W3" s="18"/>
      <c r="X3" s="18"/>
      <c r="Y3" s="18"/>
      <c r="Z3" s="18"/>
    </row>
    <row r="4" spans="1:26" ht="24" customHeight="1" thickBot="1">
      <c r="A4" s="72" t="s">
        <v>32</v>
      </c>
      <c r="B4" s="18"/>
      <c r="C4" s="18"/>
      <c r="D4" s="18"/>
      <c r="E4" s="172"/>
      <c r="F4" s="18"/>
      <c r="G4" s="18"/>
      <c r="H4" s="18"/>
      <c r="I4" s="18"/>
      <c r="J4" s="18"/>
      <c r="K4" s="18"/>
      <c r="L4" s="224" t="s">
        <v>2121</v>
      </c>
      <c r="N4" s="18"/>
      <c r="O4" s="18"/>
      <c r="P4" s="18"/>
      <c r="Q4" s="18"/>
      <c r="R4" s="18"/>
      <c r="S4" s="18"/>
      <c r="T4" s="18"/>
      <c r="U4" s="18"/>
      <c r="V4" s="18"/>
      <c r="W4" s="18"/>
      <c r="X4" s="18"/>
      <c r="Y4" s="18"/>
      <c r="Z4" s="18"/>
    </row>
    <row r="5" spans="1:26" ht="24" customHeight="1">
      <c r="A5" s="173" t="s">
        <v>33</v>
      </c>
      <c r="B5" s="364"/>
      <c r="C5" s="365"/>
      <c r="D5" s="365"/>
      <c r="E5" s="365"/>
      <c r="F5" s="365"/>
      <c r="G5" s="365"/>
      <c r="H5" s="365"/>
      <c r="I5" s="365"/>
      <c r="J5" s="365"/>
      <c r="K5" s="366"/>
      <c r="L5" s="18"/>
      <c r="M5" s="18"/>
      <c r="N5" s="18"/>
      <c r="O5" s="18"/>
      <c r="P5" s="18"/>
      <c r="Q5" s="18"/>
      <c r="R5" s="18"/>
      <c r="S5" s="18"/>
      <c r="T5" s="18"/>
      <c r="U5" s="18"/>
      <c r="V5" s="18"/>
      <c r="W5" s="18"/>
      <c r="X5" s="18"/>
      <c r="Y5" s="18"/>
      <c r="Z5" s="18"/>
    </row>
    <row r="6" spans="1:26" ht="38.25" customHeight="1">
      <c r="A6" s="174" t="s">
        <v>34</v>
      </c>
      <c r="B6" s="377"/>
      <c r="C6" s="297"/>
      <c r="D6" s="297"/>
      <c r="E6" s="297"/>
      <c r="F6" s="297"/>
      <c r="G6" s="297"/>
      <c r="H6" s="297"/>
      <c r="I6" s="297"/>
      <c r="J6" s="297"/>
      <c r="K6" s="298"/>
      <c r="L6" s="18"/>
      <c r="M6" s="18"/>
      <c r="N6" s="18"/>
      <c r="O6" s="18"/>
      <c r="P6" s="18"/>
      <c r="Q6" s="18"/>
      <c r="R6" s="18"/>
      <c r="S6" s="18"/>
      <c r="T6" s="18"/>
      <c r="U6" s="18"/>
      <c r="V6" s="18"/>
      <c r="W6" s="18"/>
      <c r="X6" s="18"/>
      <c r="Y6" s="18"/>
      <c r="Z6" s="18"/>
    </row>
    <row r="7" spans="1:26" ht="39.75" customHeight="1">
      <c r="A7" s="175" t="s">
        <v>35</v>
      </c>
      <c r="B7" s="73"/>
      <c r="C7" s="74"/>
      <c r="D7" s="74"/>
      <c r="E7" s="64"/>
      <c r="F7" s="64"/>
      <c r="G7" s="64"/>
      <c r="H7" s="64"/>
      <c r="I7" s="64"/>
      <c r="J7" s="64"/>
      <c r="K7" s="75"/>
      <c r="L7" s="18"/>
      <c r="M7" s="18"/>
      <c r="N7" s="18"/>
      <c r="O7" s="18"/>
      <c r="P7" s="18"/>
      <c r="Q7" s="18"/>
      <c r="R7" s="18"/>
      <c r="S7" s="18"/>
      <c r="T7" s="18"/>
      <c r="U7" s="18"/>
      <c r="V7" s="18"/>
      <c r="W7" s="18"/>
      <c r="X7" s="18"/>
      <c r="Y7" s="18"/>
      <c r="Z7" s="18"/>
    </row>
    <row r="8" spans="1:26" ht="27" customHeight="1">
      <c r="A8" s="176" t="s">
        <v>36</v>
      </c>
      <c r="B8" s="177" t="s">
        <v>37</v>
      </c>
      <c r="C8" s="76"/>
      <c r="D8" s="76"/>
      <c r="E8" s="76"/>
      <c r="F8" s="76"/>
      <c r="G8" s="76"/>
      <c r="H8" s="76"/>
      <c r="I8" s="76"/>
      <c r="J8" s="76"/>
      <c r="K8" s="77"/>
      <c r="L8" s="18"/>
      <c r="M8" s="18"/>
      <c r="N8" s="18"/>
      <c r="O8" s="18"/>
      <c r="P8" s="18"/>
      <c r="Q8" s="18"/>
      <c r="R8" s="18"/>
      <c r="S8" s="18"/>
      <c r="T8" s="18"/>
      <c r="U8" s="18"/>
      <c r="V8" s="18"/>
      <c r="W8" s="18"/>
      <c r="X8" s="18"/>
      <c r="Y8" s="18"/>
      <c r="Z8" s="18"/>
    </row>
    <row r="9" spans="1:26" ht="24" customHeight="1">
      <c r="A9" s="178" t="s">
        <v>38</v>
      </c>
      <c r="B9" s="179" t="s">
        <v>33</v>
      </c>
      <c r="C9" s="378"/>
      <c r="D9" s="379"/>
      <c r="E9" s="379"/>
      <c r="F9" s="379"/>
      <c r="G9" s="379"/>
      <c r="H9" s="379"/>
      <c r="I9" s="379"/>
      <c r="J9" s="379"/>
      <c r="K9" s="380"/>
      <c r="L9" s="18"/>
      <c r="M9" s="18"/>
      <c r="N9" s="18"/>
      <c r="O9" s="18"/>
      <c r="P9" s="18"/>
      <c r="Q9" s="18"/>
      <c r="R9" s="18"/>
      <c r="S9" s="18"/>
      <c r="T9" s="18"/>
      <c r="U9" s="18"/>
      <c r="V9" s="18"/>
      <c r="W9" s="18"/>
      <c r="X9" s="18"/>
      <c r="Y9" s="18"/>
      <c r="Z9" s="18"/>
    </row>
    <row r="10" spans="1:26" ht="37.5" customHeight="1">
      <c r="A10" s="178"/>
      <c r="B10" s="270"/>
      <c r="C10" s="271"/>
      <c r="D10" s="271"/>
      <c r="E10" s="271"/>
      <c r="F10" s="271"/>
      <c r="G10" s="271"/>
      <c r="H10" s="271"/>
      <c r="I10" s="271"/>
      <c r="J10" s="271"/>
      <c r="K10" s="272"/>
      <c r="L10" s="18"/>
      <c r="M10" s="18"/>
      <c r="N10" s="18"/>
      <c r="O10" s="18"/>
      <c r="P10" s="18"/>
      <c r="Q10" s="18"/>
      <c r="R10" s="18"/>
      <c r="S10" s="18"/>
      <c r="T10" s="18"/>
      <c r="U10" s="18"/>
      <c r="V10" s="18"/>
      <c r="W10" s="18"/>
      <c r="X10" s="18"/>
      <c r="Y10" s="18"/>
      <c r="Z10" s="18"/>
    </row>
    <row r="11" spans="1:26" ht="24.75" customHeight="1">
      <c r="A11" s="180"/>
      <c r="B11" s="181" t="s">
        <v>39</v>
      </c>
      <c r="C11" s="64"/>
      <c r="D11" s="64"/>
      <c r="E11" s="64"/>
      <c r="F11" s="64"/>
      <c r="G11" s="64"/>
      <c r="H11" s="64"/>
      <c r="I11" s="64"/>
      <c r="J11" s="64"/>
      <c r="K11" s="75"/>
      <c r="L11" s="18"/>
      <c r="M11" s="18"/>
      <c r="N11" s="18"/>
      <c r="O11" s="18"/>
      <c r="P11" s="18"/>
      <c r="Q11" s="18"/>
      <c r="R11" s="18"/>
      <c r="S11" s="18"/>
      <c r="T11" s="18"/>
      <c r="U11" s="18"/>
      <c r="V11" s="18"/>
      <c r="W11" s="18"/>
      <c r="X11" s="18"/>
      <c r="Y11" s="18"/>
      <c r="Z11" s="18"/>
    </row>
    <row r="12" spans="1:26" ht="26.25" customHeight="1">
      <c r="A12" s="180"/>
      <c r="B12" s="374">
        <v>0</v>
      </c>
      <c r="C12" s="290"/>
      <c r="D12" s="78"/>
      <c r="E12" s="64"/>
      <c r="F12" s="64"/>
      <c r="G12" s="64"/>
      <c r="H12" s="64"/>
      <c r="I12" s="64"/>
      <c r="J12" s="64"/>
      <c r="K12" s="75"/>
      <c r="L12" s="18"/>
      <c r="M12" s="18"/>
      <c r="N12" s="18"/>
      <c r="O12" s="18"/>
      <c r="P12" s="18"/>
      <c r="Q12" s="18"/>
      <c r="R12" s="18"/>
      <c r="S12" s="18"/>
      <c r="T12" s="18"/>
      <c r="U12" s="18"/>
      <c r="V12" s="18"/>
      <c r="W12" s="18"/>
      <c r="X12" s="18"/>
      <c r="Y12" s="18"/>
      <c r="Z12" s="18"/>
    </row>
    <row r="13" spans="1:26" ht="26.25" customHeight="1">
      <c r="A13" s="174"/>
      <c r="B13" s="209" t="str">
        <f>IF(B12="","",IFERROR(VLOOKUP(VALUE(B12),〒⇒住所変更!A:B,2,0),""))</f>
        <v/>
      </c>
      <c r="C13" s="79"/>
      <c r="D13" s="79"/>
      <c r="E13" s="79"/>
      <c r="F13" s="79"/>
      <c r="G13" s="79"/>
      <c r="H13" s="79"/>
      <c r="I13" s="79"/>
      <c r="J13" s="79"/>
      <c r="K13" s="80"/>
      <c r="L13" s="18" t="s">
        <v>40</v>
      </c>
      <c r="M13" s="18"/>
      <c r="N13" s="18"/>
      <c r="O13" s="18"/>
      <c r="P13" s="18"/>
      <c r="Q13" s="18"/>
      <c r="R13" s="18"/>
      <c r="S13" s="18"/>
      <c r="T13" s="18"/>
      <c r="U13" s="18"/>
      <c r="V13" s="18"/>
      <c r="W13" s="18"/>
      <c r="X13" s="18"/>
      <c r="Y13" s="18"/>
      <c r="Z13" s="18"/>
    </row>
    <row r="14" spans="1:26" ht="31.5" customHeight="1">
      <c r="A14" s="176" t="s">
        <v>41</v>
      </c>
      <c r="B14" s="73" t="s">
        <v>42</v>
      </c>
      <c r="C14" s="390"/>
      <c r="D14" s="390"/>
      <c r="E14" s="390"/>
      <c r="F14" s="390"/>
      <c r="G14" s="390"/>
      <c r="H14" s="390"/>
      <c r="I14" s="390"/>
      <c r="J14" s="390"/>
      <c r="K14" s="391"/>
      <c r="L14" s="18"/>
      <c r="M14" s="18"/>
      <c r="N14" s="18"/>
      <c r="O14" s="18"/>
      <c r="P14" s="18"/>
      <c r="Q14" s="18"/>
      <c r="R14" s="18"/>
      <c r="S14" s="18"/>
      <c r="T14" s="18"/>
      <c r="U14" s="18"/>
      <c r="V14" s="18"/>
      <c r="W14" s="18"/>
      <c r="X14" s="18"/>
      <c r="Y14" s="18"/>
      <c r="Z14" s="18"/>
    </row>
    <row r="15" spans="1:26" ht="31.5" customHeight="1">
      <c r="A15" s="180" t="s">
        <v>43</v>
      </c>
      <c r="B15" s="162" t="s">
        <v>44</v>
      </c>
      <c r="C15" s="81" t="s">
        <v>45</v>
      </c>
      <c r="D15" s="78"/>
      <c r="E15" s="64"/>
      <c r="F15" s="64"/>
      <c r="G15" s="64"/>
      <c r="H15" s="64"/>
      <c r="I15" s="64"/>
      <c r="J15" s="64"/>
      <c r="K15" s="75"/>
      <c r="L15" s="18"/>
      <c r="M15" s="18"/>
      <c r="N15" s="18"/>
      <c r="O15" s="18"/>
      <c r="P15" s="18"/>
      <c r="Q15" s="18"/>
      <c r="R15" s="18"/>
      <c r="S15" s="18"/>
      <c r="T15" s="18"/>
      <c r="U15" s="18"/>
      <c r="V15" s="18"/>
      <c r="W15" s="18"/>
      <c r="X15" s="18"/>
      <c r="Y15" s="18"/>
      <c r="Z15" s="18"/>
    </row>
    <row r="16" spans="1:26" ht="28.5" customHeight="1">
      <c r="A16" s="180"/>
      <c r="B16" s="82"/>
      <c r="C16" s="64"/>
      <c r="D16" s="208" t="str">
        <f>IF(D15="","",IFERROR(VLOOKUP(VALUE(D15),〒⇒住所変更!A:B,2,0),""))</f>
        <v/>
      </c>
      <c r="E16" s="64"/>
      <c r="F16" s="64"/>
      <c r="G16" s="64"/>
      <c r="H16" s="64"/>
      <c r="I16" s="64"/>
      <c r="J16" s="64"/>
      <c r="K16" s="75"/>
      <c r="L16" s="18" t="s">
        <v>46</v>
      </c>
      <c r="M16" s="18"/>
      <c r="N16" s="18"/>
      <c r="O16" s="18"/>
      <c r="P16" s="18"/>
      <c r="Q16" s="18"/>
      <c r="R16" s="18"/>
      <c r="S16" s="18"/>
      <c r="T16" s="18"/>
      <c r="U16" s="18"/>
      <c r="V16" s="18"/>
      <c r="W16" s="18"/>
      <c r="X16" s="18"/>
      <c r="Y16" s="18"/>
      <c r="Z16" s="18"/>
    </row>
    <row r="17" spans="1:26" ht="33.75" customHeight="1">
      <c r="A17" s="180"/>
      <c r="B17" s="162" t="s">
        <v>47</v>
      </c>
      <c r="C17" s="263"/>
      <c r="D17" s="263"/>
      <c r="E17" s="263"/>
      <c r="F17" s="263"/>
      <c r="G17" s="263"/>
      <c r="H17" s="263"/>
      <c r="I17" s="263"/>
      <c r="J17" s="263"/>
      <c r="K17" s="264"/>
      <c r="L17" s="18"/>
      <c r="M17" s="18"/>
      <c r="N17" s="18"/>
      <c r="O17" s="18"/>
      <c r="P17" s="18"/>
      <c r="Q17" s="18"/>
      <c r="R17" s="18"/>
      <c r="S17" s="18"/>
      <c r="T17" s="18"/>
      <c r="U17" s="18"/>
      <c r="V17" s="18"/>
      <c r="W17" s="18"/>
      <c r="X17" s="18"/>
      <c r="Y17" s="18"/>
      <c r="Z17" s="18"/>
    </row>
    <row r="18" spans="1:26" ht="30" customHeight="1">
      <c r="A18" s="180"/>
      <c r="B18" s="162" t="s">
        <v>48</v>
      </c>
      <c r="C18" s="263"/>
      <c r="D18" s="263"/>
      <c r="E18" s="263"/>
      <c r="F18" s="263"/>
      <c r="G18" s="263"/>
      <c r="H18" s="263"/>
      <c r="I18" s="263"/>
      <c r="J18" s="263"/>
      <c r="K18" s="264"/>
      <c r="L18" s="18"/>
      <c r="M18" s="18"/>
      <c r="N18" s="18"/>
      <c r="O18" s="18"/>
      <c r="P18" s="18"/>
      <c r="Q18" s="18"/>
      <c r="R18" s="18"/>
      <c r="S18" s="18"/>
      <c r="T18" s="18"/>
      <c r="U18" s="18"/>
      <c r="V18" s="18"/>
      <c r="W18" s="18"/>
      <c r="X18" s="18"/>
      <c r="Y18" s="18"/>
      <c r="Z18" s="18"/>
    </row>
    <row r="19" spans="1:26" ht="30" customHeight="1" thickBot="1">
      <c r="A19" s="182"/>
      <c r="B19" s="163" t="s">
        <v>49</v>
      </c>
      <c r="C19" s="265"/>
      <c r="D19" s="265"/>
      <c r="E19" s="265"/>
      <c r="F19" s="265"/>
      <c r="G19" s="265"/>
      <c r="H19" s="265"/>
      <c r="I19" s="265"/>
      <c r="J19" s="265"/>
      <c r="K19" s="266"/>
      <c r="L19" s="18"/>
      <c r="M19" s="18"/>
      <c r="N19" s="18"/>
      <c r="O19" s="18"/>
      <c r="P19" s="18"/>
      <c r="Q19" s="18"/>
      <c r="R19" s="18"/>
      <c r="S19" s="18"/>
      <c r="T19" s="18"/>
      <c r="U19" s="18"/>
      <c r="V19" s="18"/>
      <c r="W19" s="18"/>
      <c r="X19" s="18"/>
      <c r="Y19" s="18"/>
      <c r="Z19" s="18"/>
    </row>
    <row r="20" spans="1:26" ht="24"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24" customHeight="1" thickBot="1">
      <c r="A21" s="72" t="s">
        <v>50</v>
      </c>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24" customHeight="1">
      <c r="A22" s="183" t="s">
        <v>33</v>
      </c>
      <c r="B22" s="387"/>
      <c r="C22" s="388"/>
      <c r="D22" s="388"/>
      <c r="E22" s="388"/>
      <c r="F22" s="388"/>
      <c r="G22" s="388"/>
      <c r="H22" s="388"/>
      <c r="I22" s="388"/>
      <c r="J22" s="388"/>
      <c r="K22" s="389"/>
      <c r="L22" s="18"/>
      <c r="M22" s="18"/>
      <c r="N22" s="18"/>
      <c r="O22" s="18"/>
      <c r="P22" s="18"/>
      <c r="Q22" s="18"/>
      <c r="R22" s="18"/>
      <c r="S22" s="18"/>
      <c r="T22" s="18"/>
      <c r="U22" s="18"/>
      <c r="V22" s="18"/>
      <c r="W22" s="18"/>
      <c r="X22" s="18"/>
      <c r="Y22" s="18"/>
      <c r="Z22" s="18"/>
    </row>
    <row r="23" spans="1:26" ht="37.5" customHeight="1">
      <c r="A23" s="184" t="s">
        <v>51</v>
      </c>
      <c r="B23" s="270"/>
      <c r="C23" s="271"/>
      <c r="D23" s="271"/>
      <c r="E23" s="271"/>
      <c r="F23" s="271"/>
      <c r="G23" s="271"/>
      <c r="H23" s="271"/>
      <c r="I23" s="271"/>
      <c r="J23" s="271"/>
      <c r="K23" s="272"/>
      <c r="L23" s="18"/>
      <c r="M23" s="18"/>
      <c r="N23" s="18"/>
      <c r="O23" s="18"/>
      <c r="P23" s="18"/>
      <c r="Q23" s="18"/>
      <c r="R23" s="18"/>
      <c r="S23" s="18"/>
      <c r="T23" s="18"/>
      <c r="U23" s="18"/>
      <c r="V23" s="18"/>
      <c r="W23" s="18"/>
      <c r="X23" s="18"/>
      <c r="Y23" s="18"/>
      <c r="Z23" s="18"/>
    </row>
    <row r="24" spans="1:26" ht="24" customHeight="1">
      <c r="A24" s="176" t="s">
        <v>52</v>
      </c>
      <c r="B24" s="375">
        <v>0</v>
      </c>
      <c r="C24" s="376"/>
      <c r="D24" s="84"/>
      <c r="E24" s="76"/>
      <c r="F24" s="76"/>
      <c r="G24" s="76"/>
      <c r="H24" s="76"/>
      <c r="I24" s="76"/>
      <c r="J24" s="76"/>
      <c r="K24" s="77"/>
      <c r="L24" s="18"/>
      <c r="M24" s="18"/>
      <c r="N24" s="18"/>
      <c r="O24" s="18"/>
      <c r="P24" s="18"/>
      <c r="Q24" s="18"/>
      <c r="R24" s="18"/>
      <c r="S24" s="18"/>
      <c r="T24" s="18"/>
      <c r="U24" s="18"/>
      <c r="V24" s="18"/>
      <c r="W24" s="18"/>
      <c r="X24" s="18"/>
      <c r="Y24" s="18"/>
      <c r="Z24" s="18"/>
    </row>
    <row r="25" spans="1:26" ht="30.75" customHeight="1">
      <c r="A25" s="174"/>
      <c r="B25" s="210" t="str">
        <f>IF(B24="","",IFERROR(VLOOKUP(VALUE(B24),〒⇒住所変更!A:B,2,0),""))</f>
        <v/>
      </c>
      <c r="C25" s="79"/>
      <c r="D25" s="79"/>
      <c r="E25" s="79"/>
      <c r="F25" s="79"/>
      <c r="G25" s="79"/>
      <c r="H25" s="79"/>
      <c r="I25" s="79"/>
      <c r="J25" s="79"/>
      <c r="K25" s="80"/>
      <c r="L25" s="18" t="s">
        <v>53</v>
      </c>
      <c r="M25" s="18"/>
      <c r="N25" s="18"/>
      <c r="O25" s="18"/>
      <c r="P25" s="18"/>
      <c r="Q25" s="18"/>
      <c r="R25" s="18"/>
      <c r="S25" s="18"/>
      <c r="T25" s="18"/>
      <c r="U25" s="18"/>
      <c r="V25" s="18"/>
      <c r="W25" s="18"/>
      <c r="X25" s="18"/>
      <c r="Y25" s="18"/>
      <c r="Z25" s="18"/>
    </row>
    <row r="26" spans="1:26" ht="30" customHeight="1">
      <c r="A26" s="185" t="s">
        <v>54</v>
      </c>
      <c r="B26" s="252"/>
      <c r="C26" s="253"/>
      <c r="D26" s="253"/>
      <c r="E26" s="27" t="s">
        <v>55</v>
      </c>
      <c r="F26" s="27"/>
      <c r="G26" s="27"/>
      <c r="H26" s="27"/>
      <c r="I26" s="27"/>
      <c r="J26" s="27"/>
      <c r="K26" s="83"/>
      <c r="L26" s="18"/>
      <c r="M26" s="18"/>
      <c r="N26" s="18"/>
      <c r="O26" s="18"/>
      <c r="P26" s="18"/>
      <c r="Q26" s="18"/>
      <c r="R26" s="18"/>
      <c r="S26" s="18"/>
      <c r="T26" s="18"/>
      <c r="U26" s="18"/>
      <c r="V26" s="18"/>
      <c r="W26" s="18"/>
      <c r="X26" s="18"/>
      <c r="Y26" s="18"/>
      <c r="Z26" s="18"/>
    </row>
    <row r="27" spans="1:26" ht="24" customHeight="1">
      <c r="A27" s="18" t="s">
        <v>56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24"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24" customHeight="1">
      <c r="A29" s="72" t="s">
        <v>57</v>
      </c>
      <c r="B29" s="72"/>
      <c r="C29" s="72"/>
      <c r="D29" s="72"/>
      <c r="E29" s="72"/>
      <c r="F29" s="72"/>
      <c r="G29" s="72"/>
      <c r="H29" s="72"/>
      <c r="I29" s="72"/>
      <c r="J29" s="72"/>
      <c r="K29" s="72"/>
      <c r="L29" s="72"/>
      <c r="M29" s="72"/>
      <c r="N29" s="72"/>
      <c r="O29" s="72"/>
      <c r="P29" s="72"/>
      <c r="Q29" s="72"/>
      <c r="R29" s="72"/>
      <c r="S29" s="72"/>
      <c r="T29" s="72"/>
      <c r="U29" s="72"/>
      <c r="V29" s="72"/>
      <c r="W29" s="72"/>
      <c r="X29" s="72"/>
      <c r="Y29" s="72"/>
      <c r="Z29" s="72"/>
    </row>
    <row r="30" spans="1:26" ht="24" customHeight="1">
      <c r="A30" s="18" t="s">
        <v>2122</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42.75" customHeight="1">
      <c r="A31" s="186" t="s">
        <v>2110</v>
      </c>
      <c r="B31" s="254"/>
      <c r="C31" s="255"/>
      <c r="D31" s="255"/>
      <c r="E31" s="255"/>
      <c r="F31" s="255"/>
      <c r="G31" s="255"/>
      <c r="H31" s="255"/>
      <c r="I31" s="255"/>
      <c r="J31" s="255"/>
      <c r="K31" s="256"/>
      <c r="L31" s="18"/>
      <c r="M31" s="18"/>
      <c r="N31" s="18"/>
      <c r="O31" s="18"/>
      <c r="P31" s="18"/>
      <c r="Q31" s="18"/>
      <c r="R31" s="18"/>
      <c r="S31" s="18"/>
      <c r="T31" s="18"/>
      <c r="U31" s="18"/>
      <c r="V31" s="18"/>
      <c r="W31" s="18"/>
      <c r="X31" s="18"/>
      <c r="Y31" s="18"/>
      <c r="Z31" s="18"/>
    </row>
    <row r="32" spans="1:26" ht="52.5" customHeight="1">
      <c r="A32" s="187" t="s">
        <v>58</v>
      </c>
      <c r="B32" s="302"/>
      <c r="C32" s="303"/>
      <c r="D32" s="303"/>
      <c r="E32" s="303"/>
      <c r="F32" s="303"/>
      <c r="G32" s="303"/>
      <c r="H32" s="303"/>
      <c r="I32" s="303"/>
      <c r="J32" s="303"/>
      <c r="K32" s="304"/>
      <c r="L32" s="18"/>
      <c r="M32" s="18"/>
      <c r="N32" s="18"/>
      <c r="O32" s="18"/>
      <c r="P32" s="18"/>
      <c r="Q32" s="18"/>
      <c r="R32" s="18"/>
      <c r="S32" s="18"/>
      <c r="T32" s="18"/>
      <c r="U32" s="18"/>
      <c r="V32" s="18"/>
      <c r="W32" s="18"/>
      <c r="X32" s="18"/>
      <c r="Y32" s="18"/>
      <c r="Z32" s="18"/>
    </row>
    <row r="33" spans="1:26" ht="33" customHeight="1">
      <c r="A33" s="188" t="s">
        <v>59</v>
      </c>
      <c r="B33" s="85" t="s">
        <v>60</v>
      </c>
      <c r="C33" s="372"/>
      <c r="D33" s="373"/>
      <c r="E33" s="86" t="s">
        <v>55</v>
      </c>
      <c r="F33" s="86"/>
      <c r="G33" s="86"/>
      <c r="H33" s="86"/>
      <c r="I33" s="86"/>
      <c r="J33" s="86"/>
      <c r="K33" s="87"/>
      <c r="L33" s="18"/>
      <c r="M33" s="18"/>
      <c r="N33" s="18"/>
      <c r="O33" s="18"/>
      <c r="P33" s="18"/>
      <c r="Q33" s="18"/>
      <c r="R33" s="18"/>
      <c r="S33" s="18"/>
      <c r="T33" s="18"/>
      <c r="U33" s="18"/>
      <c r="V33" s="18"/>
      <c r="W33" s="18"/>
      <c r="X33" s="18"/>
      <c r="Y33" s="18"/>
      <c r="Z33" s="18"/>
    </row>
    <row r="34" spans="1:26" ht="72" customHeight="1">
      <c r="A34" s="397" t="s">
        <v>61</v>
      </c>
      <c r="B34" s="399"/>
      <c r="C34" s="399"/>
      <c r="D34" s="399"/>
      <c r="E34" s="399"/>
      <c r="F34" s="399"/>
      <c r="G34" s="399"/>
      <c r="H34" s="399"/>
      <c r="I34" s="399"/>
      <c r="J34" s="399"/>
      <c r="K34" s="400"/>
      <c r="L34" s="18"/>
      <c r="M34" s="18"/>
      <c r="N34" s="18"/>
      <c r="O34" s="18"/>
      <c r="P34" s="18"/>
      <c r="Q34" s="18"/>
      <c r="R34" s="18"/>
      <c r="S34" s="18"/>
      <c r="T34" s="18"/>
      <c r="U34" s="18"/>
      <c r="V34" s="18"/>
      <c r="W34" s="18"/>
      <c r="X34" s="18"/>
      <c r="Y34" s="18"/>
      <c r="Z34" s="18"/>
    </row>
    <row r="35" spans="1:26" ht="76.5" customHeight="1">
      <c r="A35" s="398"/>
      <c r="B35" s="401"/>
      <c r="C35" s="401"/>
      <c r="D35" s="401"/>
      <c r="E35" s="401"/>
      <c r="F35" s="401"/>
      <c r="G35" s="401"/>
      <c r="H35" s="401"/>
      <c r="I35" s="401"/>
      <c r="J35" s="401"/>
      <c r="K35" s="402"/>
      <c r="L35" s="18"/>
      <c r="M35" s="18"/>
      <c r="N35" s="18"/>
      <c r="O35" s="18"/>
      <c r="P35" s="18"/>
      <c r="Q35" s="18"/>
      <c r="R35" s="18"/>
      <c r="S35" s="18"/>
      <c r="T35" s="18"/>
      <c r="U35" s="18"/>
      <c r="V35" s="18"/>
      <c r="W35" s="18"/>
      <c r="X35" s="18"/>
      <c r="Y35" s="18"/>
      <c r="Z35" s="18"/>
    </row>
    <row r="36" spans="1:26" ht="24"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24" customHeight="1">
      <c r="A37" s="18" t="s">
        <v>62</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3.5">
      <c r="A38" s="189" t="s">
        <v>2110</v>
      </c>
      <c r="B38" s="257"/>
      <c r="C38" s="258"/>
      <c r="D38" s="258"/>
      <c r="E38" s="258"/>
      <c r="F38" s="258"/>
      <c r="G38" s="258"/>
      <c r="H38" s="258"/>
      <c r="I38" s="258"/>
      <c r="J38" s="258"/>
      <c r="K38" s="259"/>
      <c r="L38" s="18"/>
      <c r="M38" s="18"/>
      <c r="N38" s="18"/>
      <c r="O38" s="18"/>
      <c r="P38" s="18"/>
      <c r="Q38" s="18"/>
      <c r="R38" s="18"/>
      <c r="S38" s="18"/>
      <c r="T38" s="18"/>
      <c r="U38" s="18"/>
      <c r="V38" s="18"/>
      <c r="W38" s="18"/>
      <c r="X38" s="18"/>
      <c r="Y38" s="18"/>
      <c r="Z38" s="18"/>
    </row>
    <row r="39" spans="1:26" ht="56.25" customHeight="1">
      <c r="A39" s="190" t="s">
        <v>58</v>
      </c>
      <c r="B39" s="260"/>
      <c r="C39" s="261"/>
      <c r="D39" s="261"/>
      <c r="E39" s="261"/>
      <c r="F39" s="261"/>
      <c r="G39" s="261"/>
      <c r="H39" s="261"/>
      <c r="I39" s="261"/>
      <c r="J39" s="261"/>
      <c r="K39" s="262"/>
      <c r="L39" s="18"/>
      <c r="M39" s="18"/>
      <c r="N39" s="18"/>
      <c r="O39" s="18"/>
      <c r="P39" s="18"/>
      <c r="Q39" s="18"/>
      <c r="R39" s="18"/>
      <c r="S39" s="18"/>
      <c r="T39" s="18"/>
      <c r="U39" s="18"/>
      <c r="V39" s="18"/>
      <c r="W39" s="18"/>
      <c r="X39" s="18"/>
      <c r="Y39" s="18"/>
      <c r="Z39" s="18"/>
    </row>
    <row r="40" spans="1:26" ht="36.75" customHeight="1">
      <c r="A40" s="405" t="s">
        <v>63</v>
      </c>
      <c r="B40" s="296" t="s">
        <v>64</v>
      </c>
      <c r="C40" s="297"/>
      <c r="D40" s="297"/>
      <c r="E40" s="297"/>
      <c r="F40" s="297"/>
      <c r="G40" s="297"/>
      <c r="H40" s="297"/>
      <c r="I40" s="297"/>
      <c r="J40" s="297"/>
      <c r="K40" s="298"/>
      <c r="L40" s="18"/>
      <c r="M40" s="18"/>
      <c r="N40" s="18"/>
      <c r="O40" s="18"/>
      <c r="P40" s="18"/>
      <c r="Q40" s="18"/>
      <c r="R40" s="18"/>
      <c r="S40" s="18"/>
      <c r="T40" s="18"/>
      <c r="U40" s="18"/>
      <c r="V40" s="18"/>
      <c r="W40" s="18"/>
      <c r="X40" s="18"/>
      <c r="Y40" s="18"/>
      <c r="Z40" s="18"/>
    </row>
    <row r="41" spans="1:26" ht="93" customHeight="1">
      <c r="A41" s="406"/>
      <c r="B41" s="381"/>
      <c r="C41" s="382"/>
      <c r="D41" s="382"/>
      <c r="E41" s="382"/>
      <c r="F41" s="382"/>
      <c r="G41" s="382"/>
      <c r="H41" s="382"/>
      <c r="I41" s="382"/>
      <c r="J41" s="382"/>
      <c r="K41" s="383"/>
      <c r="L41" s="18"/>
      <c r="M41" s="18"/>
      <c r="N41" s="18"/>
      <c r="O41" s="18"/>
      <c r="P41" s="18"/>
      <c r="Q41" s="18"/>
      <c r="R41" s="18"/>
      <c r="S41" s="18"/>
      <c r="T41" s="18"/>
      <c r="U41" s="18"/>
      <c r="V41" s="18"/>
      <c r="W41" s="18"/>
      <c r="X41" s="18"/>
      <c r="Y41" s="18"/>
      <c r="Z41" s="18"/>
    </row>
    <row r="42" spans="1:26" ht="93" customHeight="1">
      <c r="A42" s="407"/>
      <c r="B42" s="384"/>
      <c r="C42" s="385"/>
      <c r="D42" s="385"/>
      <c r="E42" s="385"/>
      <c r="F42" s="385"/>
      <c r="G42" s="385"/>
      <c r="H42" s="385"/>
      <c r="I42" s="385"/>
      <c r="J42" s="385"/>
      <c r="K42" s="386"/>
      <c r="L42" s="18"/>
      <c r="M42" s="18"/>
      <c r="N42" s="18"/>
      <c r="O42" s="18"/>
      <c r="P42" s="18"/>
      <c r="Q42" s="18"/>
      <c r="R42" s="18"/>
      <c r="S42" s="18"/>
      <c r="T42" s="18"/>
      <c r="U42" s="18"/>
      <c r="V42" s="18"/>
      <c r="W42" s="18"/>
      <c r="X42" s="18"/>
      <c r="Y42" s="18"/>
      <c r="Z42" s="18"/>
    </row>
    <row r="43" spans="1:26" ht="27" customHeight="1">
      <c r="A43" s="403" t="s">
        <v>65</v>
      </c>
      <c r="B43" s="371" t="s">
        <v>66</v>
      </c>
      <c r="C43" s="300"/>
      <c r="D43" s="300"/>
      <c r="E43" s="300"/>
      <c r="F43" s="370" t="str">
        <f>IF(B38="","",B38)</f>
        <v/>
      </c>
      <c r="G43" s="300"/>
      <c r="H43" s="300"/>
      <c r="I43" s="300"/>
      <c r="J43" s="300"/>
      <c r="K43" s="301"/>
      <c r="L43" s="18"/>
      <c r="M43" s="18"/>
      <c r="N43" s="18"/>
      <c r="O43" s="18"/>
      <c r="P43" s="18"/>
      <c r="Q43" s="18"/>
      <c r="R43" s="18"/>
      <c r="S43" s="18"/>
      <c r="T43" s="18"/>
      <c r="U43" s="18"/>
      <c r="V43" s="18"/>
      <c r="W43" s="18"/>
      <c r="X43" s="18"/>
      <c r="Y43" s="18"/>
      <c r="Z43" s="18"/>
    </row>
    <row r="44" spans="1:26" ht="37.5" customHeight="1">
      <c r="A44" s="404"/>
      <c r="B44" s="392" t="s">
        <v>67</v>
      </c>
      <c r="C44" s="300"/>
      <c r="D44" s="300"/>
      <c r="E44" s="300"/>
      <c r="F44" s="300"/>
      <c r="G44" s="300"/>
      <c r="H44" s="300"/>
      <c r="I44" s="300"/>
      <c r="J44" s="300"/>
      <c r="K44" s="301"/>
      <c r="L44" s="18"/>
      <c r="M44" s="18"/>
      <c r="N44" s="18"/>
      <c r="O44" s="18"/>
      <c r="P44" s="18"/>
      <c r="Q44" s="18"/>
      <c r="R44" s="18"/>
      <c r="S44" s="18"/>
      <c r="T44" s="18"/>
      <c r="U44" s="18"/>
      <c r="V44" s="18"/>
      <c r="W44" s="18"/>
      <c r="X44" s="18"/>
      <c r="Y44" s="18"/>
      <c r="Z44" s="18"/>
    </row>
    <row r="45" spans="1:26" ht="27" customHeight="1">
      <c r="A45" s="340"/>
      <c r="B45" s="88"/>
      <c r="C45" s="246" t="s">
        <v>68</v>
      </c>
      <c r="D45" s="300"/>
      <c r="E45" s="408">
        <v>0</v>
      </c>
      <c r="F45" s="300"/>
      <c r="G45" s="246" t="s">
        <v>69</v>
      </c>
      <c r="H45" s="300"/>
      <c r="I45" s="161">
        <v>0</v>
      </c>
      <c r="J45" s="89"/>
      <c r="K45" s="90"/>
      <c r="L45" s="68"/>
      <c r="M45" s="68"/>
      <c r="N45" s="68"/>
      <c r="O45" s="68"/>
      <c r="P45" s="68"/>
      <c r="Q45" s="68"/>
      <c r="R45" s="68"/>
      <c r="S45" s="68"/>
      <c r="T45" s="68"/>
      <c r="U45" s="68"/>
      <c r="V45" s="68"/>
      <c r="W45" s="68"/>
      <c r="X45" s="68"/>
      <c r="Y45" s="68"/>
      <c r="Z45" s="68"/>
    </row>
    <row r="46" spans="1:26" ht="21.75" customHeight="1">
      <c r="A46" s="403" t="s">
        <v>70</v>
      </c>
      <c r="B46" s="299" t="s">
        <v>71</v>
      </c>
      <c r="C46" s="300"/>
      <c r="D46" s="300"/>
      <c r="E46" s="300"/>
      <c r="F46" s="300"/>
      <c r="G46" s="300"/>
      <c r="H46" s="300"/>
      <c r="I46" s="300"/>
      <c r="J46" s="300"/>
      <c r="K46" s="301"/>
      <c r="L46" s="18"/>
      <c r="M46" s="18"/>
      <c r="N46" s="18"/>
      <c r="O46" s="18"/>
      <c r="P46" s="18"/>
      <c r="Q46" s="18"/>
      <c r="R46" s="18"/>
      <c r="S46" s="18"/>
      <c r="T46" s="18"/>
      <c r="U46" s="18"/>
      <c r="V46" s="18"/>
      <c r="W46" s="18"/>
      <c r="X46" s="18"/>
      <c r="Y46" s="18"/>
      <c r="Z46" s="18"/>
    </row>
    <row r="47" spans="1:26" ht="121.5" customHeight="1">
      <c r="A47" s="340"/>
      <c r="B47" s="260"/>
      <c r="C47" s="261"/>
      <c r="D47" s="261"/>
      <c r="E47" s="261"/>
      <c r="F47" s="261"/>
      <c r="G47" s="261"/>
      <c r="H47" s="261"/>
      <c r="I47" s="261"/>
      <c r="J47" s="261"/>
      <c r="K47" s="262"/>
      <c r="L47" s="18"/>
      <c r="M47" s="18"/>
      <c r="N47" s="18"/>
      <c r="O47" s="18"/>
      <c r="P47" s="18"/>
      <c r="Q47" s="18"/>
      <c r="R47" s="18"/>
      <c r="S47" s="18"/>
      <c r="T47" s="18"/>
      <c r="U47" s="18"/>
      <c r="V47" s="18"/>
      <c r="W47" s="18"/>
      <c r="X47" s="18"/>
      <c r="Y47" s="18"/>
      <c r="Z47" s="18"/>
    </row>
    <row r="48" spans="1:26" ht="36.75" customHeight="1">
      <c r="A48" s="403" t="s">
        <v>72</v>
      </c>
      <c r="B48" s="392" t="s">
        <v>2117</v>
      </c>
      <c r="C48" s="300"/>
      <c r="D48" s="300"/>
      <c r="E48" s="300"/>
      <c r="F48" s="300"/>
      <c r="G48" s="300"/>
      <c r="H48" s="300"/>
      <c r="I48" s="300"/>
      <c r="J48" s="300"/>
      <c r="K48" s="301"/>
      <c r="L48" s="18"/>
      <c r="M48" s="18"/>
      <c r="N48" s="18"/>
      <c r="O48" s="18"/>
      <c r="P48" s="18"/>
      <c r="Q48" s="18"/>
      <c r="R48" s="18"/>
      <c r="S48" s="18"/>
      <c r="T48" s="18"/>
      <c r="U48" s="18"/>
      <c r="V48" s="18"/>
      <c r="W48" s="18"/>
      <c r="X48" s="18"/>
      <c r="Y48" s="18"/>
      <c r="Z48" s="18"/>
    </row>
    <row r="49" spans="1:26" ht="118.5" customHeight="1" thickBot="1">
      <c r="A49" s="414"/>
      <c r="B49" s="310"/>
      <c r="C49" s="311"/>
      <c r="D49" s="311"/>
      <c r="E49" s="311"/>
      <c r="F49" s="311"/>
      <c r="G49" s="311"/>
      <c r="H49" s="311"/>
      <c r="I49" s="311"/>
      <c r="J49" s="311"/>
      <c r="K49" s="312"/>
      <c r="L49" s="18"/>
      <c r="M49" s="18"/>
      <c r="N49" s="18"/>
      <c r="O49" s="18"/>
      <c r="P49" s="18"/>
      <c r="Q49" s="18"/>
      <c r="R49" s="18"/>
      <c r="S49" s="18"/>
      <c r="T49" s="18"/>
      <c r="U49" s="18"/>
      <c r="V49" s="18"/>
      <c r="W49" s="18"/>
      <c r="X49" s="18"/>
      <c r="Y49" s="18"/>
      <c r="Z49" s="18"/>
    </row>
    <row r="50" spans="1:26" ht="21.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24" customHeight="1">
      <c r="A51" s="18" t="s">
        <v>73</v>
      </c>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34.5" customHeight="1">
      <c r="A52" s="319" t="s">
        <v>74</v>
      </c>
      <c r="B52" s="237"/>
      <c r="C52" s="237"/>
      <c r="D52" s="237"/>
      <c r="E52" s="237"/>
      <c r="F52" s="237"/>
      <c r="G52" s="237"/>
      <c r="H52" s="237"/>
      <c r="I52" s="237"/>
      <c r="J52" s="237"/>
      <c r="K52" s="237"/>
      <c r="L52" s="169"/>
      <c r="M52" s="169"/>
      <c r="N52" s="169"/>
      <c r="O52" s="169"/>
      <c r="P52" s="169"/>
      <c r="Q52" s="169"/>
      <c r="R52" s="169"/>
      <c r="S52" s="169"/>
      <c r="T52" s="169"/>
      <c r="U52" s="169"/>
      <c r="V52" s="169"/>
      <c r="W52" s="169"/>
      <c r="X52" s="169"/>
      <c r="Y52" s="169"/>
      <c r="Z52" s="169"/>
    </row>
    <row r="53" spans="1:26" ht="24" customHeight="1" thickBot="1">
      <c r="A53" s="18" t="s">
        <v>75</v>
      </c>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24" customHeight="1">
      <c r="A54" s="191"/>
      <c r="B54" s="305" t="s">
        <v>76</v>
      </c>
      <c r="C54" s="410" t="s">
        <v>2126</v>
      </c>
      <c r="D54" s="411"/>
      <c r="E54" s="192" t="s">
        <v>77</v>
      </c>
      <c r="F54" s="192"/>
      <c r="G54" s="192"/>
      <c r="H54" s="192"/>
      <c r="I54" s="192"/>
      <c r="J54" s="192"/>
      <c r="K54" s="193"/>
      <c r="L54" s="68"/>
      <c r="M54" s="68"/>
      <c r="N54" s="68"/>
      <c r="O54" s="68"/>
      <c r="P54" s="68"/>
      <c r="Q54" s="68"/>
      <c r="R54" s="68"/>
      <c r="S54" s="68"/>
      <c r="T54" s="68"/>
      <c r="U54" s="68"/>
      <c r="V54" s="68"/>
      <c r="W54" s="68"/>
      <c r="X54" s="68"/>
      <c r="Y54" s="68"/>
      <c r="Z54" s="68"/>
    </row>
    <row r="55" spans="1:26" ht="39.75" customHeight="1">
      <c r="A55" s="194"/>
      <c r="B55" s="306"/>
      <c r="C55" s="412"/>
      <c r="D55" s="413"/>
      <c r="E55" s="307" t="s">
        <v>78</v>
      </c>
      <c r="F55" s="308"/>
      <c r="G55" s="309" t="s">
        <v>79</v>
      </c>
      <c r="H55" s="308"/>
      <c r="I55" s="195" t="s">
        <v>80</v>
      </c>
      <c r="J55" s="309" t="s">
        <v>81</v>
      </c>
      <c r="K55" s="301"/>
      <c r="L55" s="91"/>
      <c r="M55" s="91"/>
      <c r="N55" s="91"/>
      <c r="O55" s="91"/>
      <c r="P55" s="91"/>
      <c r="Q55" s="91"/>
      <c r="R55" s="91"/>
      <c r="S55" s="91"/>
      <c r="T55" s="91"/>
      <c r="U55" s="91"/>
      <c r="V55" s="91"/>
      <c r="W55" s="91"/>
      <c r="X55" s="91"/>
      <c r="Y55" s="91"/>
      <c r="Z55" s="91"/>
    </row>
    <row r="56" spans="1:26" ht="35.25" customHeight="1">
      <c r="A56" s="196" t="s">
        <v>82</v>
      </c>
      <c r="B56" s="155"/>
      <c r="C56" s="327"/>
      <c r="D56" s="328"/>
      <c r="E56" s="329"/>
      <c r="F56" s="314"/>
      <c r="G56" s="313"/>
      <c r="H56" s="314"/>
      <c r="I56" s="92"/>
      <c r="J56" s="313"/>
      <c r="K56" s="315"/>
      <c r="L56" s="18"/>
      <c r="M56" s="18"/>
      <c r="N56" s="18"/>
      <c r="O56" s="18"/>
      <c r="P56" s="18"/>
      <c r="Q56" s="18"/>
      <c r="R56" s="18"/>
      <c r="S56" s="18"/>
      <c r="T56" s="18"/>
      <c r="U56" s="18"/>
      <c r="V56" s="18"/>
      <c r="W56" s="18"/>
      <c r="X56" s="18"/>
      <c r="Y56" s="18"/>
      <c r="Z56" s="18"/>
    </row>
    <row r="57" spans="1:26" ht="35.25" customHeight="1">
      <c r="A57" s="196" t="s">
        <v>83</v>
      </c>
      <c r="B57" s="156"/>
      <c r="C57" s="409"/>
      <c r="D57" s="328"/>
      <c r="E57" s="329"/>
      <c r="F57" s="314"/>
      <c r="G57" s="313"/>
      <c r="H57" s="314"/>
      <c r="I57" s="170"/>
      <c r="J57" s="313"/>
      <c r="K57" s="315"/>
      <c r="L57" s="169"/>
      <c r="M57" s="169"/>
      <c r="N57" s="169"/>
      <c r="O57" s="169"/>
      <c r="P57" s="169"/>
      <c r="Q57" s="169"/>
      <c r="R57" s="169"/>
      <c r="S57" s="169"/>
      <c r="T57" s="169"/>
      <c r="U57" s="169"/>
      <c r="V57" s="169"/>
      <c r="W57" s="169"/>
      <c r="X57" s="169"/>
      <c r="Y57" s="169"/>
      <c r="Z57" s="169"/>
    </row>
    <row r="58" spans="1:26" ht="35.25" customHeight="1">
      <c r="A58" s="196" t="s">
        <v>84</v>
      </c>
      <c r="B58" s="155"/>
      <c r="C58" s="327"/>
      <c r="D58" s="328"/>
      <c r="E58" s="329"/>
      <c r="F58" s="314"/>
      <c r="G58" s="313"/>
      <c r="H58" s="314"/>
      <c r="I58" s="92"/>
      <c r="J58" s="313"/>
      <c r="K58" s="315"/>
      <c r="L58" s="18"/>
      <c r="M58" s="18"/>
      <c r="N58" s="18"/>
      <c r="O58" s="18"/>
      <c r="P58" s="18"/>
      <c r="Q58" s="18"/>
      <c r="R58" s="18"/>
      <c r="S58" s="18"/>
      <c r="T58" s="18"/>
      <c r="U58" s="18"/>
      <c r="V58" s="18"/>
      <c r="W58" s="18"/>
      <c r="X58" s="18"/>
      <c r="Y58" s="18"/>
      <c r="Z58" s="18"/>
    </row>
    <row r="59" spans="1:26" ht="35.25" customHeight="1">
      <c r="A59" s="196" t="s">
        <v>85</v>
      </c>
      <c r="B59" s="155"/>
      <c r="C59" s="327"/>
      <c r="D59" s="328"/>
      <c r="E59" s="329"/>
      <c r="F59" s="314"/>
      <c r="G59" s="313"/>
      <c r="H59" s="314"/>
      <c r="I59" s="92"/>
      <c r="J59" s="313"/>
      <c r="K59" s="315"/>
      <c r="L59" s="18"/>
      <c r="M59" s="18"/>
      <c r="N59" s="18"/>
      <c r="O59" s="18"/>
      <c r="P59" s="18"/>
      <c r="Q59" s="18"/>
      <c r="R59" s="18"/>
      <c r="S59" s="18"/>
      <c r="T59" s="18"/>
      <c r="U59" s="18"/>
      <c r="V59" s="18"/>
      <c r="W59" s="18"/>
      <c r="X59" s="18"/>
      <c r="Y59" s="18"/>
      <c r="Z59" s="18"/>
    </row>
    <row r="60" spans="1:26" ht="35.25" customHeight="1">
      <c r="A60" s="196" t="s">
        <v>86</v>
      </c>
      <c r="B60" s="155"/>
      <c r="C60" s="327"/>
      <c r="D60" s="328"/>
      <c r="E60" s="329"/>
      <c r="F60" s="314"/>
      <c r="G60" s="313"/>
      <c r="H60" s="314"/>
      <c r="I60" s="92"/>
      <c r="J60" s="313"/>
      <c r="K60" s="315"/>
      <c r="L60" s="18"/>
      <c r="M60" s="18"/>
      <c r="N60" s="18"/>
      <c r="O60" s="18"/>
      <c r="P60" s="18"/>
      <c r="Q60" s="18"/>
      <c r="R60" s="18"/>
      <c r="S60" s="18"/>
      <c r="T60" s="18"/>
      <c r="U60" s="18"/>
      <c r="V60" s="18"/>
      <c r="W60" s="18"/>
      <c r="X60" s="18"/>
      <c r="Y60" s="18"/>
      <c r="Z60" s="18"/>
    </row>
    <row r="61" spans="1:26" ht="35.25" customHeight="1" thickBot="1">
      <c r="A61" s="197" t="s">
        <v>87</v>
      </c>
      <c r="B61" s="157"/>
      <c r="C61" s="368"/>
      <c r="D61" s="369"/>
      <c r="E61" s="332"/>
      <c r="F61" s="333"/>
      <c r="G61" s="334"/>
      <c r="H61" s="333"/>
      <c r="I61" s="171"/>
      <c r="J61" s="334"/>
      <c r="K61" s="335"/>
      <c r="L61" s="18"/>
      <c r="M61" s="18"/>
      <c r="N61" s="18"/>
      <c r="O61" s="18"/>
      <c r="P61" s="18"/>
      <c r="Q61" s="18"/>
      <c r="R61" s="18"/>
      <c r="S61" s="18"/>
      <c r="T61" s="18"/>
      <c r="U61" s="18"/>
      <c r="V61" s="18"/>
      <c r="W61" s="18"/>
      <c r="X61" s="18"/>
      <c r="Y61" s="18"/>
      <c r="Z61" s="18"/>
    </row>
    <row r="62" spans="1:26" ht="25.5" customHeight="1" thickBot="1">
      <c r="A62" s="289" t="s">
        <v>88</v>
      </c>
      <c r="B62" s="290"/>
      <c r="C62" s="290"/>
      <c r="D62" s="290"/>
      <c r="E62" s="290"/>
      <c r="F62" s="290"/>
      <c r="G62" s="290"/>
      <c r="H62" s="290"/>
      <c r="I62" s="290"/>
      <c r="J62" s="290"/>
      <c r="K62" s="290"/>
      <c r="L62" s="18"/>
      <c r="M62" s="18"/>
      <c r="N62" s="18"/>
      <c r="O62" s="18"/>
      <c r="P62" s="18"/>
      <c r="Q62" s="18"/>
      <c r="R62" s="18"/>
      <c r="S62" s="18"/>
      <c r="T62" s="18"/>
      <c r="U62" s="18"/>
      <c r="V62" s="18"/>
      <c r="W62" s="18"/>
      <c r="X62" s="18"/>
      <c r="Y62" s="18"/>
      <c r="Z62" s="18"/>
    </row>
    <row r="63" spans="1:26" ht="24" customHeight="1">
      <c r="A63" s="339" t="s">
        <v>89</v>
      </c>
      <c r="B63" s="336"/>
      <c r="C63" s="337"/>
      <c r="D63" s="337"/>
      <c r="E63" s="337"/>
      <c r="F63" s="337"/>
      <c r="G63" s="337"/>
      <c r="H63" s="337"/>
      <c r="I63" s="337"/>
      <c r="J63" s="337"/>
      <c r="K63" s="338"/>
      <c r="L63" s="18"/>
      <c r="M63" s="18"/>
      <c r="N63" s="18"/>
      <c r="O63" s="18"/>
      <c r="P63" s="18"/>
      <c r="Q63" s="18"/>
      <c r="R63" s="18"/>
      <c r="S63" s="18"/>
      <c r="T63" s="18"/>
      <c r="U63" s="18"/>
      <c r="V63" s="18"/>
      <c r="W63" s="18"/>
      <c r="X63" s="18"/>
      <c r="Y63" s="18"/>
      <c r="Z63" s="18"/>
    </row>
    <row r="64" spans="1:26" ht="24" customHeight="1">
      <c r="A64" s="340"/>
      <c r="B64" s="341"/>
      <c r="C64" s="342"/>
      <c r="D64" s="342"/>
      <c r="E64" s="342"/>
      <c r="F64" s="342"/>
      <c r="G64" s="342"/>
      <c r="H64" s="342"/>
      <c r="I64" s="342"/>
      <c r="J64" s="342"/>
      <c r="K64" s="343"/>
      <c r="L64" s="18"/>
      <c r="M64" s="18"/>
      <c r="N64" s="18"/>
      <c r="O64" s="18"/>
      <c r="P64" s="18"/>
      <c r="Q64" s="18"/>
      <c r="R64" s="18"/>
      <c r="S64" s="18"/>
      <c r="T64" s="18"/>
      <c r="U64" s="18"/>
      <c r="V64" s="18"/>
      <c r="W64" s="18"/>
      <c r="X64" s="18"/>
      <c r="Y64" s="18"/>
      <c r="Z64" s="18"/>
    </row>
    <row r="65" spans="1:26" ht="24" customHeight="1">
      <c r="A65" s="330" t="s">
        <v>2066</v>
      </c>
      <c r="B65" s="415"/>
      <c r="C65" s="290"/>
      <c r="D65" s="290"/>
      <c r="E65" s="290"/>
      <c r="F65" s="290"/>
      <c r="G65" s="290"/>
      <c r="H65" s="290"/>
      <c r="I65" s="290"/>
      <c r="J65" s="290"/>
      <c r="K65" s="416"/>
      <c r="L65" s="18"/>
      <c r="M65" s="18"/>
      <c r="N65" s="18"/>
      <c r="O65" s="18"/>
      <c r="P65" s="18"/>
      <c r="Q65" s="18"/>
      <c r="R65" s="18"/>
      <c r="S65" s="18"/>
      <c r="T65" s="18"/>
      <c r="U65" s="18"/>
      <c r="V65" s="18"/>
      <c r="W65" s="18"/>
      <c r="X65" s="18"/>
      <c r="Y65" s="18"/>
      <c r="Z65" s="18"/>
    </row>
    <row r="66" spans="1:26" ht="24" customHeight="1" thickBot="1">
      <c r="A66" s="331"/>
      <c r="B66" s="344"/>
      <c r="C66" s="345"/>
      <c r="D66" s="345"/>
      <c r="E66" s="345"/>
      <c r="F66" s="345"/>
      <c r="G66" s="345"/>
      <c r="H66" s="345"/>
      <c r="I66" s="345"/>
      <c r="J66" s="345"/>
      <c r="K66" s="346"/>
      <c r="L66" s="18"/>
      <c r="M66" s="18"/>
      <c r="N66" s="18"/>
      <c r="O66" s="18"/>
      <c r="P66" s="18"/>
      <c r="Q66" s="18"/>
      <c r="R66" s="18"/>
      <c r="S66" s="18"/>
      <c r="T66" s="18"/>
      <c r="U66" s="18"/>
      <c r="V66" s="18"/>
      <c r="W66" s="18"/>
      <c r="X66" s="18"/>
      <c r="Y66" s="18"/>
      <c r="Z66" s="18"/>
    </row>
    <row r="67" spans="1:26" ht="20.25" customHeight="1" thickBot="1">
      <c r="A67" s="169"/>
      <c r="B67" s="18"/>
      <c r="C67" s="18"/>
      <c r="D67" s="198"/>
      <c r="E67" s="32"/>
      <c r="F67" s="32"/>
      <c r="G67" s="32"/>
      <c r="H67" s="32"/>
      <c r="I67" s="18"/>
      <c r="J67" s="32"/>
      <c r="K67" s="32"/>
      <c r="L67" s="18"/>
      <c r="M67" s="18"/>
      <c r="N67" s="18"/>
      <c r="O67" s="18"/>
      <c r="P67" s="18"/>
      <c r="Q67" s="316"/>
      <c r="R67" s="317"/>
      <c r="S67" s="317"/>
      <c r="T67" s="317"/>
      <c r="U67" s="317"/>
      <c r="V67" s="317"/>
      <c r="W67" s="317"/>
      <c r="X67" s="317"/>
      <c r="Y67" s="317"/>
      <c r="Z67" s="318"/>
    </row>
    <row r="68" spans="1:26" ht="24" customHeight="1">
      <c r="A68" s="18" t="s">
        <v>90</v>
      </c>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45.75" customHeight="1">
      <c r="A69" s="319" t="s">
        <v>91</v>
      </c>
      <c r="B69" s="237"/>
      <c r="C69" s="237"/>
      <c r="D69" s="237"/>
      <c r="E69" s="237"/>
      <c r="F69" s="237"/>
      <c r="G69" s="237"/>
      <c r="H69" s="237"/>
      <c r="I69" s="237"/>
      <c r="J69" s="237"/>
      <c r="K69" s="237"/>
      <c r="L69" s="18"/>
      <c r="M69" s="18"/>
      <c r="N69" s="18"/>
      <c r="O69" s="18"/>
      <c r="P69" s="18"/>
      <c r="Q69" s="18"/>
      <c r="R69" s="18"/>
      <c r="S69" s="18"/>
      <c r="T69" s="18"/>
      <c r="U69" s="18"/>
      <c r="V69" s="18"/>
      <c r="W69" s="18"/>
      <c r="X69" s="18"/>
      <c r="Y69" s="18"/>
      <c r="Z69" s="18"/>
    </row>
    <row r="70" spans="1:26" ht="18.75" customHeight="1">
      <c r="A70" s="322" t="s">
        <v>92</v>
      </c>
      <c r="B70" s="321"/>
      <c r="C70" s="323" t="s">
        <v>93</v>
      </c>
      <c r="D70" s="321"/>
      <c r="E70" s="321"/>
      <c r="F70" s="321"/>
      <c r="G70" s="321"/>
      <c r="H70" s="321"/>
      <c r="I70" s="321"/>
      <c r="J70" s="321"/>
      <c r="K70" s="321"/>
      <c r="L70" s="68"/>
      <c r="M70" s="68"/>
      <c r="N70" s="68"/>
      <c r="O70" s="68"/>
      <c r="P70" s="68"/>
      <c r="Q70" s="68"/>
      <c r="R70" s="68"/>
      <c r="S70" s="68"/>
      <c r="T70" s="68"/>
      <c r="U70" s="68"/>
      <c r="V70" s="68"/>
      <c r="W70" s="68"/>
      <c r="X70" s="68"/>
      <c r="Y70" s="68"/>
      <c r="Z70" s="68"/>
    </row>
    <row r="71" spans="1:26" ht="18" customHeight="1">
      <c r="A71" s="320" t="s">
        <v>94</v>
      </c>
      <c r="B71" s="321"/>
      <c r="C71" s="199" t="s">
        <v>95</v>
      </c>
      <c r="D71" s="199"/>
      <c r="E71" s="200"/>
      <c r="F71" s="200"/>
      <c r="G71" s="200"/>
      <c r="H71" s="200"/>
      <c r="I71" s="200"/>
      <c r="J71" s="200"/>
      <c r="K71" s="200"/>
      <c r="L71" s="68"/>
      <c r="M71" s="68"/>
      <c r="N71" s="68"/>
      <c r="O71" s="68"/>
      <c r="P71" s="68"/>
      <c r="Q71" s="68"/>
      <c r="R71" s="68"/>
      <c r="S71" s="68"/>
      <c r="T71" s="68"/>
      <c r="U71" s="68"/>
      <c r="V71" s="68"/>
      <c r="W71" s="68"/>
      <c r="X71" s="68"/>
      <c r="Y71" s="68"/>
      <c r="Z71" s="68"/>
    </row>
    <row r="72" spans="1:26" ht="18" customHeight="1">
      <c r="A72" s="320" t="s">
        <v>96</v>
      </c>
      <c r="B72" s="321"/>
      <c r="C72" s="199" t="s">
        <v>97</v>
      </c>
      <c r="D72" s="201"/>
      <c r="E72" s="201"/>
      <c r="F72" s="201"/>
      <c r="G72" s="201"/>
      <c r="H72" s="201"/>
      <c r="I72" s="201"/>
      <c r="J72" s="201"/>
      <c r="K72" s="201"/>
      <c r="L72" s="68"/>
      <c r="M72" s="68"/>
      <c r="N72" s="68"/>
      <c r="O72" s="68"/>
      <c r="P72" s="68"/>
      <c r="Q72" s="68"/>
      <c r="R72" s="68"/>
      <c r="S72" s="68"/>
      <c r="T72" s="68"/>
      <c r="U72" s="68"/>
      <c r="V72" s="68"/>
      <c r="W72" s="68"/>
      <c r="X72" s="68"/>
      <c r="Y72" s="68"/>
      <c r="Z72" s="68"/>
    </row>
    <row r="73" spans="1:26" ht="9.75" customHeight="1" thickBot="1">
      <c r="A73" s="93"/>
      <c r="B73" s="93"/>
      <c r="C73" s="160"/>
      <c r="D73" s="18"/>
      <c r="E73" s="18"/>
      <c r="F73" s="18"/>
      <c r="G73" s="18"/>
      <c r="H73" s="18"/>
      <c r="I73" s="18"/>
      <c r="J73" s="18"/>
      <c r="K73" s="18"/>
      <c r="L73" s="18"/>
      <c r="M73" s="18"/>
      <c r="N73" s="18"/>
      <c r="O73" s="18"/>
      <c r="P73" s="18"/>
      <c r="Q73" s="18"/>
      <c r="R73" s="18"/>
      <c r="S73" s="18"/>
      <c r="T73" s="18"/>
      <c r="U73" s="18"/>
      <c r="V73" s="18"/>
      <c r="W73" s="18"/>
      <c r="X73" s="18"/>
      <c r="Y73" s="18"/>
      <c r="Z73" s="18"/>
    </row>
    <row r="74" spans="1:26" ht="20.25" customHeight="1">
      <c r="A74" s="202" t="s">
        <v>98</v>
      </c>
      <c r="B74" s="203"/>
      <c r="C74" s="204"/>
      <c r="D74" s="205"/>
      <c r="E74" s="205"/>
      <c r="F74" s="205"/>
      <c r="G74" s="205"/>
      <c r="H74" s="205"/>
      <c r="I74" s="205"/>
      <c r="J74" s="205"/>
      <c r="K74" s="206"/>
      <c r="L74" s="18"/>
      <c r="M74" s="18"/>
      <c r="N74" s="18"/>
      <c r="O74" s="18"/>
      <c r="P74" s="18"/>
      <c r="Q74" s="18"/>
      <c r="R74" s="18"/>
      <c r="S74" s="18"/>
      <c r="T74" s="18"/>
      <c r="U74" s="18"/>
      <c r="V74" s="18"/>
      <c r="W74" s="18"/>
      <c r="X74" s="18"/>
      <c r="Y74" s="18"/>
      <c r="Z74" s="18"/>
    </row>
    <row r="75" spans="1:26" ht="123" customHeight="1" thickBot="1">
      <c r="A75" s="324"/>
      <c r="B75" s="325"/>
      <c r="C75" s="325"/>
      <c r="D75" s="325"/>
      <c r="E75" s="325"/>
      <c r="F75" s="325"/>
      <c r="G75" s="325"/>
      <c r="H75" s="325"/>
      <c r="I75" s="325"/>
      <c r="J75" s="325"/>
      <c r="K75" s="326"/>
      <c r="L75" s="18"/>
      <c r="M75" s="18"/>
      <c r="N75" s="18"/>
      <c r="O75" s="18"/>
      <c r="P75" s="18"/>
      <c r="Q75" s="18"/>
      <c r="R75" s="18"/>
      <c r="S75" s="18"/>
      <c r="T75" s="18"/>
      <c r="U75" s="18"/>
      <c r="V75" s="18"/>
      <c r="W75" s="18"/>
      <c r="X75" s="18"/>
      <c r="Y75" s="18"/>
      <c r="Z75" s="18"/>
    </row>
    <row r="76" spans="1:26" ht="21.75" customHeight="1">
      <c r="A76" s="93"/>
      <c r="B76" s="93"/>
      <c r="C76" s="160"/>
      <c r="D76" s="18"/>
      <c r="E76" s="18"/>
      <c r="F76" s="18"/>
      <c r="G76" s="18"/>
      <c r="H76" s="18"/>
      <c r="I76" s="18"/>
      <c r="J76" s="18"/>
      <c r="K76" s="18"/>
      <c r="L76" s="18"/>
      <c r="M76" s="18"/>
      <c r="N76" s="18"/>
      <c r="O76" s="18"/>
      <c r="P76" s="18"/>
      <c r="Q76" s="18"/>
      <c r="R76" s="18"/>
      <c r="S76" s="18"/>
      <c r="T76" s="18"/>
      <c r="U76" s="18"/>
      <c r="V76" s="18"/>
      <c r="W76" s="18"/>
      <c r="X76" s="18"/>
      <c r="Y76" s="18"/>
      <c r="Z76" s="18"/>
    </row>
    <row r="77" spans="1:26" ht="39.75" customHeight="1">
      <c r="A77" s="275" t="s">
        <v>2111</v>
      </c>
      <c r="B77" s="275"/>
      <c r="C77" s="275"/>
      <c r="D77" s="275"/>
      <c r="E77" s="275"/>
      <c r="F77" s="275"/>
      <c r="G77" s="275"/>
      <c r="H77" s="275"/>
      <c r="I77" s="275"/>
      <c r="J77" s="275"/>
      <c r="K77" s="275"/>
      <c r="L77" s="18"/>
      <c r="M77" s="18"/>
      <c r="N77" s="18"/>
      <c r="O77" s="18"/>
      <c r="P77" s="18"/>
      <c r="Q77" s="18"/>
      <c r="R77" s="18"/>
      <c r="S77" s="18"/>
      <c r="T77" s="18"/>
      <c r="U77" s="18"/>
      <c r="V77" s="18"/>
      <c r="W77" s="18"/>
      <c r="X77" s="18"/>
      <c r="Y77" s="18"/>
      <c r="Z77" s="18"/>
    </row>
    <row r="78" spans="1:26" ht="24" customHeight="1" thickBot="1">
      <c r="A78" s="18" t="s">
        <v>2067</v>
      </c>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s="94" customFormat="1" ht="23.25" customHeight="1">
      <c r="A79" s="273"/>
      <c r="B79" s="274"/>
      <c r="C79" s="165" t="s">
        <v>2068</v>
      </c>
      <c r="D79" s="276" t="s">
        <v>2069</v>
      </c>
      <c r="E79" s="276"/>
      <c r="F79" s="276"/>
      <c r="G79" s="276"/>
      <c r="H79" s="276"/>
      <c r="I79" s="276"/>
      <c r="J79" s="276"/>
      <c r="K79" s="277"/>
    </row>
    <row r="80" spans="1:26" ht="39.75" customHeight="1">
      <c r="A80" s="349" t="s">
        <v>99</v>
      </c>
      <c r="B80" s="350"/>
      <c r="C80" s="278" t="s">
        <v>2070</v>
      </c>
      <c r="D80" s="280"/>
      <c r="E80" s="281"/>
      <c r="F80" s="281"/>
      <c r="G80" s="281"/>
      <c r="H80" s="281"/>
      <c r="I80" s="281"/>
      <c r="J80" s="281"/>
      <c r="K80" s="282"/>
      <c r="L80" s="18"/>
      <c r="M80" s="18"/>
      <c r="N80" s="18"/>
      <c r="O80" s="18"/>
      <c r="P80" s="18"/>
      <c r="Q80" s="18"/>
      <c r="R80" s="18"/>
      <c r="S80" s="18"/>
      <c r="T80" s="18"/>
      <c r="U80" s="18"/>
      <c r="V80" s="18"/>
      <c r="W80" s="18"/>
      <c r="X80" s="18"/>
      <c r="Y80" s="18"/>
      <c r="Z80" s="18"/>
    </row>
    <row r="81" spans="1:26" ht="39.75" customHeight="1">
      <c r="A81" s="351"/>
      <c r="B81" s="350"/>
      <c r="C81" s="278"/>
      <c r="D81" s="283"/>
      <c r="E81" s="284"/>
      <c r="F81" s="284"/>
      <c r="G81" s="284"/>
      <c r="H81" s="284"/>
      <c r="I81" s="284"/>
      <c r="J81" s="284"/>
      <c r="K81" s="285"/>
      <c r="L81" s="18"/>
      <c r="M81" s="18"/>
      <c r="N81" s="18"/>
      <c r="O81" s="18"/>
      <c r="P81" s="18"/>
      <c r="Q81" s="18"/>
      <c r="R81" s="18"/>
      <c r="S81" s="18"/>
      <c r="T81" s="18"/>
      <c r="U81" s="18"/>
      <c r="V81" s="18"/>
      <c r="W81" s="18"/>
      <c r="X81" s="18"/>
      <c r="Y81" s="18"/>
      <c r="Z81" s="18"/>
    </row>
    <row r="82" spans="1:26" ht="39.75" customHeight="1">
      <c r="A82" s="349" t="s">
        <v>100</v>
      </c>
      <c r="B82" s="350"/>
      <c r="C82" s="278" t="s">
        <v>2070</v>
      </c>
      <c r="D82" s="280"/>
      <c r="E82" s="281"/>
      <c r="F82" s="281"/>
      <c r="G82" s="281"/>
      <c r="H82" s="281"/>
      <c r="I82" s="281"/>
      <c r="J82" s="281"/>
      <c r="K82" s="282"/>
      <c r="L82" s="18"/>
      <c r="M82" s="18"/>
      <c r="N82" s="18"/>
      <c r="O82" s="18"/>
      <c r="P82" s="18"/>
      <c r="Q82" s="18"/>
      <c r="R82" s="18"/>
      <c r="S82" s="18"/>
      <c r="T82" s="18"/>
      <c r="U82" s="18"/>
      <c r="V82" s="18"/>
      <c r="W82" s="18"/>
      <c r="X82" s="18"/>
      <c r="Y82" s="18"/>
      <c r="Z82" s="18"/>
    </row>
    <row r="83" spans="1:26" ht="39.75" customHeight="1">
      <c r="A83" s="351"/>
      <c r="B83" s="350"/>
      <c r="C83" s="278"/>
      <c r="D83" s="283"/>
      <c r="E83" s="284"/>
      <c r="F83" s="284"/>
      <c r="G83" s="284"/>
      <c r="H83" s="284"/>
      <c r="I83" s="284"/>
      <c r="J83" s="284"/>
      <c r="K83" s="285"/>
      <c r="L83" s="18"/>
      <c r="M83" s="18"/>
      <c r="N83" s="18"/>
      <c r="O83" s="18"/>
      <c r="P83" s="18"/>
      <c r="Q83" s="18"/>
      <c r="R83" s="18"/>
      <c r="S83" s="18"/>
      <c r="T83" s="18"/>
      <c r="U83" s="18"/>
      <c r="V83" s="18"/>
      <c r="W83" s="18"/>
      <c r="X83" s="18"/>
      <c r="Y83" s="18"/>
      <c r="Z83" s="18"/>
    </row>
    <row r="84" spans="1:26" ht="39.75" customHeight="1">
      <c r="A84" s="349" t="s">
        <v>101</v>
      </c>
      <c r="B84" s="350"/>
      <c r="C84" s="278" t="s">
        <v>2070</v>
      </c>
      <c r="D84" s="280"/>
      <c r="E84" s="281"/>
      <c r="F84" s="281"/>
      <c r="G84" s="281"/>
      <c r="H84" s="281"/>
      <c r="I84" s="281"/>
      <c r="J84" s="281"/>
      <c r="K84" s="282"/>
      <c r="L84" s="18"/>
      <c r="M84" s="18"/>
      <c r="N84" s="18"/>
      <c r="O84" s="18"/>
      <c r="P84" s="18"/>
      <c r="Q84" s="18"/>
      <c r="R84" s="18"/>
      <c r="S84" s="18"/>
      <c r="T84" s="18"/>
      <c r="U84" s="18"/>
      <c r="V84" s="18"/>
      <c r="W84" s="18"/>
      <c r="X84" s="18"/>
      <c r="Y84" s="18"/>
      <c r="Z84" s="18"/>
    </row>
    <row r="85" spans="1:26" ht="39.75" customHeight="1">
      <c r="A85" s="351"/>
      <c r="B85" s="350"/>
      <c r="C85" s="278"/>
      <c r="D85" s="283"/>
      <c r="E85" s="284"/>
      <c r="F85" s="284"/>
      <c r="G85" s="284"/>
      <c r="H85" s="284"/>
      <c r="I85" s="284"/>
      <c r="J85" s="284"/>
      <c r="K85" s="285"/>
      <c r="L85" s="18"/>
      <c r="M85" s="18"/>
      <c r="N85" s="18"/>
      <c r="O85" s="18"/>
      <c r="P85" s="18"/>
      <c r="Q85" s="18"/>
      <c r="R85" s="18"/>
      <c r="S85" s="18"/>
      <c r="T85" s="18"/>
      <c r="U85" s="18"/>
      <c r="V85" s="18"/>
      <c r="W85" s="18"/>
      <c r="X85" s="18"/>
      <c r="Y85" s="18"/>
      <c r="Z85" s="18"/>
    </row>
    <row r="86" spans="1:26" ht="39.75" customHeight="1">
      <c r="A86" s="349" t="s">
        <v>102</v>
      </c>
      <c r="B86" s="350"/>
      <c r="C86" s="278" t="s">
        <v>2070</v>
      </c>
      <c r="D86" s="280"/>
      <c r="E86" s="281"/>
      <c r="F86" s="281"/>
      <c r="G86" s="281"/>
      <c r="H86" s="281"/>
      <c r="I86" s="281"/>
      <c r="J86" s="281"/>
      <c r="K86" s="282"/>
      <c r="L86" s="18"/>
      <c r="M86" s="18"/>
      <c r="N86" s="18"/>
      <c r="O86" s="18"/>
      <c r="P86" s="18"/>
      <c r="Q86" s="18"/>
      <c r="R86" s="18"/>
      <c r="S86" s="18"/>
      <c r="T86" s="18"/>
      <c r="U86" s="18"/>
      <c r="V86" s="18"/>
      <c r="W86" s="18"/>
      <c r="X86" s="18"/>
      <c r="Y86" s="18"/>
      <c r="Z86" s="18"/>
    </row>
    <row r="87" spans="1:26" ht="39.75" customHeight="1" thickBot="1">
      <c r="A87" s="352"/>
      <c r="B87" s="348"/>
      <c r="C87" s="279"/>
      <c r="D87" s="286"/>
      <c r="E87" s="287"/>
      <c r="F87" s="287"/>
      <c r="G87" s="287"/>
      <c r="H87" s="287"/>
      <c r="I87" s="287"/>
      <c r="J87" s="287"/>
      <c r="K87" s="288"/>
      <c r="L87" s="18"/>
      <c r="M87" s="18"/>
      <c r="N87" s="18"/>
      <c r="O87" s="18"/>
      <c r="P87" s="18"/>
      <c r="Q87" s="18"/>
      <c r="R87" s="18"/>
      <c r="S87" s="18"/>
      <c r="T87" s="18"/>
      <c r="U87" s="18"/>
      <c r="V87" s="18"/>
      <c r="W87" s="18"/>
      <c r="X87" s="18"/>
      <c r="Y87" s="18"/>
      <c r="Z87" s="18"/>
    </row>
    <row r="88" spans="1:26" ht="26.25" customHeight="1" thickBot="1">
      <c r="A88" s="207" t="s">
        <v>103</v>
      </c>
      <c r="B88" s="95"/>
      <c r="C88" s="158"/>
      <c r="D88" s="95"/>
      <c r="E88" s="95"/>
      <c r="F88" s="95"/>
      <c r="G88" s="95"/>
      <c r="H88" s="95"/>
      <c r="I88" s="95"/>
      <c r="J88" s="95"/>
      <c r="K88" s="95"/>
      <c r="L88" s="64"/>
      <c r="M88" s="18"/>
      <c r="N88" s="18"/>
      <c r="O88" s="18"/>
      <c r="P88" s="18"/>
      <c r="Q88" s="18"/>
      <c r="R88" s="18"/>
      <c r="S88" s="18"/>
      <c r="T88" s="18"/>
      <c r="U88" s="18"/>
      <c r="V88" s="18"/>
      <c r="W88" s="18"/>
      <c r="X88" s="18"/>
      <c r="Y88" s="18"/>
      <c r="Z88" s="18"/>
    </row>
    <row r="89" spans="1:26" ht="23.25" customHeight="1">
      <c r="A89" s="294"/>
      <c r="B89" s="295"/>
      <c r="C89" s="165" t="s">
        <v>2068</v>
      </c>
      <c r="D89" s="276" t="s">
        <v>2069</v>
      </c>
      <c r="E89" s="276"/>
      <c r="F89" s="276"/>
      <c r="G89" s="276"/>
      <c r="H89" s="276"/>
      <c r="I89" s="276"/>
      <c r="J89" s="276"/>
      <c r="K89" s="277"/>
      <c r="L89" s="18"/>
      <c r="M89" s="18"/>
      <c r="N89" s="18"/>
      <c r="O89" s="18"/>
      <c r="P89" s="18"/>
      <c r="Q89" s="18"/>
      <c r="R89" s="18"/>
      <c r="S89" s="18"/>
      <c r="T89" s="18"/>
      <c r="U89" s="18"/>
      <c r="V89" s="18"/>
      <c r="W89" s="18"/>
      <c r="X89" s="18"/>
      <c r="Y89" s="18"/>
      <c r="Z89" s="18"/>
    </row>
    <row r="90" spans="1:26" ht="76.5" customHeight="1">
      <c r="A90" s="349" t="s">
        <v>2071</v>
      </c>
      <c r="B90" s="350"/>
      <c r="C90" s="166" t="s">
        <v>2070</v>
      </c>
      <c r="D90" s="291"/>
      <c r="E90" s="292"/>
      <c r="F90" s="292"/>
      <c r="G90" s="292"/>
      <c r="H90" s="292"/>
      <c r="I90" s="292"/>
      <c r="J90" s="292"/>
      <c r="K90" s="293"/>
      <c r="L90" s="18"/>
      <c r="M90" s="18"/>
      <c r="N90" s="18"/>
      <c r="O90" s="18"/>
      <c r="P90" s="18"/>
      <c r="Q90" s="18"/>
      <c r="R90" s="18"/>
      <c r="S90" s="18"/>
      <c r="T90" s="18"/>
      <c r="U90" s="18"/>
      <c r="V90" s="18"/>
      <c r="W90" s="18"/>
      <c r="X90" s="18"/>
      <c r="Y90" s="18"/>
      <c r="Z90" s="18"/>
    </row>
    <row r="91" spans="1:26" ht="76.5" customHeight="1">
      <c r="A91" s="349" t="s">
        <v>2112</v>
      </c>
      <c r="B91" s="350"/>
      <c r="C91" s="166" t="s">
        <v>2070</v>
      </c>
      <c r="D91" s="291"/>
      <c r="E91" s="292"/>
      <c r="F91" s="292"/>
      <c r="G91" s="292"/>
      <c r="H91" s="292"/>
      <c r="I91" s="292"/>
      <c r="J91" s="292"/>
      <c r="K91" s="293"/>
      <c r="L91" s="18"/>
      <c r="M91" s="18"/>
      <c r="N91" s="18"/>
      <c r="O91" s="18"/>
      <c r="P91" s="18"/>
      <c r="Q91" s="18"/>
      <c r="R91" s="18"/>
      <c r="S91" s="18"/>
      <c r="T91" s="18"/>
      <c r="U91" s="18"/>
      <c r="V91" s="18"/>
      <c r="W91" s="18"/>
      <c r="X91" s="18"/>
      <c r="Y91" s="18"/>
      <c r="Z91" s="18"/>
    </row>
    <row r="92" spans="1:26" ht="81" customHeight="1" thickBot="1">
      <c r="A92" s="347" t="s">
        <v>2113</v>
      </c>
      <c r="B92" s="348"/>
      <c r="C92" s="167" t="s">
        <v>2070</v>
      </c>
      <c r="D92" s="353"/>
      <c r="E92" s="354"/>
      <c r="F92" s="354"/>
      <c r="G92" s="354"/>
      <c r="H92" s="354"/>
      <c r="I92" s="354"/>
      <c r="J92" s="354"/>
      <c r="K92" s="355"/>
      <c r="L92" s="18"/>
      <c r="M92" s="18"/>
      <c r="N92" s="18"/>
      <c r="O92" s="18"/>
      <c r="P92" s="18"/>
      <c r="Q92" s="18"/>
      <c r="R92" s="18"/>
      <c r="S92" s="18"/>
      <c r="T92" s="18"/>
      <c r="U92" s="18"/>
      <c r="V92" s="18"/>
      <c r="W92" s="18"/>
      <c r="X92" s="18"/>
      <c r="Y92" s="18"/>
      <c r="Z92" s="18"/>
    </row>
    <row r="93" spans="1:26" ht="18.75" customHeight="1">
      <c r="A93" s="96"/>
      <c r="B93" s="95"/>
      <c r="C93" s="158"/>
      <c r="D93" s="96"/>
      <c r="E93" s="96"/>
      <c r="F93" s="96"/>
      <c r="G93" s="96"/>
      <c r="H93" s="96"/>
      <c r="I93" s="96"/>
      <c r="J93" s="96"/>
      <c r="K93" s="96"/>
      <c r="L93" s="18"/>
      <c r="M93" s="18"/>
      <c r="N93" s="18"/>
      <c r="O93" s="18"/>
      <c r="P93" s="18"/>
      <c r="Q93" s="18"/>
      <c r="R93" s="18"/>
      <c r="S93" s="18"/>
      <c r="T93" s="18"/>
      <c r="U93" s="18"/>
      <c r="V93" s="18"/>
      <c r="W93" s="18"/>
      <c r="X93" s="18"/>
      <c r="Y93" s="18"/>
      <c r="Z93" s="18"/>
    </row>
    <row r="94" spans="1:26" ht="24" customHeight="1">
      <c r="A94" s="64" t="s">
        <v>2099</v>
      </c>
      <c r="B94" s="97"/>
      <c r="C94" s="97"/>
      <c r="D94" s="97"/>
      <c r="E94" s="97"/>
      <c r="F94" s="97"/>
      <c r="G94" s="97"/>
      <c r="H94" s="97"/>
      <c r="I94" s="97"/>
      <c r="J94" s="97"/>
      <c r="K94" s="97"/>
      <c r="L94" s="18"/>
      <c r="M94" s="18"/>
      <c r="N94" s="18"/>
      <c r="O94" s="18"/>
      <c r="P94" s="18"/>
      <c r="Q94" s="18"/>
      <c r="R94" s="18"/>
      <c r="S94" s="18"/>
      <c r="T94" s="18"/>
      <c r="U94" s="18"/>
      <c r="V94" s="18"/>
      <c r="W94" s="18"/>
      <c r="X94" s="18"/>
      <c r="Y94" s="18"/>
      <c r="Z94" s="18"/>
    </row>
    <row r="95" spans="1:26" ht="24" customHeight="1" thickBot="1">
      <c r="A95" s="68" t="s">
        <v>2098</v>
      </c>
      <c r="B95" s="6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24" customHeight="1">
      <c r="A96" s="360" t="s">
        <v>2093</v>
      </c>
      <c r="B96" s="361"/>
      <c r="C96" s="361"/>
      <c r="D96" s="356"/>
      <c r="E96" s="356"/>
      <c r="F96" s="356"/>
      <c r="G96" s="356"/>
      <c r="H96" s="356"/>
      <c r="I96" s="356"/>
      <c r="J96" s="356"/>
      <c r="K96" s="357"/>
      <c r="L96" s="18"/>
      <c r="M96" s="18"/>
      <c r="N96" s="18"/>
      <c r="O96" s="18"/>
      <c r="P96" s="18"/>
      <c r="Q96" s="18"/>
      <c r="R96" s="18"/>
      <c r="S96" s="18"/>
      <c r="T96" s="18"/>
      <c r="U96" s="18"/>
      <c r="V96" s="18"/>
      <c r="W96" s="18"/>
      <c r="X96" s="18"/>
      <c r="Y96" s="18"/>
      <c r="Z96" s="18"/>
    </row>
    <row r="97" spans="1:26" ht="25.5" customHeight="1">
      <c r="A97" s="362"/>
      <c r="B97" s="363"/>
      <c r="C97" s="363"/>
      <c r="D97" s="358"/>
      <c r="E97" s="358"/>
      <c r="F97" s="358"/>
      <c r="G97" s="358"/>
      <c r="H97" s="358"/>
      <c r="I97" s="358"/>
      <c r="J97" s="358"/>
      <c r="K97" s="359"/>
      <c r="L97" s="18"/>
      <c r="M97" s="18"/>
      <c r="N97" s="18"/>
      <c r="O97" s="18"/>
      <c r="P97" s="18"/>
      <c r="Q97" s="18"/>
      <c r="R97" s="18"/>
      <c r="S97" s="18"/>
      <c r="T97" s="18"/>
      <c r="U97" s="18"/>
      <c r="V97" s="18"/>
      <c r="W97" s="18"/>
      <c r="X97" s="18"/>
      <c r="Y97" s="18"/>
      <c r="Z97" s="18"/>
    </row>
    <row r="98" spans="1:26" ht="25.5" customHeight="1">
      <c r="A98" s="362"/>
      <c r="B98" s="363"/>
      <c r="C98" s="363"/>
      <c r="D98" s="358"/>
      <c r="E98" s="358"/>
      <c r="F98" s="358"/>
      <c r="G98" s="358"/>
      <c r="H98" s="358"/>
      <c r="I98" s="358"/>
      <c r="J98" s="358"/>
      <c r="K98" s="359"/>
      <c r="L98" s="18"/>
      <c r="M98" s="18"/>
      <c r="N98" s="3" t="s">
        <v>82</v>
      </c>
      <c r="O98" s="3"/>
      <c r="P98" s="3" t="s">
        <v>106</v>
      </c>
      <c r="Q98" s="3"/>
      <c r="R98" s="18"/>
      <c r="S98" s="18"/>
      <c r="T98" s="18"/>
      <c r="U98" s="18"/>
      <c r="V98" s="18"/>
      <c r="W98" s="18"/>
      <c r="X98" s="18"/>
      <c r="Y98" s="18"/>
      <c r="Z98" s="18"/>
    </row>
    <row r="99" spans="1:26" ht="25.5" customHeight="1">
      <c r="A99" s="362"/>
      <c r="B99" s="363"/>
      <c r="C99" s="363"/>
      <c r="D99" s="358"/>
      <c r="E99" s="358"/>
      <c r="F99" s="358"/>
      <c r="G99" s="358"/>
      <c r="H99" s="358"/>
      <c r="I99" s="358"/>
      <c r="J99" s="358"/>
      <c r="K99" s="359"/>
      <c r="L99" s="18"/>
      <c r="M99" s="18"/>
      <c r="N99" s="3" t="s">
        <v>83</v>
      </c>
      <c r="O99" s="3"/>
      <c r="P99" s="3" t="s">
        <v>107</v>
      </c>
      <c r="Q99" s="3"/>
      <c r="R99" s="18"/>
      <c r="S99" s="18"/>
      <c r="T99" s="18"/>
      <c r="U99" s="18"/>
      <c r="V99" s="18"/>
      <c r="W99" s="18"/>
      <c r="X99" s="18"/>
      <c r="Y99" s="18"/>
      <c r="Z99" s="18"/>
    </row>
    <row r="100" spans="1:26" ht="27" customHeight="1">
      <c r="A100" s="362"/>
      <c r="B100" s="363"/>
      <c r="C100" s="363"/>
      <c r="D100" s="358"/>
      <c r="E100" s="358"/>
      <c r="F100" s="358"/>
      <c r="G100" s="358"/>
      <c r="H100" s="358"/>
      <c r="I100" s="358"/>
      <c r="J100" s="358"/>
      <c r="K100" s="359"/>
      <c r="L100" s="18"/>
      <c r="M100" s="18"/>
      <c r="N100" s="3" t="s">
        <v>84</v>
      </c>
      <c r="O100" s="3"/>
      <c r="P100" s="3" t="s">
        <v>108</v>
      </c>
      <c r="Q100" s="3"/>
      <c r="R100" s="18"/>
      <c r="S100" s="18"/>
      <c r="T100" s="18"/>
      <c r="U100" s="18"/>
      <c r="V100" s="18"/>
      <c r="W100" s="18"/>
      <c r="X100" s="18"/>
      <c r="Y100" s="18"/>
      <c r="Z100" s="18"/>
    </row>
    <row r="101" spans="1:26" ht="25.5" customHeight="1">
      <c r="A101" s="362" t="s">
        <v>168</v>
      </c>
      <c r="B101" s="363"/>
      <c r="C101" s="363"/>
      <c r="D101" s="358"/>
      <c r="E101" s="358"/>
      <c r="F101" s="358"/>
      <c r="G101" s="358"/>
      <c r="H101" s="358"/>
      <c r="I101" s="358"/>
      <c r="J101" s="358"/>
      <c r="K101" s="359"/>
      <c r="L101" s="18"/>
      <c r="M101" s="18"/>
      <c r="N101" s="3" t="s">
        <v>85</v>
      </c>
      <c r="O101" s="3"/>
      <c r="P101" s="3" t="s">
        <v>109</v>
      </c>
      <c r="Q101" s="3"/>
      <c r="R101" s="18"/>
      <c r="S101" s="18"/>
      <c r="T101" s="18"/>
      <c r="U101" s="18"/>
      <c r="V101" s="18"/>
      <c r="W101" s="18"/>
      <c r="X101" s="18"/>
      <c r="Y101" s="18"/>
      <c r="Z101" s="18"/>
    </row>
    <row r="102" spans="1:26" ht="25.5" customHeight="1">
      <c r="A102" s="362"/>
      <c r="B102" s="363"/>
      <c r="C102" s="363"/>
      <c r="D102" s="358"/>
      <c r="E102" s="358"/>
      <c r="F102" s="358"/>
      <c r="G102" s="358"/>
      <c r="H102" s="358"/>
      <c r="I102" s="358"/>
      <c r="J102" s="358"/>
      <c r="K102" s="359"/>
      <c r="L102" s="18"/>
      <c r="M102" s="18"/>
      <c r="N102" s="3" t="s">
        <v>86</v>
      </c>
      <c r="O102" s="3"/>
      <c r="P102" s="3" t="s">
        <v>110</v>
      </c>
      <c r="Q102" s="3"/>
      <c r="R102" s="18"/>
      <c r="S102" s="18"/>
      <c r="T102" s="18"/>
      <c r="U102" s="18"/>
      <c r="V102" s="18"/>
      <c r="W102" s="18"/>
      <c r="X102" s="18"/>
      <c r="Y102" s="18"/>
      <c r="Z102" s="18"/>
    </row>
    <row r="103" spans="1:26" ht="25.5" customHeight="1">
      <c r="A103" s="362"/>
      <c r="B103" s="363"/>
      <c r="C103" s="363"/>
      <c r="D103" s="358"/>
      <c r="E103" s="358"/>
      <c r="F103" s="358"/>
      <c r="G103" s="358"/>
      <c r="H103" s="358"/>
      <c r="I103" s="358"/>
      <c r="J103" s="358"/>
      <c r="K103" s="359"/>
      <c r="L103" s="18"/>
      <c r="M103" s="18"/>
      <c r="N103" s="3" t="s">
        <v>87</v>
      </c>
      <c r="O103" s="3"/>
      <c r="P103" s="3" t="s">
        <v>111</v>
      </c>
      <c r="Q103" s="3"/>
      <c r="R103" s="18"/>
      <c r="S103" s="18"/>
      <c r="T103" s="18"/>
      <c r="U103" s="18"/>
      <c r="V103" s="18"/>
      <c r="W103" s="18"/>
      <c r="X103" s="18"/>
      <c r="Y103" s="18"/>
      <c r="Z103" s="18"/>
    </row>
    <row r="104" spans="1:26" ht="25.5" customHeight="1">
      <c r="A104" s="362"/>
      <c r="B104" s="363"/>
      <c r="C104" s="363"/>
      <c r="D104" s="358"/>
      <c r="E104" s="358"/>
      <c r="F104" s="358"/>
      <c r="G104" s="358"/>
      <c r="H104" s="358"/>
      <c r="I104" s="358"/>
      <c r="J104" s="358"/>
      <c r="K104" s="359"/>
      <c r="L104" s="18"/>
      <c r="M104" s="18"/>
      <c r="N104" s="3" t="s">
        <v>112</v>
      </c>
      <c r="O104" s="3"/>
      <c r="P104" s="3" t="s">
        <v>113</v>
      </c>
      <c r="Q104" s="3"/>
      <c r="R104" s="18"/>
      <c r="S104" s="18"/>
      <c r="T104" s="18"/>
      <c r="U104" s="18"/>
      <c r="V104" s="18"/>
      <c r="W104" s="18"/>
      <c r="X104" s="18"/>
      <c r="Y104" s="18"/>
      <c r="Z104" s="18"/>
    </row>
    <row r="105" spans="1:26" ht="25.5" customHeight="1">
      <c r="A105" s="362"/>
      <c r="B105" s="363"/>
      <c r="C105" s="363"/>
      <c r="D105" s="358"/>
      <c r="E105" s="358"/>
      <c r="F105" s="358"/>
      <c r="G105" s="358"/>
      <c r="H105" s="358"/>
      <c r="I105" s="358"/>
      <c r="J105" s="358"/>
      <c r="K105" s="359"/>
      <c r="L105" s="18"/>
      <c r="M105" s="18"/>
      <c r="N105" s="18"/>
      <c r="O105" s="18"/>
      <c r="P105" s="18"/>
      <c r="Q105" s="18"/>
      <c r="R105" s="18"/>
      <c r="S105" s="18"/>
      <c r="T105" s="18"/>
      <c r="U105" s="18"/>
      <c r="V105" s="18"/>
      <c r="W105" s="18"/>
      <c r="X105" s="18"/>
      <c r="Y105" s="18"/>
      <c r="Z105" s="18"/>
    </row>
    <row r="106" spans="1:26" ht="25.5" customHeight="1">
      <c r="A106" s="362" t="s">
        <v>169</v>
      </c>
      <c r="B106" s="363"/>
      <c r="C106" s="363"/>
      <c r="D106" s="358"/>
      <c r="E106" s="358"/>
      <c r="F106" s="358"/>
      <c r="G106" s="358"/>
      <c r="H106" s="358"/>
      <c r="I106" s="358"/>
      <c r="J106" s="358"/>
      <c r="K106" s="359"/>
      <c r="L106" s="18"/>
      <c r="M106" s="18"/>
      <c r="N106" s="18"/>
      <c r="O106" s="18"/>
      <c r="P106" s="18"/>
      <c r="Q106" s="18"/>
      <c r="R106" s="18"/>
      <c r="S106" s="18"/>
      <c r="T106" s="18"/>
      <c r="U106" s="18"/>
      <c r="V106" s="18"/>
      <c r="W106" s="18"/>
      <c r="X106" s="18"/>
      <c r="Y106" s="18"/>
      <c r="Z106" s="18"/>
    </row>
    <row r="107" spans="1:26" ht="25.5" customHeight="1">
      <c r="A107" s="362"/>
      <c r="B107" s="363"/>
      <c r="C107" s="363"/>
      <c r="D107" s="358"/>
      <c r="E107" s="358"/>
      <c r="F107" s="358"/>
      <c r="G107" s="358"/>
      <c r="H107" s="358"/>
      <c r="I107" s="358"/>
      <c r="J107" s="358"/>
      <c r="K107" s="359"/>
      <c r="L107" s="18"/>
      <c r="M107" s="18"/>
      <c r="N107" s="18"/>
      <c r="O107" s="18"/>
      <c r="P107" s="18"/>
      <c r="Q107" s="18"/>
      <c r="R107" s="18"/>
      <c r="S107" s="18"/>
      <c r="T107" s="18"/>
      <c r="U107" s="18"/>
      <c r="V107" s="18"/>
      <c r="W107" s="18"/>
      <c r="X107" s="18"/>
      <c r="Y107" s="18"/>
      <c r="Z107" s="18"/>
    </row>
    <row r="108" spans="1:26" ht="25.5" customHeight="1">
      <c r="A108" s="362"/>
      <c r="B108" s="363"/>
      <c r="C108" s="363"/>
      <c r="D108" s="358"/>
      <c r="E108" s="358"/>
      <c r="F108" s="358"/>
      <c r="G108" s="358"/>
      <c r="H108" s="358"/>
      <c r="I108" s="358"/>
      <c r="J108" s="358"/>
      <c r="K108" s="359"/>
      <c r="L108" s="18"/>
      <c r="M108" s="18"/>
      <c r="N108" s="18"/>
      <c r="O108" s="18"/>
      <c r="P108" s="18"/>
      <c r="Q108" s="18"/>
      <c r="R108" s="18"/>
      <c r="S108" s="18"/>
      <c r="T108" s="18"/>
      <c r="U108" s="18"/>
      <c r="V108" s="18"/>
      <c r="W108" s="18"/>
      <c r="X108" s="18"/>
      <c r="Y108" s="18"/>
      <c r="Z108" s="18"/>
    </row>
    <row r="109" spans="1:26" ht="25.5" customHeight="1">
      <c r="A109" s="362"/>
      <c r="B109" s="363"/>
      <c r="C109" s="363"/>
      <c r="D109" s="358"/>
      <c r="E109" s="358"/>
      <c r="F109" s="358"/>
      <c r="G109" s="358"/>
      <c r="H109" s="358"/>
      <c r="I109" s="358"/>
      <c r="J109" s="358"/>
      <c r="K109" s="359"/>
      <c r="L109" s="18"/>
      <c r="M109" s="18"/>
      <c r="N109" s="18"/>
      <c r="O109" s="18"/>
      <c r="P109" s="18"/>
      <c r="Q109" s="18"/>
      <c r="R109" s="18"/>
      <c r="S109" s="18"/>
      <c r="T109" s="18"/>
      <c r="U109" s="18"/>
      <c r="V109" s="18"/>
      <c r="W109" s="18"/>
      <c r="X109" s="18"/>
      <c r="Y109" s="18"/>
      <c r="Z109" s="18"/>
    </row>
    <row r="110" spans="1:26" ht="25.5" customHeight="1">
      <c r="A110" s="362"/>
      <c r="B110" s="363"/>
      <c r="C110" s="363"/>
      <c r="D110" s="358"/>
      <c r="E110" s="358"/>
      <c r="F110" s="358"/>
      <c r="G110" s="358"/>
      <c r="H110" s="358"/>
      <c r="I110" s="358"/>
      <c r="J110" s="358"/>
      <c r="K110" s="359"/>
      <c r="L110" s="18"/>
      <c r="M110" s="18"/>
      <c r="N110" s="18"/>
      <c r="O110" s="18"/>
      <c r="P110" s="18"/>
      <c r="Q110" s="18"/>
      <c r="R110" s="18"/>
      <c r="S110" s="18"/>
      <c r="T110" s="18"/>
      <c r="U110" s="18"/>
      <c r="V110" s="18"/>
      <c r="W110" s="18"/>
      <c r="X110" s="18"/>
      <c r="Y110" s="18"/>
      <c r="Z110" s="18"/>
    </row>
    <row r="111" spans="1:26" ht="25.5" customHeight="1">
      <c r="A111" s="362" t="s">
        <v>170</v>
      </c>
      <c r="B111" s="363"/>
      <c r="C111" s="363"/>
      <c r="D111" s="358"/>
      <c r="E111" s="358"/>
      <c r="F111" s="358"/>
      <c r="G111" s="358"/>
      <c r="H111" s="358"/>
      <c r="I111" s="358"/>
      <c r="J111" s="358"/>
      <c r="K111" s="359"/>
      <c r="L111" s="18"/>
      <c r="M111" s="18"/>
      <c r="N111" s="18"/>
      <c r="O111" s="18"/>
      <c r="P111" s="18"/>
      <c r="Q111" s="18"/>
      <c r="R111" s="18"/>
      <c r="S111" s="18"/>
      <c r="T111" s="18"/>
      <c r="U111" s="18"/>
      <c r="V111" s="18"/>
      <c r="W111" s="18"/>
      <c r="X111" s="18"/>
      <c r="Y111" s="18"/>
      <c r="Z111" s="18"/>
    </row>
    <row r="112" spans="1:26" ht="25.5" customHeight="1">
      <c r="A112" s="362"/>
      <c r="B112" s="363"/>
      <c r="C112" s="363"/>
      <c r="D112" s="358"/>
      <c r="E112" s="358"/>
      <c r="F112" s="358"/>
      <c r="G112" s="358"/>
      <c r="H112" s="358"/>
      <c r="I112" s="358"/>
      <c r="J112" s="358"/>
      <c r="K112" s="359"/>
      <c r="L112" s="18"/>
      <c r="M112" s="18"/>
      <c r="N112" s="18"/>
      <c r="O112" s="18"/>
      <c r="P112" s="18"/>
      <c r="Q112" s="18"/>
      <c r="R112" s="18"/>
      <c r="S112" s="18"/>
      <c r="T112" s="18"/>
      <c r="U112" s="18"/>
      <c r="V112" s="18"/>
      <c r="W112" s="18"/>
      <c r="X112" s="18"/>
      <c r="Y112" s="18"/>
      <c r="Z112" s="18"/>
    </row>
    <row r="113" spans="1:26" ht="25.5" customHeight="1">
      <c r="A113" s="362"/>
      <c r="B113" s="363"/>
      <c r="C113" s="363"/>
      <c r="D113" s="358"/>
      <c r="E113" s="358"/>
      <c r="F113" s="358"/>
      <c r="G113" s="358"/>
      <c r="H113" s="358"/>
      <c r="I113" s="358"/>
      <c r="J113" s="358"/>
      <c r="K113" s="359"/>
      <c r="L113" s="18"/>
      <c r="M113" s="18"/>
      <c r="N113" s="18"/>
      <c r="O113" s="18"/>
      <c r="P113" s="18"/>
      <c r="Q113" s="18"/>
      <c r="R113" s="18"/>
      <c r="S113" s="18"/>
      <c r="T113" s="18"/>
      <c r="U113" s="18"/>
      <c r="V113" s="18"/>
      <c r="W113" s="18"/>
      <c r="X113" s="18"/>
      <c r="Y113" s="18"/>
      <c r="Z113" s="18"/>
    </row>
    <row r="114" spans="1:26" ht="25.5" customHeight="1">
      <c r="A114" s="362"/>
      <c r="B114" s="363"/>
      <c r="C114" s="363"/>
      <c r="D114" s="358"/>
      <c r="E114" s="358"/>
      <c r="F114" s="358"/>
      <c r="G114" s="358"/>
      <c r="H114" s="358"/>
      <c r="I114" s="358"/>
      <c r="J114" s="358"/>
      <c r="K114" s="359"/>
      <c r="L114" s="18"/>
      <c r="M114" s="18"/>
      <c r="N114" s="18"/>
      <c r="O114" s="18"/>
      <c r="P114" s="18"/>
      <c r="Q114" s="18"/>
      <c r="R114" s="18"/>
      <c r="S114" s="18"/>
      <c r="T114" s="18"/>
      <c r="U114" s="18"/>
      <c r="V114" s="18"/>
      <c r="W114" s="18"/>
      <c r="X114" s="18"/>
      <c r="Y114" s="18"/>
      <c r="Z114" s="18"/>
    </row>
    <row r="115" spans="1:26" ht="25.5" customHeight="1" thickBot="1">
      <c r="A115" s="395"/>
      <c r="B115" s="396"/>
      <c r="C115" s="396"/>
      <c r="D115" s="393"/>
      <c r="E115" s="393"/>
      <c r="F115" s="393"/>
      <c r="G115" s="393"/>
      <c r="H115" s="393"/>
      <c r="I115" s="393"/>
      <c r="J115" s="393"/>
      <c r="K115" s="394"/>
      <c r="L115" s="18"/>
      <c r="M115" s="18"/>
      <c r="N115" s="18"/>
      <c r="O115" s="18"/>
      <c r="P115" s="18"/>
      <c r="Q115" s="18"/>
      <c r="R115" s="18"/>
      <c r="S115" s="18"/>
      <c r="T115" s="18"/>
      <c r="U115" s="18"/>
      <c r="V115" s="18"/>
      <c r="W115" s="18"/>
      <c r="X115" s="18"/>
      <c r="Y115" s="18"/>
      <c r="Z115" s="18"/>
    </row>
    <row r="116" spans="1:26" ht="25.5" customHeight="1" thickBo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25.5" customHeight="1" thickBot="1">
      <c r="A117" s="72" t="s">
        <v>2072</v>
      </c>
      <c r="B117" s="72"/>
      <c r="C117" s="98" t="s">
        <v>2073</v>
      </c>
      <c r="D117" s="267">
        <f>ROUNDDOWN(IF((I119-SUM(I120:I122))*2/3000&lt;N137,(I119-SUM(I120:I122))*2/3000,N137),0)</f>
        <v>0</v>
      </c>
      <c r="E117" s="267"/>
      <c r="F117" s="99" t="s">
        <v>2074</v>
      </c>
      <c r="G117" s="72" t="s">
        <v>2075</v>
      </c>
      <c r="H117" s="72"/>
      <c r="I117" s="103" t="str">
        <f>IF(B49="","500千円　）","750千円　）")</f>
        <v>500千円　）</v>
      </c>
      <c r="J117" s="72"/>
      <c r="K117" s="72"/>
      <c r="L117" s="18"/>
      <c r="M117" s="18"/>
      <c r="N117" s="18"/>
      <c r="O117" s="18"/>
      <c r="P117" s="18"/>
      <c r="Q117" s="18"/>
      <c r="R117" s="18"/>
      <c r="S117" s="18"/>
      <c r="T117" s="18"/>
      <c r="U117" s="18"/>
      <c r="V117" s="18"/>
      <c r="W117" s="18"/>
      <c r="X117" s="18"/>
      <c r="Y117" s="18"/>
      <c r="Z117" s="18"/>
    </row>
    <row r="118" spans="1:26" ht="25.5" customHeight="1">
      <c r="A118" s="18"/>
      <c r="B118" s="18"/>
      <c r="C118" s="18"/>
      <c r="D118" s="18"/>
      <c r="E118" s="18"/>
      <c r="F118" s="18"/>
      <c r="G118" s="72" t="s">
        <v>2103</v>
      </c>
      <c r="H118" s="72"/>
      <c r="I118" s="100" t="s">
        <v>2104</v>
      </c>
      <c r="J118" s="18"/>
      <c r="K118" s="18"/>
      <c r="L118" s="18"/>
      <c r="M118" s="18"/>
      <c r="N118" s="18"/>
      <c r="O118" s="18"/>
      <c r="P118" s="18"/>
      <c r="Q118" s="18"/>
      <c r="R118" s="18"/>
      <c r="S118" s="18"/>
      <c r="T118" s="18"/>
      <c r="U118" s="18"/>
      <c r="V118" s="18"/>
      <c r="W118" s="18"/>
      <c r="X118" s="18"/>
      <c r="Y118" s="18"/>
      <c r="Z118" s="18"/>
    </row>
    <row r="119" spans="1:26" ht="25.5" customHeight="1">
      <c r="A119" s="18"/>
      <c r="C119" s="69" t="s">
        <v>2100</v>
      </c>
      <c r="D119" s="59"/>
      <c r="E119" s="59"/>
      <c r="F119" s="268"/>
      <c r="G119" s="269"/>
      <c r="H119" s="69" t="s">
        <v>2101</v>
      </c>
      <c r="I119" s="101"/>
      <c r="J119" s="60" t="s">
        <v>2102</v>
      </c>
      <c r="L119" s="18"/>
      <c r="M119" s="18"/>
      <c r="N119" s="18"/>
      <c r="O119" s="18"/>
      <c r="P119" s="18"/>
      <c r="Q119" s="18"/>
      <c r="R119" s="18"/>
      <c r="S119" s="18"/>
      <c r="T119" s="18"/>
      <c r="U119" s="18"/>
      <c r="V119" s="18"/>
      <c r="W119" s="18"/>
      <c r="X119" s="18"/>
      <c r="Y119" s="18"/>
      <c r="Z119" s="18"/>
    </row>
    <row r="120" spans="1:26" ht="25.5" customHeight="1">
      <c r="C120" s="69" t="s">
        <v>152</v>
      </c>
      <c r="D120" s="59"/>
      <c r="E120" s="59"/>
      <c r="F120" s="59"/>
      <c r="G120" s="60"/>
      <c r="H120" s="69" t="s">
        <v>2101</v>
      </c>
      <c r="I120" s="101"/>
      <c r="J120" s="60" t="s">
        <v>2102</v>
      </c>
      <c r="L120" s="18"/>
      <c r="M120" s="18"/>
      <c r="N120" s="18"/>
      <c r="O120" s="18"/>
      <c r="P120" s="18"/>
      <c r="Q120" s="18"/>
      <c r="R120" s="18"/>
      <c r="S120" s="18"/>
      <c r="T120" s="18"/>
      <c r="U120" s="18"/>
      <c r="V120" s="18"/>
      <c r="W120" s="18"/>
      <c r="X120" s="18"/>
      <c r="Y120" s="18"/>
      <c r="Z120" s="18"/>
    </row>
    <row r="121" spans="1:26" ht="25.5" customHeight="1">
      <c r="C121" s="69" t="s">
        <v>153</v>
      </c>
      <c r="D121" s="59"/>
      <c r="E121" s="59"/>
      <c r="F121" s="59"/>
      <c r="G121" s="60"/>
      <c r="H121" s="69" t="s">
        <v>2101</v>
      </c>
      <c r="I121" s="101"/>
      <c r="J121" s="60" t="s">
        <v>2102</v>
      </c>
      <c r="L121" s="18"/>
      <c r="M121" s="18"/>
      <c r="N121" s="18"/>
      <c r="O121" s="18"/>
      <c r="P121" s="18"/>
      <c r="Q121" s="18"/>
      <c r="R121" s="18"/>
      <c r="S121" s="18"/>
      <c r="T121" s="18"/>
      <c r="U121" s="18"/>
      <c r="V121" s="18"/>
      <c r="W121" s="18"/>
      <c r="X121" s="18"/>
      <c r="Y121" s="18"/>
      <c r="Z121" s="18"/>
    </row>
    <row r="122" spans="1:26" ht="25.5" customHeight="1">
      <c r="C122" s="69" t="s">
        <v>154</v>
      </c>
      <c r="D122" s="59"/>
      <c r="E122" s="59"/>
      <c r="F122" s="59"/>
      <c r="G122" s="60"/>
      <c r="H122" s="69" t="s">
        <v>2101</v>
      </c>
      <c r="I122" s="101"/>
      <c r="J122" s="60" t="s">
        <v>2102</v>
      </c>
      <c r="L122" s="18"/>
      <c r="M122" s="18"/>
      <c r="N122" s="18"/>
      <c r="O122" s="18"/>
      <c r="P122" s="18"/>
      <c r="Q122" s="18"/>
      <c r="R122" s="18"/>
      <c r="S122" s="18"/>
      <c r="T122" s="18"/>
      <c r="U122" s="18"/>
      <c r="V122" s="18"/>
      <c r="W122" s="18"/>
      <c r="X122" s="18"/>
      <c r="Y122" s="18"/>
      <c r="Z122" s="18"/>
    </row>
    <row r="123" spans="1:26" ht="25.5" customHeight="1">
      <c r="L123" s="18"/>
      <c r="M123" s="18"/>
      <c r="N123" s="18"/>
      <c r="O123" s="18"/>
      <c r="P123" s="18"/>
      <c r="Q123" s="18"/>
      <c r="R123" s="18"/>
      <c r="S123" s="18"/>
      <c r="T123" s="18"/>
      <c r="U123" s="18"/>
      <c r="V123" s="18"/>
      <c r="W123" s="18"/>
      <c r="X123" s="18"/>
      <c r="Y123" s="18"/>
      <c r="Z123" s="18"/>
    </row>
    <row r="124" spans="1:26" ht="25.5" customHeight="1">
      <c r="L124" s="18"/>
      <c r="M124" s="18"/>
      <c r="N124" s="18"/>
      <c r="O124" s="18"/>
      <c r="P124" s="18"/>
      <c r="Q124" s="18"/>
      <c r="R124" s="18"/>
      <c r="S124" s="18"/>
      <c r="T124" s="18"/>
      <c r="U124" s="18"/>
      <c r="V124" s="18"/>
      <c r="W124" s="18"/>
      <c r="X124" s="18"/>
      <c r="Y124" s="18"/>
      <c r="Z124" s="18"/>
    </row>
    <row r="125" spans="1:26" ht="25.5" customHeight="1">
      <c r="L125" s="18"/>
      <c r="M125" s="18"/>
      <c r="N125" s="18"/>
      <c r="O125" s="18"/>
      <c r="P125" s="18"/>
      <c r="Q125" s="18"/>
      <c r="R125" s="18"/>
      <c r="S125" s="18"/>
      <c r="T125" s="18"/>
      <c r="U125" s="18"/>
      <c r="V125" s="18"/>
      <c r="W125" s="18"/>
      <c r="X125" s="18"/>
      <c r="Y125" s="18"/>
      <c r="Z125" s="18"/>
    </row>
    <row r="126" spans="1:26" ht="25.5" customHeight="1">
      <c r="L126" s="18"/>
      <c r="M126" s="18"/>
      <c r="N126" s="18"/>
      <c r="O126" s="18"/>
      <c r="P126" s="18"/>
      <c r="Q126" s="18"/>
      <c r="R126" s="18"/>
      <c r="S126" s="18"/>
      <c r="T126" s="18"/>
      <c r="U126" s="18"/>
      <c r="V126" s="18"/>
      <c r="W126" s="18"/>
      <c r="X126" s="18"/>
      <c r="Y126" s="18"/>
      <c r="Z126" s="18"/>
    </row>
    <row r="127" spans="1:26" ht="25.5" customHeight="1">
      <c r="L127" s="18"/>
      <c r="M127" s="18"/>
      <c r="N127" s="18"/>
      <c r="O127" s="18"/>
      <c r="P127" s="18"/>
      <c r="Q127" s="18"/>
      <c r="R127" s="18"/>
      <c r="S127" s="18"/>
      <c r="T127" s="18"/>
      <c r="U127" s="18"/>
      <c r="V127" s="18"/>
      <c r="W127" s="18"/>
      <c r="X127" s="18"/>
      <c r="Y127" s="18"/>
      <c r="Z127" s="18"/>
    </row>
    <row r="128" spans="1:26" ht="25.5" customHeight="1">
      <c r="L128" s="18"/>
      <c r="M128" s="18"/>
      <c r="N128" s="18"/>
      <c r="O128" s="18"/>
      <c r="P128" s="18"/>
      <c r="Q128" s="18"/>
      <c r="R128" s="18"/>
      <c r="S128" s="18"/>
      <c r="T128" s="18"/>
      <c r="U128" s="18"/>
      <c r="V128" s="18"/>
      <c r="W128" s="18"/>
      <c r="X128" s="18"/>
      <c r="Y128" s="18"/>
      <c r="Z128" s="18"/>
    </row>
    <row r="129" spans="1:26" ht="25.5" customHeight="1">
      <c r="L129" s="18"/>
      <c r="M129" s="18"/>
      <c r="N129" s="18"/>
      <c r="O129" s="18"/>
      <c r="P129" s="18"/>
      <c r="Q129" s="18"/>
      <c r="R129" s="18"/>
      <c r="S129" s="18"/>
      <c r="T129" s="18"/>
      <c r="U129" s="18"/>
      <c r="V129" s="18"/>
      <c r="W129" s="18"/>
      <c r="X129" s="18"/>
      <c r="Y129" s="18"/>
      <c r="Z129" s="18"/>
    </row>
    <row r="130" spans="1:26" ht="25.5" customHeight="1">
      <c r="L130" s="18"/>
      <c r="M130" s="18"/>
      <c r="N130" s="18"/>
      <c r="O130" s="18"/>
      <c r="P130" s="18"/>
      <c r="Q130" s="18"/>
      <c r="R130" s="18"/>
      <c r="S130" s="18"/>
      <c r="T130" s="18"/>
      <c r="U130" s="18"/>
      <c r="V130" s="18"/>
      <c r="W130" s="18"/>
      <c r="X130" s="18"/>
      <c r="Y130" s="18"/>
      <c r="Z130" s="18"/>
    </row>
    <row r="131" spans="1:26" ht="25.5" customHeight="1">
      <c r="L131" s="18"/>
      <c r="M131" s="18"/>
      <c r="N131" s="18"/>
      <c r="O131" s="18"/>
      <c r="P131" s="18"/>
      <c r="Q131" s="18"/>
      <c r="R131" s="18"/>
      <c r="S131" s="18"/>
      <c r="T131" s="18"/>
      <c r="U131" s="18"/>
      <c r="V131" s="18"/>
      <c r="W131" s="18"/>
      <c r="X131" s="18"/>
      <c r="Y131" s="18"/>
      <c r="Z131" s="18"/>
    </row>
    <row r="132" spans="1:26" ht="25.5" customHeight="1">
      <c r="L132" s="18"/>
      <c r="M132" s="18"/>
      <c r="N132" s="18"/>
      <c r="O132" s="18"/>
      <c r="P132" s="18"/>
      <c r="Q132" s="18"/>
      <c r="R132" s="18"/>
      <c r="S132" s="18"/>
      <c r="T132" s="18"/>
      <c r="U132" s="18"/>
      <c r="V132" s="18"/>
      <c r="W132" s="18"/>
      <c r="X132" s="18"/>
      <c r="Y132" s="18"/>
      <c r="Z132" s="18"/>
    </row>
    <row r="133" spans="1:26" ht="25.5" customHeight="1">
      <c r="L133" s="18"/>
      <c r="M133" s="18"/>
      <c r="N133" s="18"/>
      <c r="O133" s="18"/>
      <c r="P133" s="18"/>
      <c r="Q133" s="18"/>
      <c r="R133" s="18"/>
      <c r="S133" s="18"/>
      <c r="T133" s="18"/>
      <c r="U133" s="18"/>
      <c r="V133" s="18"/>
      <c r="W133" s="18"/>
      <c r="X133" s="18"/>
      <c r="Y133" s="18"/>
      <c r="Z133" s="18"/>
    </row>
    <row r="134" spans="1:26" ht="25.5" customHeight="1">
      <c r="L134" s="18"/>
      <c r="M134" s="18"/>
      <c r="N134" s="18"/>
      <c r="O134" s="18"/>
      <c r="P134" s="18"/>
      <c r="Q134" s="18"/>
      <c r="R134" s="18"/>
      <c r="S134" s="18"/>
      <c r="T134" s="18"/>
      <c r="U134" s="18"/>
      <c r="V134" s="18"/>
      <c r="W134" s="18"/>
      <c r="X134" s="18"/>
      <c r="Y134" s="18"/>
      <c r="Z134" s="18"/>
    </row>
    <row r="135" spans="1:26" ht="25.5" customHeight="1">
      <c r="L135" s="18"/>
      <c r="M135" s="18"/>
      <c r="N135" s="18"/>
      <c r="O135" s="18"/>
      <c r="P135" s="18"/>
      <c r="Q135" s="18"/>
      <c r="R135" s="18"/>
      <c r="S135" s="18"/>
      <c r="T135" s="18"/>
      <c r="U135" s="18"/>
      <c r="V135" s="18"/>
      <c r="W135" s="18"/>
      <c r="X135" s="18"/>
      <c r="Y135" s="18"/>
      <c r="Z135" s="18"/>
    </row>
    <row r="136" spans="1:26" ht="22.5" customHeight="1">
      <c r="L136" s="18"/>
      <c r="M136" s="18"/>
      <c r="N136" s="18"/>
      <c r="O136" s="18"/>
      <c r="P136" s="18"/>
      <c r="Q136" s="18"/>
      <c r="R136" s="18"/>
      <c r="S136" s="18"/>
      <c r="T136" s="18"/>
      <c r="U136" s="18"/>
      <c r="V136" s="18"/>
      <c r="W136" s="18"/>
      <c r="X136" s="18"/>
      <c r="Y136" s="18"/>
      <c r="Z136" s="18"/>
    </row>
    <row r="137" spans="1:26" s="72" customFormat="1" ht="19.5" customHeight="1">
      <c r="A137" s="23"/>
      <c r="B137" s="23"/>
      <c r="C137" s="23"/>
      <c r="D137" s="23"/>
      <c r="E137" s="23"/>
      <c r="F137" s="23"/>
      <c r="G137" s="23"/>
      <c r="H137" s="23"/>
      <c r="I137" s="23"/>
      <c r="J137" s="23"/>
      <c r="K137" s="23"/>
      <c r="N137" s="130">
        <f>(IF(B49="",500000,750000)/1000)</f>
        <v>500</v>
      </c>
    </row>
    <row r="138" spans="1:26" s="18" customFormat="1" ht="8.25" customHeight="1">
      <c r="A138" s="23"/>
      <c r="B138" s="23"/>
      <c r="C138" s="23"/>
      <c r="D138" s="23"/>
      <c r="E138" s="23"/>
      <c r="F138" s="23"/>
      <c r="G138" s="23"/>
      <c r="H138" s="23"/>
      <c r="I138" s="23"/>
      <c r="J138" s="23"/>
      <c r="K138" s="23"/>
    </row>
    <row r="139" spans="1:26" s="18" customFormat="1" ht="19.5" customHeight="1">
      <c r="A139" s="23"/>
      <c r="B139" s="23"/>
      <c r="C139" s="23"/>
      <c r="D139" s="23"/>
      <c r="E139" s="23"/>
      <c r="F139" s="23"/>
      <c r="G139" s="23"/>
      <c r="H139" s="23"/>
      <c r="I139" s="23"/>
      <c r="J139" s="23"/>
      <c r="K139" s="23"/>
    </row>
    <row r="140" spans="1:26" ht="19.5" customHeight="1"/>
  </sheetData>
  <sheetProtection formatColumns="0" formatRows="0"/>
  <mergeCells count="114">
    <mergeCell ref="D111:K115"/>
    <mergeCell ref="A111:C115"/>
    <mergeCell ref="A106:C110"/>
    <mergeCell ref="A101:C105"/>
    <mergeCell ref="A34:A35"/>
    <mergeCell ref="B34:K35"/>
    <mergeCell ref="J56:K56"/>
    <mergeCell ref="A52:K52"/>
    <mergeCell ref="A43:A45"/>
    <mergeCell ref="A46:A47"/>
    <mergeCell ref="A40:A42"/>
    <mergeCell ref="E58:F58"/>
    <mergeCell ref="E45:F45"/>
    <mergeCell ref="C58:D58"/>
    <mergeCell ref="C57:D57"/>
    <mergeCell ref="C56:D56"/>
    <mergeCell ref="C54:D55"/>
    <mergeCell ref="E56:F56"/>
    <mergeCell ref="A48:A49"/>
    <mergeCell ref="B48:K48"/>
    <mergeCell ref="D101:K105"/>
    <mergeCell ref="D106:K110"/>
    <mergeCell ref="B65:K65"/>
    <mergeCell ref="A91:B91"/>
    <mergeCell ref="B5:K5"/>
    <mergeCell ref="A3:K3"/>
    <mergeCell ref="J59:K59"/>
    <mergeCell ref="E57:F57"/>
    <mergeCell ref="C61:D61"/>
    <mergeCell ref="C60:D60"/>
    <mergeCell ref="F43:K43"/>
    <mergeCell ref="B43:E43"/>
    <mergeCell ref="C33:D33"/>
    <mergeCell ref="C45:D45"/>
    <mergeCell ref="B12:C12"/>
    <mergeCell ref="B24:C24"/>
    <mergeCell ref="B6:K6"/>
    <mergeCell ref="C9:K9"/>
    <mergeCell ref="G57:H57"/>
    <mergeCell ref="J57:K57"/>
    <mergeCell ref="B41:K42"/>
    <mergeCell ref="C18:K18"/>
    <mergeCell ref="B22:K22"/>
    <mergeCell ref="B23:K23"/>
    <mergeCell ref="C14:K14"/>
    <mergeCell ref="B44:K44"/>
    <mergeCell ref="G45:H45"/>
    <mergeCell ref="B47:K47"/>
    <mergeCell ref="A92:B92"/>
    <mergeCell ref="A80:B81"/>
    <mergeCell ref="A86:B87"/>
    <mergeCell ref="A82:B83"/>
    <mergeCell ref="A84:B85"/>
    <mergeCell ref="D91:K91"/>
    <mergeCell ref="D92:K92"/>
    <mergeCell ref="A90:B90"/>
    <mergeCell ref="D96:K100"/>
    <mergeCell ref="A96:C100"/>
    <mergeCell ref="Q67:Z67"/>
    <mergeCell ref="A69:K69"/>
    <mergeCell ref="A71:B71"/>
    <mergeCell ref="A70:B70"/>
    <mergeCell ref="C70:K70"/>
    <mergeCell ref="A75:K75"/>
    <mergeCell ref="A72:B72"/>
    <mergeCell ref="C59:D59"/>
    <mergeCell ref="E60:F60"/>
    <mergeCell ref="G60:H60"/>
    <mergeCell ref="A65:A66"/>
    <mergeCell ref="E61:F61"/>
    <mergeCell ref="G61:H61"/>
    <mergeCell ref="J61:K61"/>
    <mergeCell ref="B63:K63"/>
    <mergeCell ref="A63:A64"/>
    <mergeCell ref="B64:K64"/>
    <mergeCell ref="B66:K66"/>
    <mergeCell ref="J60:K60"/>
    <mergeCell ref="E59:F59"/>
    <mergeCell ref="G59:H59"/>
    <mergeCell ref="B40:K40"/>
    <mergeCell ref="B46:K46"/>
    <mergeCell ref="B32:K32"/>
    <mergeCell ref="B54:B55"/>
    <mergeCell ref="E55:F55"/>
    <mergeCell ref="G55:H55"/>
    <mergeCell ref="J55:K55"/>
    <mergeCell ref="B49:K49"/>
    <mergeCell ref="G58:H58"/>
    <mergeCell ref="J58:K58"/>
    <mergeCell ref="G56:H56"/>
    <mergeCell ref="B26:D26"/>
    <mergeCell ref="B31:K31"/>
    <mergeCell ref="B38:K38"/>
    <mergeCell ref="B39:K39"/>
    <mergeCell ref="C17:K17"/>
    <mergeCell ref="C19:K19"/>
    <mergeCell ref="D117:E117"/>
    <mergeCell ref="F119:G119"/>
    <mergeCell ref="B10:K10"/>
    <mergeCell ref="A79:B79"/>
    <mergeCell ref="A77:K77"/>
    <mergeCell ref="D79:K79"/>
    <mergeCell ref="C80:C81"/>
    <mergeCell ref="C82:C83"/>
    <mergeCell ref="C84:C85"/>
    <mergeCell ref="C86:C87"/>
    <mergeCell ref="D89:K89"/>
    <mergeCell ref="D80:K81"/>
    <mergeCell ref="D82:K83"/>
    <mergeCell ref="D84:K85"/>
    <mergeCell ref="D86:K87"/>
    <mergeCell ref="A62:K62"/>
    <mergeCell ref="D90:K90"/>
    <mergeCell ref="A89:B89"/>
  </mergeCells>
  <phoneticPr fontId="11"/>
  <dataValidations count="5">
    <dataValidation type="list" allowBlank="1" showErrorMessage="1" sqref="E45 I45:J45" xr:uid="{00000000-0002-0000-0200-000000000000}">
      <formula1>"0,(〇）"</formula1>
    </dataValidation>
    <dataValidation type="list" allowBlank="1" showErrorMessage="1" sqref="B67:K67 E56:E61 G56:G61 I56:J61 C56:C61" xr:uid="{00000000-0002-0000-0200-000001000000}">
      <formula1>"〇"</formula1>
    </dataValidation>
    <dataValidation type="list" allowBlank="1" showInputMessage="1" showErrorMessage="1" sqref="C80:C88 C90:C93" xr:uid="{00000000-0002-0000-0200-000002000000}">
      <formula1>"□,☑"</formula1>
    </dataValidation>
    <dataValidation type="list" allowBlank="1" showInputMessage="1" showErrorMessage="1" sqref="B7" xr:uid="{00000000-0002-0000-0200-000003000000}">
      <formula1>"有,無"</formula1>
    </dataValidation>
    <dataValidation type="list" allowBlank="1" showErrorMessage="1" sqref="B56:B61" xr:uid="{00000000-0002-0000-0200-000004000000}">
      <formula1>"-,〇"</formula1>
    </dataValidation>
  </dataValidations>
  <pageMargins left="0.70866141732283472" right="0.70866141732283472" top="0.74803149606299213" bottom="0.74803149606299213" header="0" footer="0"/>
  <pageSetup paperSize="9" scale="63" fitToHeight="10" orientation="portrait" r:id="rId1"/>
  <rowBreaks count="4" manualBreakCount="4">
    <brk id="35" max="10" man="1"/>
    <brk id="50" max="10" man="1"/>
    <brk id="75" max="10" man="1"/>
    <brk id="93"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00"/>
  <sheetViews>
    <sheetView view="pageBreakPreview" zoomScale="106" zoomScaleNormal="100" zoomScaleSheetLayoutView="106" workbookViewId="0">
      <selection sqref="A1:U1"/>
    </sheetView>
  </sheetViews>
  <sheetFormatPr defaultColWidth="14.375" defaultRowHeight="15" customHeight="1"/>
  <cols>
    <col min="1" max="3" width="7.625" style="23" customWidth="1"/>
    <col min="4" max="7" width="16.125" style="23" customWidth="1"/>
    <col min="8" max="8" width="4.375" style="23" customWidth="1"/>
    <col min="9" max="9" width="3.625" style="23" customWidth="1"/>
    <col min="10" max="10" width="4.375" style="23" customWidth="1"/>
    <col min="11" max="11" width="3.625" style="23" customWidth="1"/>
    <col min="12" max="12" width="4.75" style="23" customWidth="1"/>
    <col min="13" max="13" width="4" style="23" customWidth="1"/>
    <col min="14" max="14" width="6.125" style="23" customWidth="1"/>
    <col min="15" max="15" width="5.375" style="23" customWidth="1"/>
    <col min="16" max="17" width="3.625" style="23" customWidth="1"/>
    <col min="18" max="18" width="4" style="23" customWidth="1"/>
    <col min="19" max="19" width="4.375" style="23" customWidth="1"/>
    <col min="20" max="20" width="4.875" style="23" customWidth="1"/>
    <col min="21" max="21" width="7" style="23" customWidth="1"/>
    <col min="22" max="16384" width="14.375" style="23"/>
  </cols>
  <sheetData>
    <row r="1" spans="1:22" ht="35.25" customHeight="1">
      <c r="A1" s="424" t="s">
        <v>114</v>
      </c>
      <c r="B1" s="425"/>
      <c r="C1" s="425"/>
      <c r="D1" s="425"/>
      <c r="E1" s="425"/>
      <c r="F1" s="425"/>
      <c r="G1" s="425"/>
      <c r="H1" s="425"/>
      <c r="I1" s="425"/>
      <c r="J1" s="425"/>
      <c r="K1" s="425"/>
      <c r="L1" s="425"/>
      <c r="M1" s="425"/>
      <c r="N1" s="425"/>
      <c r="O1" s="425"/>
      <c r="P1" s="425"/>
      <c r="Q1" s="425"/>
      <c r="R1" s="425"/>
      <c r="S1" s="425"/>
      <c r="T1" s="425"/>
      <c r="U1" s="425"/>
    </row>
    <row r="2" spans="1:22" ht="18.75" customHeight="1">
      <c r="A2" s="428" t="s">
        <v>115</v>
      </c>
      <c r="B2" s="104"/>
      <c r="C2" s="105"/>
      <c r="D2" s="105"/>
      <c r="E2" s="105"/>
      <c r="F2" s="120" t="s">
        <v>16</v>
      </c>
      <c r="G2" s="106"/>
      <c r="H2" s="106"/>
      <c r="I2" s="106"/>
      <c r="J2" s="106"/>
      <c r="K2" s="106"/>
      <c r="L2" s="106"/>
      <c r="M2" s="106"/>
      <c r="N2" s="106"/>
      <c r="O2" s="106"/>
      <c r="P2" s="106"/>
      <c r="Q2" s="106"/>
      <c r="R2" s="106"/>
      <c r="S2" s="106"/>
      <c r="T2" s="106"/>
      <c r="U2" s="107"/>
    </row>
    <row r="3" spans="1:22" ht="18.75" customHeight="1">
      <c r="A3" s="429"/>
      <c r="B3" s="108"/>
      <c r="C3" s="109"/>
      <c r="D3" s="109"/>
      <c r="E3" s="109"/>
      <c r="F3" s="121" t="s">
        <v>116</v>
      </c>
      <c r="G3" s="122" t="s">
        <v>9</v>
      </c>
      <c r="H3" s="110"/>
      <c r="I3" s="123" t="s">
        <v>10</v>
      </c>
      <c r="J3" s="110"/>
      <c r="K3" s="123" t="s">
        <v>11</v>
      </c>
      <c r="L3" s="110"/>
      <c r="M3" s="123" t="s">
        <v>12</v>
      </c>
      <c r="N3" s="123" t="s">
        <v>117</v>
      </c>
      <c r="O3" s="123" t="s">
        <v>9</v>
      </c>
      <c r="P3" s="110"/>
      <c r="Q3" s="123" t="s">
        <v>10</v>
      </c>
      <c r="R3" s="110"/>
      <c r="S3" s="123" t="s">
        <v>11</v>
      </c>
      <c r="T3" s="110"/>
      <c r="U3" s="124" t="s">
        <v>12</v>
      </c>
    </row>
    <row r="4" spans="1:22" ht="24" customHeight="1">
      <c r="A4" s="18"/>
      <c r="B4" s="18"/>
      <c r="C4" s="18"/>
      <c r="D4" s="18"/>
      <c r="E4" s="18"/>
      <c r="F4" s="18"/>
      <c r="G4" s="18"/>
      <c r="H4" s="18"/>
      <c r="I4" s="18"/>
      <c r="J4" s="18"/>
      <c r="K4" s="18"/>
      <c r="L4" s="18"/>
      <c r="M4" s="18"/>
      <c r="N4" s="18"/>
      <c r="O4" s="18"/>
      <c r="P4" s="18"/>
      <c r="Q4" s="18"/>
      <c r="R4" s="18"/>
      <c r="S4" s="18"/>
      <c r="T4" s="18"/>
      <c r="U4" s="18"/>
    </row>
    <row r="5" spans="1:22" ht="51" customHeight="1">
      <c r="A5" s="432" t="s">
        <v>118</v>
      </c>
      <c r="B5" s="433"/>
      <c r="C5" s="434"/>
      <c r="D5" s="125" t="s">
        <v>119</v>
      </c>
      <c r="E5" s="126" t="s">
        <v>120</v>
      </c>
      <c r="F5" s="127" t="s">
        <v>121</v>
      </c>
      <c r="G5" s="126" t="s">
        <v>122</v>
      </c>
      <c r="H5" s="422" t="s">
        <v>123</v>
      </c>
      <c r="I5" s="423"/>
      <c r="J5" s="423"/>
      <c r="K5" s="423"/>
      <c r="L5" s="422" t="s">
        <v>124</v>
      </c>
      <c r="M5" s="423"/>
      <c r="N5" s="423"/>
      <c r="O5" s="422" t="s">
        <v>125</v>
      </c>
      <c r="P5" s="423"/>
      <c r="Q5" s="423"/>
      <c r="R5" s="445"/>
      <c r="S5" s="422" t="s">
        <v>126</v>
      </c>
      <c r="T5" s="423"/>
      <c r="U5" s="444"/>
      <c r="V5" s="224" t="s">
        <v>2121</v>
      </c>
    </row>
    <row r="6" spans="1:22" ht="51" customHeight="1">
      <c r="A6" s="435"/>
      <c r="B6" s="420"/>
      <c r="C6" s="413"/>
      <c r="D6" s="111"/>
      <c r="E6" s="112"/>
      <c r="F6" s="112"/>
      <c r="G6" s="112"/>
      <c r="H6" s="419"/>
      <c r="I6" s="420"/>
      <c r="J6" s="420"/>
      <c r="K6" s="421"/>
      <c r="L6" s="419"/>
      <c r="M6" s="420"/>
      <c r="N6" s="421"/>
      <c r="O6" s="419"/>
      <c r="P6" s="420"/>
      <c r="Q6" s="420"/>
      <c r="R6" s="421"/>
      <c r="S6" s="419"/>
      <c r="T6" s="420"/>
      <c r="U6" s="431"/>
    </row>
    <row r="7" spans="1:22" ht="51" customHeight="1">
      <c r="A7" s="417"/>
      <c r="B7" s="373"/>
      <c r="C7" s="418"/>
      <c r="D7" s="113"/>
      <c r="E7" s="114"/>
      <c r="F7" s="114"/>
      <c r="G7" s="114"/>
      <c r="H7" s="426"/>
      <c r="I7" s="373"/>
      <c r="J7" s="373"/>
      <c r="K7" s="427"/>
      <c r="L7" s="426"/>
      <c r="M7" s="373"/>
      <c r="N7" s="427"/>
      <c r="O7" s="426"/>
      <c r="P7" s="373"/>
      <c r="Q7" s="373"/>
      <c r="R7" s="427"/>
      <c r="S7" s="426"/>
      <c r="T7" s="373"/>
      <c r="U7" s="430"/>
    </row>
    <row r="8" spans="1:22" ht="51" customHeight="1">
      <c r="A8" s="417"/>
      <c r="B8" s="373"/>
      <c r="C8" s="418"/>
      <c r="D8" s="113"/>
      <c r="E8" s="114"/>
      <c r="F8" s="114"/>
      <c r="G8" s="114"/>
      <c r="H8" s="426"/>
      <c r="I8" s="373"/>
      <c r="J8" s="373"/>
      <c r="K8" s="427"/>
      <c r="L8" s="426"/>
      <c r="M8" s="373"/>
      <c r="N8" s="427"/>
      <c r="O8" s="426"/>
      <c r="P8" s="373"/>
      <c r="Q8" s="373"/>
      <c r="R8" s="427"/>
      <c r="S8" s="426"/>
      <c r="T8" s="373"/>
      <c r="U8" s="430"/>
    </row>
    <row r="9" spans="1:22" ht="51" customHeight="1">
      <c r="A9" s="417"/>
      <c r="B9" s="373"/>
      <c r="C9" s="373"/>
      <c r="D9" s="115"/>
      <c r="E9" s="114"/>
      <c r="F9" s="114"/>
      <c r="G9" s="114"/>
      <c r="H9" s="426"/>
      <c r="I9" s="373"/>
      <c r="J9" s="373"/>
      <c r="K9" s="427"/>
      <c r="L9" s="426"/>
      <c r="M9" s="373"/>
      <c r="N9" s="427"/>
      <c r="O9" s="426"/>
      <c r="P9" s="373"/>
      <c r="Q9" s="373"/>
      <c r="R9" s="427"/>
      <c r="S9" s="426"/>
      <c r="T9" s="373"/>
      <c r="U9" s="430"/>
    </row>
    <row r="10" spans="1:22" ht="51" customHeight="1">
      <c r="A10" s="441"/>
      <c r="B10" s="317"/>
      <c r="C10" s="317"/>
      <c r="D10" s="116"/>
      <c r="E10" s="117"/>
      <c r="F10" s="117"/>
      <c r="G10" s="117"/>
      <c r="H10" s="442"/>
      <c r="I10" s="317"/>
      <c r="J10" s="317"/>
      <c r="K10" s="443"/>
      <c r="L10" s="442"/>
      <c r="M10" s="317"/>
      <c r="N10" s="443"/>
      <c r="O10" s="442"/>
      <c r="P10" s="317"/>
      <c r="Q10" s="317"/>
      <c r="R10" s="443"/>
      <c r="S10" s="442"/>
      <c r="T10" s="317"/>
      <c r="U10" s="318"/>
    </row>
    <row r="11" spans="1:22" ht="33.75" customHeight="1">
      <c r="A11" s="18"/>
      <c r="B11" s="18"/>
      <c r="C11" s="18"/>
      <c r="D11" s="18"/>
      <c r="E11" s="18"/>
      <c r="F11" s="18"/>
      <c r="G11" s="18"/>
      <c r="H11" s="18"/>
      <c r="I11" s="18"/>
      <c r="J11" s="18"/>
      <c r="K11" s="18"/>
      <c r="L11" s="18"/>
      <c r="M11" s="18"/>
      <c r="N11" s="18"/>
      <c r="O11" s="18"/>
      <c r="P11" s="18"/>
      <c r="Q11" s="18"/>
      <c r="R11" s="18"/>
      <c r="S11" s="18"/>
      <c r="T11" s="18"/>
      <c r="U11" s="18"/>
    </row>
    <row r="12" spans="1:22" ht="18.75" customHeight="1">
      <c r="A12" s="118" t="s">
        <v>127</v>
      </c>
      <c r="B12" s="105"/>
      <c r="C12" s="105"/>
      <c r="D12" s="105"/>
      <c r="E12" s="105"/>
      <c r="F12" s="105"/>
      <c r="G12" s="105"/>
      <c r="H12" s="105"/>
      <c r="I12" s="105"/>
      <c r="J12" s="105"/>
      <c r="K12" s="105"/>
      <c r="L12" s="105"/>
      <c r="M12" s="105"/>
      <c r="N12" s="105"/>
      <c r="O12" s="105"/>
      <c r="P12" s="105"/>
      <c r="Q12" s="105"/>
      <c r="R12" s="105"/>
      <c r="S12" s="105"/>
      <c r="T12" s="105"/>
      <c r="U12" s="119"/>
    </row>
    <row r="13" spans="1:22" ht="27" customHeight="1">
      <c r="A13" s="436"/>
      <c r="B13" s="237"/>
      <c r="C13" s="237"/>
      <c r="D13" s="237"/>
      <c r="E13" s="237"/>
      <c r="F13" s="237"/>
      <c r="G13" s="237"/>
      <c r="H13" s="237"/>
      <c r="I13" s="237"/>
      <c r="J13" s="237"/>
      <c r="K13" s="237"/>
      <c r="L13" s="237"/>
      <c r="M13" s="237"/>
      <c r="N13" s="237"/>
      <c r="O13" s="237"/>
      <c r="P13" s="237"/>
      <c r="Q13" s="237"/>
      <c r="R13" s="237"/>
      <c r="S13" s="237"/>
      <c r="T13" s="237"/>
      <c r="U13" s="437"/>
    </row>
    <row r="14" spans="1:22" ht="27" customHeight="1">
      <c r="A14" s="438"/>
      <c r="B14" s="439"/>
      <c r="C14" s="439"/>
      <c r="D14" s="439"/>
      <c r="E14" s="439"/>
      <c r="F14" s="439"/>
      <c r="G14" s="439"/>
      <c r="H14" s="439"/>
      <c r="I14" s="439"/>
      <c r="J14" s="439"/>
      <c r="K14" s="439"/>
      <c r="L14" s="439"/>
      <c r="M14" s="439"/>
      <c r="N14" s="439"/>
      <c r="O14" s="439"/>
      <c r="P14" s="439"/>
      <c r="Q14" s="439"/>
      <c r="R14" s="439"/>
      <c r="S14" s="439"/>
      <c r="T14" s="439"/>
      <c r="U14" s="440"/>
    </row>
    <row r="15" spans="1:22" ht="18.75" customHeight="1"/>
    <row r="16" spans="1:22"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sheetData>
  <mergeCells count="33">
    <mergeCell ref="S8:U8"/>
    <mergeCell ref="O8:R8"/>
    <mergeCell ref="O9:R9"/>
    <mergeCell ref="S5:U5"/>
    <mergeCell ref="O5:R5"/>
    <mergeCell ref="S7:U7"/>
    <mergeCell ref="A13:U14"/>
    <mergeCell ref="A10:C10"/>
    <mergeCell ref="O10:R10"/>
    <mergeCell ref="S10:U10"/>
    <mergeCell ref="H10:K10"/>
    <mergeCell ref="L10:N10"/>
    <mergeCell ref="A9:C9"/>
    <mergeCell ref="H8:K8"/>
    <mergeCell ref="A2:A3"/>
    <mergeCell ref="S9:U9"/>
    <mergeCell ref="H9:K9"/>
    <mergeCell ref="L7:N7"/>
    <mergeCell ref="L8:N8"/>
    <mergeCell ref="L9:N9"/>
    <mergeCell ref="S6:U6"/>
    <mergeCell ref="O6:R6"/>
    <mergeCell ref="A5:C5"/>
    <mergeCell ref="A6:C6"/>
    <mergeCell ref="O7:R7"/>
    <mergeCell ref="A8:C8"/>
    <mergeCell ref="H7:K7"/>
    <mergeCell ref="H5:K5"/>
    <mergeCell ref="A7:C7"/>
    <mergeCell ref="L6:N6"/>
    <mergeCell ref="L5:N5"/>
    <mergeCell ref="H6:K6"/>
    <mergeCell ref="A1:U1"/>
  </mergeCells>
  <phoneticPr fontId="11"/>
  <pageMargins left="0.70866141732283472" right="0.70866141732283472" top="0.74803149606299213" bottom="0.74803149606299213" header="0" footer="0"/>
  <pageSetup paperSize="9" scale="53"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事業計画書!$N$98:$N$104</xm:f>
          </x14:formula1>
          <xm:sqref>A6:C10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9"/>
  <sheetViews>
    <sheetView view="pageBreakPreview" zoomScaleNormal="100" zoomScaleSheetLayoutView="100" workbookViewId="0"/>
  </sheetViews>
  <sheetFormatPr defaultColWidth="14.375" defaultRowHeight="15" customHeight="1"/>
  <cols>
    <col min="1" max="1" width="7" style="23" customWidth="1"/>
    <col min="2" max="2" width="2.375" style="23" customWidth="1"/>
    <col min="3" max="3" width="11.375" style="23" customWidth="1"/>
    <col min="4" max="4" width="5" style="23" customWidth="1"/>
    <col min="5" max="5" width="2.75" style="23" customWidth="1"/>
    <col min="6" max="6" width="6.25" style="23" customWidth="1"/>
    <col min="7" max="7" width="6.125" style="23" customWidth="1"/>
    <col min="8" max="8" width="4.75" style="23" customWidth="1"/>
    <col min="9" max="9" width="5.25" style="23" customWidth="1"/>
    <col min="10" max="10" width="4.875" style="23" customWidth="1"/>
    <col min="11" max="11" width="5.25" style="23" customWidth="1"/>
    <col min="12" max="12" width="3.875" style="23" customWidth="1"/>
    <col min="13" max="13" width="4.75" style="23" customWidth="1"/>
    <col min="14" max="14" width="4.25" style="23" customWidth="1"/>
    <col min="15" max="15" width="5.375" style="23" customWidth="1"/>
    <col min="16" max="16" width="8.875" style="23" customWidth="1"/>
    <col min="17" max="17" width="4.75" style="23" customWidth="1"/>
    <col min="18" max="18" width="6.25" style="23" customWidth="1"/>
    <col min="19" max="16384" width="14.375" style="23"/>
  </cols>
  <sheetData>
    <row r="1" spans="1:18" ht="24" customHeight="1">
      <c r="A1" s="3"/>
      <c r="B1" s="3"/>
      <c r="C1" s="128" t="s">
        <v>128</v>
      </c>
      <c r="D1" s="3"/>
      <c r="E1" s="3"/>
      <c r="F1" s="3"/>
      <c r="G1" s="3"/>
      <c r="H1" s="3"/>
      <c r="I1" s="3"/>
      <c r="J1" s="3"/>
      <c r="K1" s="3"/>
      <c r="L1" s="3"/>
      <c r="M1" s="3"/>
      <c r="N1" s="3"/>
      <c r="O1" s="3"/>
      <c r="P1" s="3"/>
      <c r="Q1" s="3"/>
      <c r="R1" s="3"/>
    </row>
    <row r="2" spans="1:18" ht="24" customHeight="1">
      <c r="A2" s="3"/>
      <c r="B2" s="3"/>
      <c r="C2" s="3"/>
      <c r="D2" s="3"/>
      <c r="E2" s="3"/>
      <c r="F2" s="3"/>
      <c r="G2" s="3"/>
      <c r="H2" s="3"/>
      <c r="I2" s="3"/>
      <c r="J2" s="3"/>
      <c r="K2" s="3"/>
      <c r="L2" s="3"/>
      <c r="M2" s="3"/>
      <c r="N2" s="3"/>
      <c r="O2" s="3"/>
      <c r="P2" s="3"/>
      <c r="Q2" s="3"/>
      <c r="R2" s="3"/>
    </row>
    <row r="3" spans="1:18" ht="24" customHeight="1">
      <c r="A3" s="3"/>
      <c r="B3" s="3"/>
      <c r="C3" s="3"/>
      <c r="D3" s="3"/>
      <c r="E3" s="3"/>
      <c r="F3" s="3"/>
      <c r="G3" s="3"/>
      <c r="H3" s="3"/>
      <c r="I3" s="3"/>
      <c r="J3" s="102" t="s">
        <v>9</v>
      </c>
      <c r="K3" s="32"/>
      <c r="L3" s="102" t="s">
        <v>10</v>
      </c>
      <c r="M3" s="32"/>
      <c r="N3" s="102" t="s">
        <v>11</v>
      </c>
      <c r="O3" s="32"/>
      <c r="P3" s="71" t="s">
        <v>12</v>
      </c>
      <c r="Q3" s="3"/>
      <c r="R3" s="224" t="s">
        <v>2121</v>
      </c>
    </row>
    <row r="4" spans="1:18" ht="24" customHeight="1">
      <c r="A4" s="3"/>
      <c r="B4" s="3"/>
      <c r="C4" s="3"/>
      <c r="D4" s="3"/>
      <c r="E4" s="3"/>
      <c r="F4" s="3"/>
      <c r="G4" s="3"/>
      <c r="H4" s="3"/>
      <c r="I4" s="3"/>
      <c r="J4" s="3"/>
      <c r="K4" s="3"/>
      <c r="L4" s="3"/>
      <c r="M4" s="3"/>
      <c r="N4" s="3"/>
      <c r="O4" s="3"/>
      <c r="P4" s="3"/>
      <c r="Q4" s="3"/>
      <c r="R4" s="3"/>
    </row>
    <row r="5" spans="1:18" ht="24" customHeight="1">
      <c r="A5" s="3"/>
      <c r="B5" s="3"/>
      <c r="C5" s="3" t="s">
        <v>13</v>
      </c>
      <c r="D5" s="3"/>
      <c r="E5" s="3"/>
      <c r="F5" s="3"/>
      <c r="G5" s="3"/>
      <c r="H5" s="3"/>
      <c r="I5" s="3"/>
      <c r="J5" s="3"/>
      <c r="K5" s="3"/>
      <c r="L5" s="3"/>
      <c r="M5" s="3"/>
      <c r="N5" s="3"/>
      <c r="O5" s="3"/>
      <c r="P5" s="3"/>
      <c r="Q5" s="3"/>
      <c r="R5" s="3"/>
    </row>
    <row r="6" spans="1:18" ht="24" customHeight="1">
      <c r="A6" s="3"/>
      <c r="B6" s="3"/>
      <c r="C6" s="3"/>
      <c r="D6" s="3"/>
      <c r="E6" s="3"/>
      <c r="F6" s="3"/>
      <c r="G6" s="3"/>
      <c r="H6" s="3"/>
      <c r="I6" s="3"/>
      <c r="J6" s="3"/>
      <c r="K6" s="3"/>
      <c r="L6" s="3"/>
      <c r="M6" s="3"/>
      <c r="N6" s="3"/>
      <c r="O6" s="3"/>
      <c r="P6" s="3"/>
      <c r="Q6" s="3"/>
      <c r="R6" s="3"/>
    </row>
    <row r="7" spans="1:18" ht="24" customHeight="1">
      <c r="A7" s="3"/>
      <c r="B7" s="3"/>
      <c r="C7" s="3"/>
      <c r="D7" s="3"/>
      <c r="E7" s="3"/>
      <c r="F7" s="3"/>
      <c r="G7" s="3"/>
      <c r="H7" s="3" t="s">
        <v>14</v>
      </c>
      <c r="I7" s="70"/>
      <c r="J7" s="446"/>
      <c r="K7" s="446"/>
      <c r="L7" s="446"/>
      <c r="M7" s="446"/>
      <c r="N7" s="446"/>
      <c r="O7" s="446"/>
      <c r="P7" s="446"/>
      <c r="Q7" s="446"/>
    </row>
    <row r="8" spans="1:18" ht="24" customHeight="1">
      <c r="A8" s="3"/>
      <c r="B8" s="3"/>
      <c r="C8" s="3"/>
      <c r="D8" s="3"/>
      <c r="E8" s="3"/>
      <c r="F8" s="3" t="s">
        <v>15</v>
      </c>
      <c r="G8" s="3"/>
      <c r="H8" s="3" t="s">
        <v>16</v>
      </c>
      <c r="I8" s="3"/>
      <c r="J8" s="446"/>
      <c r="K8" s="446"/>
      <c r="L8" s="446"/>
      <c r="M8" s="446"/>
      <c r="N8" s="446"/>
      <c r="O8" s="446"/>
      <c r="P8" s="446"/>
      <c r="Q8" s="446"/>
    </row>
    <row r="9" spans="1:18" ht="24" customHeight="1">
      <c r="A9" s="3"/>
      <c r="B9" s="3"/>
      <c r="C9" s="3"/>
      <c r="D9" s="3"/>
      <c r="E9" s="3"/>
      <c r="F9" s="3"/>
      <c r="G9" s="3"/>
      <c r="H9" s="3" t="s">
        <v>17</v>
      </c>
      <c r="I9" s="3"/>
      <c r="J9" s="3"/>
      <c r="K9" s="446"/>
      <c r="L9" s="446"/>
      <c r="M9" s="446"/>
      <c r="N9" s="446"/>
      <c r="O9" s="446"/>
      <c r="P9" s="446"/>
      <c r="Q9" s="446"/>
    </row>
    <row r="10" spans="1:18" ht="24" customHeight="1">
      <c r="A10" s="3"/>
      <c r="B10" s="3"/>
      <c r="C10" s="3"/>
      <c r="D10" s="3"/>
      <c r="E10" s="3"/>
      <c r="F10" s="3"/>
      <c r="G10" s="3"/>
      <c r="H10" s="3"/>
      <c r="I10" s="3"/>
      <c r="J10" s="3"/>
      <c r="K10" s="3"/>
      <c r="L10" s="3"/>
      <c r="M10" s="3"/>
      <c r="N10" s="3"/>
      <c r="O10" s="3"/>
      <c r="P10" s="3"/>
      <c r="Q10" s="3"/>
      <c r="R10" s="3"/>
    </row>
    <row r="11" spans="1:18" ht="24" customHeight="1">
      <c r="A11" s="3"/>
      <c r="B11" s="3"/>
      <c r="C11" s="3"/>
      <c r="D11" s="3"/>
      <c r="E11" s="3"/>
      <c r="F11" s="3"/>
      <c r="G11" s="3"/>
      <c r="H11" s="3"/>
      <c r="I11" s="3"/>
      <c r="J11" s="3"/>
      <c r="K11" s="3"/>
      <c r="L11" s="3"/>
      <c r="M11" s="3"/>
      <c r="N11" s="3"/>
      <c r="O11" s="3"/>
      <c r="P11" s="3"/>
      <c r="Q11" s="3"/>
      <c r="R11" s="3"/>
    </row>
    <row r="12" spans="1:18" ht="24" customHeight="1">
      <c r="A12" s="3"/>
      <c r="B12" s="3" t="s">
        <v>129</v>
      </c>
      <c r="C12" s="3"/>
      <c r="D12" s="3"/>
      <c r="E12" s="3"/>
      <c r="F12" s="3"/>
      <c r="G12" s="3"/>
      <c r="H12" s="3"/>
      <c r="I12" s="3"/>
      <c r="J12" s="3"/>
      <c r="K12" s="3"/>
      <c r="L12" s="3"/>
      <c r="M12" s="3"/>
      <c r="N12" s="3"/>
      <c r="O12" s="3"/>
      <c r="P12" s="3"/>
      <c r="Q12" s="3"/>
      <c r="R12" s="3"/>
    </row>
    <row r="13" spans="1:18" ht="24" customHeight="1">
      <c r="A13" s="71" t="s">
        <v>130</v>
      </c>
      <c r="B13" s="3"/>
      <c r="C13" s="3"/>
      <c r="D13" s="3"/>
      <c r="E13" s="3"/>
      <c r="F13" s="3"/>
      <c r="G13" s="3"/>
      <c r="H13" s="3"/>
      <c r="I13" s="3"/>
      <c r="J13" s="3"/>
      <c r="K13" s="3"/>
      <c r="L13" s="3"/>
      <c r="M13" s="3"/>
      <c r="N13" s="3"/>
      <c r="O13" s="3"/>
      <c r="P13" s="3"/>
      <c r="Q13" s="3"/>
      <c r="R13" s="3"/>
    </row>
    <row r="14" spans="1:18" ht="24" customHeight="1">
      <c r="A14" s="3"/>
      <c r="B14" s="3"/>
      <c r="C14" s="3"/>
      <c r="D14" s="3"/>
      <c r="E14" s="3"/>
      <c r="F14" s="3"/>
      <c r="G14" s="3"/>
      <c r="H14" s="3"/>
      <c r="I14" s="3"/>
      <c r="J14" s="3"/>
      <c r="K14" s="3"/>
      <c r="L14" s="3"/>
      <c r="M14" s="3"/>
      <c r="N14" s="3"/>
      <c r="O14" s="3"/>
      <c r="P14" s="3"/>
      <c r="Q14" s="3"/>
      <c r="R14" s="3"/>
    </row>
    <row r="15" spans="1:18" ht="24" customHeight="1">
      <c r="A15" s="3"/>
      <c r="B15" s="3"/>
      <c r="C15" s="3"/>
      <c r="D15" s="3"/>
      <c r="E15" s="3"/>
      <c r="F15" s="3"/>
      <c r="G15" s="3"/>
      <c r="H15" s="102" t="s">
        <v>131</v>
      </c>
      <c r="I15" s="3"/>
      <c r="J15" s="3"/>
      <c r="K15" s="3"/>
      <c r="L15" s="3"/>
      <c r="M15" s="3"/>
      <c r="N15" s="3"/>
      <c r="O15" s="3"/>
      <c r="P15" s="3"/>
      <c r="Q15" s="3"/>
      <c r="R15" s="3"/>
    </row>
    <row r="16" spans="1:18" ht="18.75" customHeight="1">
      <c r="A16" s="3"/>
      <c r="B16" s="3"/>
      <c r="C16" s="3"/>
      <c r="D16" s="3"/>
      <c r="E16" s="3"/>
      <c r="F16" s="3"/>
      <c r="G16" s="3"/>
      <c r="H16" s="3"/>
      <c r="I16" s="3"/>
      <c r="J16" s="3"/>
      <c r="K16" s="3"/>
      <c r="L16" s="3"/>
      <c r="M16" s="3"/>
      <c r="N16" s="3"/>
      <c r="O16" s="3"/>
      <c r="P16" s="3"/>
      <c r="Q16" s="3"/>
      <c r="R16" s="3"/>
    </row>
    <row r="17" spans="1:18" ht="24" customHeight="1">
      <c r="A17" s="3" t="s">
        <v>132</v>
      </c>
      <c r="B17" s="3"/>
      <c r="C17" s="3"/>
      <c r="D17" s="3"/>
      <c r="E17" s="3"/>
      <c r="F17" s="3"/>
      <c r="G17" s="3"/>
      <c r="H17" s="3"/>
      <c r="I17" s="3"/>
      <c r="J17" s="3"/>
      <c r="K17" s="3"/>
      <c r="L17" s="3"/>
      <c r="M17" s="3"/>
      <c r="N17" s="3"/>
      <c r="O17" s="3"/>
      <c r="P17" s="3"/>
      <c r="Q17" s="3"/>
      <c r="R17" s="3"/>
    </row>
    <row r="18" spans="1:18" ht="24" customHeight="1">
      <c r="A18" s="3"/>
      <c r="B18" s="3" t="s">
        <v>133</v>
      </c>
      <c r="C18" s="3"/>
      <c r="D18" s="3"/>
      <c r="E18" s="3"/>
      <c r="F18" s="3"/>
      <c r="G18" s="3"/>
      <c r="H18" s="3"/>
      <c r="I18" s="3"/>
      <c r="J18" s="3"/>
      <c r="K18" s="3"/>
      <c r="L18" s="3"/>
      <c r="M18" s="3"/>
      <c r="N18" s="3"/>
      <c r="O18" s="3"/>
      <c r="P18" s="3"/>
      <c r="Q18" s="3"/>
      <c r="R18" s="3"/>
    </row>
    <row r="19" spans="1:18" ht="24" customHeight="1">
      <c r="A19" s="3"/>
      <c r="B19" s="3"/>
      <c r="C19" s="3"/>
      <c r="D19" s="3"/>
      <c r="E19" s="3"/>
      <c r="F19" s="3"/>
      <c r="G19" s="3"/>
      <c r="H19" s="3"/>
      <c r="I19" s="3"/>
      <c r="J19" s="3"/>
      <c r="K19" s="3"/>
      <c r="L19" s="3"/>
      <c r="M19" s="3"/>
      <c r="N19" s="3"/>
      <c r="O19" s="3"/>
      <c r="P19" s="3"/>
      <c r="Q19" s="3"/>
      <c r="R19" s="3"/>
    </row>
    <row r="20" spans="1:18" ht="24" customHeight="1">
      <c r="A20" s="3" t="s">
        <v>134</v>
      </c>
      <c r="B20" s="3"/>
      <c r="C20" s="3"/>
      <c r="D20" s="3"/>
      <c r="E20" s="3"/>
      <c r="F20" s="3"/>
      <c r="G20" s="3"/>
      <c r="H20" s="3"/>
      <c r="I20" s="3"/>
      <c r="J20" s="3"/>
      <c r="K20" s="3"/>
      <c r="L20" s="3"/>
      <c r="M20" s="3"/>
      <c r="N20" s="3"/>
      <c r="O20" s="3"/>
      <c r="P20" s="3"/>
      <c r="Q20" s="3"/>
      <c r="R20" s="3"/>
    </row>
    <row r="21" spans="1:18" ht="24" customHeight="1">
      <c r="A21" s="3"/>
      <c r="B21" s="3" t="s">
        <v>135</v>
      </c>
      <c r="C21" s="3"/>
      <c r="D21" s="3"/>
      <c r="E21" s="3"/>
      <c r="F21" s="3"/>
      <c r="G21" s="3"/>
      <c r="H21" s="3"/>
      <c r="I21" s="3"/>
      <c r="J21" s="3"/>
      <c r="K21" s="3"/>
      <c r="L21" s="3"/>
      <c r="M21" s="3"/>
      <c r="N21" s="3"/>
      <c r="O21" s="3"/>
      <c r="P21" s="3"/>
      <c r="Q21" s="3"/>
      <c r="R21" s="3"/>
    </row>
    <row r="22" spans="1:18" ht="24" customHeight="1">
      <c r="A22" s="3"/>
      <c r="B22" s="3" t="s">
        <v>136</v>
      </c>
      <c r="C22" s="3"/>
      <c r="D22" s="3"/>
      <c r="E22" s="3"/>
      <c r="F22" s="3"/>
      <c r="G22" s="3"/>
      <c r="H22" s="3"/>
      <c r="I22" s="3"/>
      <c r="J22" s="3"/>
      <c r="K22" s="3"/>
      <c r="L22" s="3"/>
      <c r="M22" s="3"/>
      <c r="N22" s="3"/>
      <c r="O22" s="3"/>
      <c r="P22" s="3"/>
      <c r="Q22" s="3"/>
      <c r="R22" s="3"/>
    </row>
    <row r="23" spans="1:18" ht="24" customHeight="1">
      <c r="A23" s="3"/>
      <c r="B23" s="3"/>
      <c r="C23" s="3"/>
      <c r="D23" s="3"/>
      <c r="E23" s="3"/>
      <c r="F23" s="3"/>
      <c r="G23" s="3"/>
      <c r="H23" s="3"/>
      <c r="I23" s="3"/>
      <c r="J23" s="3"/>
      <c r="K23" s="3"/>
      <c r="L23" s="3"/>
      <c r="M23" s="3"/>
      <c r="N23" s="3"/>
      <c r="O23" s="3"/>
      <c r="P23" s="3"/>
      <c r="Q23" s="3"/>
      <c r="R23" s="3"/>
    </row>
    <row r="24" spans="1:18" ht="24" customHeight="1">
      <c r="A24" s="3" t="s">
        <v>137</v>
      </c>
      <c r="B24" s="3"/>
      <c r="C24" s="3"/>
      <c r="D24" s="3"/>
      <c r="E24" s="3"/>
      <c r="F24" s="3"/>
      <c r="G24" s="3"/>
      <c r="H24" s="3"/>
      <c r="I24" s="3"/>
      <c r="J24" s="3"/>
      <c r="K24" s="3"/>
      <c r="L24" s="3"/>
      <c r="M24" s="3"/>
      <c r="N24" s="3"/>
      <c r="O24" s="3"/>
      <c r="P24" s="3"/>
      <c r="Q24" s="3"/>
      <c r="R24" s="3"/>
    </row>
    <row r="25" spans="1:18" ht="24" customHeight="1">
      <c r="A25" s="3"/>
      <c r="B25" s="3" t="s">
        <v>138</v>
      </c>
      <c r="C25" s="3"/>
      <c r="D25" s="3"/>
      <c r="E25" s="3"/>
      <c r="F25" s="3"/>
      <c r="G25" s="3"/>
      <c r="H25" s="3"/>
      <c r="I25" s="3"/>
      <c r="J25" s="3"/>
      <c r="K25" s="3"/>
      <c r="L25" s="3"/>
      <c r="M25" s="3"/>
      <c r="N25" s="3"/>
      <c r="O25" s="3"/>
      <c r="P25" s="3"/>
      <c r="Q25" s="3"/>
      <c r="R25" s="3"/>
    </row>
    <row r="26" spans="1:18" ht="24" customHeight="1">
      <c r="A26" s="3"/>
      <c r="B26" s="3" t="s">
        <v>2115</v>
      </c>
      <c r="C26" s="3"/>
      <c r="D26" s="3"/>
      <c r="E26" s="3"/>
      <c r="F26" s="3"/>
      <c r="G26" s="3"/>
      <c r="H26" s="3"/>
      <c r="I26" s="3"/>
      <c r="J26" s="3"/>
      <c r="K26" s="3"/>
      <c r="L26" s="3"/>
      <c r="M26" s="3"/>
      <c r="N26" s="3"/>
      <c r="O26" s="3"/>
      <c r="P26" s="3"/>
      <c r="Q26" s="3"/>
      <c r="R26" s="3"/>
    </row>
    <row r="27" spans="1:18" ht="24" customHeight="1">
      <c r="A27" s="3"/>
      <c r="B27" s="3" t="s">
        <v>2116</v>
      </c>
      <c r="C27" s="3"/>
      <c r="D27" s="3"/>
      <c r="E27" s="3"/>
      <c r="F27" s="3"/>
      <c r="G27" s="3"/>
      <c r="H27" s="3"/>
      <c r="I27" s="3"/>
      <c r="J27" s="3"/>
      <c r="K27" s="3"/>
      <c r="L27" s="3"/>
      <c r="M27" s="3"/>
      <c r="N27" s="3"/>
      <c r="O27" s="3"/>
      <c r="P27" s="3"/>
      <c r="Q27" s="3"/>
      <c r="R27" s="3"/>
    </row>
    <row r="28" spans="1:18" ht="24" customHeight="1">
      <c r="A28" s="3"/>
      <c r="B28" s="3"/>
      <c r="C28" s="3"/>
      <c r="D28" s="3"/>
      <c r="E28" s="3"/>
      <c r="F28" s="3"/>
      <c r="G28" s="3"/>
      <c r="H28" s="3"/>
      <c r="I28" s="3"/>
      <c r="J28" s="3"/>
      <c r="K28" s="3"/>
      <c r="L28" s="3"/>
      <c r="M28" s="3"/>
      <c r="N28" s="3"/>
      <c r="O28" s="3"/>
      <c r="P28" s="3"/>
      <c r="Q28" s="3"/>
      <c r="R28" s="3"/>
    </row>
    <row r="29" spans="1:18" ht="24" customHeight="1">
      <c r="A29" s="3"/>
      <c r="B29" s="3"/>
      <c r="C29" s="3"/>
      <c r="D29" s="3"/>
      <c r="E29" s="3"/>
      <c r="F29" s="3"/>
      <c r="G29" s="3"/>
      <c r="H29" s="3"/>
      <c r="I29" s="3"/>
      <c r="J29" s="3"/>
      <c r="K29" s="3"/>
      <c r="L29" s="3"/>
      <c r="M29" s="3"/>
      <c r="N29" s="3"/>
      <c r="O29" s="3"/>
      <c r="P29" s="3"/>
      <c r="Q29" s="3"/>
      <c r="R29" s="3"/>
    </row>
    <row r="30" spans="1:18" ht="24" customHeight="1">
      <c r="A30" s="3"/>
      <c r="B30" s="3"/>
      <c r="C30" s="3"/>
      <c r="D30" s="3"/>
      <c r="E30" s="3"/>
      <c r="F30" s="3"/>
      <c r="G30" s="3"/>
      <c r="H30" s="3"/>
      <c r="I30" s="3"/>
      <c r="J30" s="3"/>
      <c r="K30" s="3"/>
      <c r="L30" s="3"/>
      <c r="M30" s="3"/>
      <c r="N30" s="3"/>
      <c r="O30" s="3"/>
      <c r="P30" s="3"/>
      <c r="Q30" s="3"/>
      <c r="R30" s="3"/>
    </row>
    <row r="31" spans="1:18" ht="24" customHeight="1">
      <c r="A31" s="3"/>
      <c r="B31" s="3"/>
      <c r="C31" s="3"/>
      <c r="D31" s="3"/>
      <c r="E31" s="3"/>
      <c r="F31" s="3"/>
      <c r="G31" s="3"/>
      <c r="H31" s="3"/>
      <c r="I31" s="3"/>
      <c r="J31" s="3"/>
      <c r="K31" s="3"/>
      <c r="L31" s="3"/>
      <c r="M31" s="3"/>
      <c r="N31" s="3"/>
      <c r="O31" s="3"/>
      <c r="P31" s="3"/>
      <c r="Q31" s="3"/>
      <c r="R31" s="3"/>
    </row>
    <row r="32" spans="1:18" ht="24" customHeight="1">
      <c r="A32" s="3" t="s">
        <v>139</v>
      </c>
      <c r="B32" s="3"/>
      <c r="C32" s="3"/>
      <c r="D32" s="3"/>
      <c r="E32" s="3"/>
      <c r="F32" s="3"/>
      <c r="G32" s="3"/>
      <c r="H32" s="3"/>
      <c r="I32" s="3"/>
      <c r="J32" s="3"/>
      <c r="K32" s="3"/>
      <c r="L32" s="3"/>
      <c r="M32" s="3"/>
      <c r="N32" s="3"/>
      <c r="O32" s="3"/>
      <c r="P32" s="3"/>
      <c r="Q32" s="3"/>
      <c r="R32" s="3"/>
    </row>
    <row r="33" spans="1:18" ht="24" customHeight="1">
      <c r="A33" s="18"/>
      <c r="B33" s="447" t="s">
        <v>25</v>
      </c>
      <c r="C33" s="448"/>
      <c r="D33" s="448"/>
      <c r="E33" s="449"/>
      <c r="F33" s="327" t="s">
        <v>26</v>
      </c>
      <c r="G33" s="453"/>
      <c r="H33" s="453"/>
      <c r="I33" s="453"/>
      <c r="J33" s="453"/>
      <c r="K33" s="453"/>
      <c r="L33" s="453"/>
      <c r="M33" s="453"/>
      <c r="N33" s="453"/>
      <c r="O33" s="453"/>
      <c r="P33" s="454"/>
      <c r="Q33" s="18"/>
      <c r="R33" s="18"/>
    </row>
    <row r="34" spans="1:18" ht="24" customHeight="1">
      <c r="A34" s="18"/>
      <c r="B34" s="129" t="s">
        <v>27</v>
      </c>
      <c r="C34" s="129"/>
      <c r="D34" s="129"/>
      <c r="E34" s="129"/>
      <c r="F34" s="450"/>
      <c r="G34" s="451"/>
      <c r="H34" s="451"/>
      <c r="I34" s="452"/>
      <c r="J34" s="129" t="s">
        <v>28</v>
      </c>
      <c r="K34" s="129"/>
      <c r="L34" s="129"/>
      <c r="M34" s="129"/>
      <c r="N34" s="450"/>
      <c r="O34" s="451"/>
      <c r="P34" s="452"/>
      <c r="Q34" s="18"/>
      <c r="R34" s="18"/>
    </row>
    <row r="35" spans="1:18" ht="24" customHeight="1">
      <c r="A35" s="18"/>
      <c r="B35" s="447" t="s">
        <v>140</v>
      </c>
      <c r="C35" s="448"/>
      <c r="D35" s="448"/>
      <c r="E35" s="449"/>
      <c r="F35" s="450"/>
      <c r="G35" s="451"/>
      <c r="H35" s="451"/>
      <c r="I35" s="452"/>
      <c r="J35" s="129" t="s">
        <v>28</v>
      </c>
      <c r="K35" s="129"/>
      <c r="L35" s="129"/>
      <c r="M35" s="129"/>
      <c r="N35" s="450"/>
      <c r="O35" s="451"/>
      <c r="P35" s="452"/>
      <c r="Q35" s="18"/>
      <c r="R35" s="18"/>
    </row>
    <row r="36" spans="1:18" ht="24" customHeight="1">
      <c r="A36" s="18"/>
      <c r="B36" s="18"/>
      <c r="C36" s="18"/>
      <c r="D36" s="18"/>
      <c r="E36" s="18"/>
      <c r="F36" s="18"/>
      <c r="G36" s="18"/>
      <c r="H36" s="18"/>
      <c r="I36" s="18"/>
      <c r="J36" s="18"/>
      <c r="K36" s="18"/>
      <c r="L36" s="18"/>
      <c r="M36" s="18"/>
      <c r="N36" s="18"/>
      <c r="O36" s="18"/>
      <c r="P36" s="18"/>
      <c r="Q36" s="18"/>
      <c r="R36" s="18"/>
    </row>
    <row r="37" spans="1:18" ht="24" customHeight="1">
      <c r="A37" s="18"/>
      <c r="B37" s="18"/>
      <c r="C37" s="18"/>
      <c r="D37" s="18"/>
      <c r="E37" s="18"/>
      <c r="F37" s="18"/>
      <c r="G37" s="18"/>
      <c r="H37" s="18"/>
      <c r="I37" s="18"/>
      <c r="J37" s="18"/>
      <c r="K37" s="18"/>
      <c r="L37" s="18"/>
      <c r="M37" s="18"/>
      <c r="N37" s="18"/>
      <c r="O37" s="18"/>
      <c r="P37" s="18"/>
      <c r="Q37" s="18"/>
      <c r="R37" s="18"/>
    </row>
    <row r="38" spans="1:18" ht="24" customHeight="1">
      <c r="A38" s="18"/>
      <c r="B38" s="18"/>
      <c r="C38" s="18"/>
      <c r="D38" s="18"/>
      <c r="E38" s="18"/>
      <c r="F38" s="18"/>
      <c r="G38" s="18"/>
      <c r="H38" s="18"/>
      <c r="I38" s="18"/>
      <c r="J38" s="18"/>
      <c r="K38" s="18"/>
      <c r="L38" s="18"/>
      <c r="M38" s="18"/>
      <c r="N38" s="18"/>
      <c r="O38" s="18"/>
      <c r="P38" s="18"/>
      <c r="Q38" s="18"/>
      <c r="R38" s="18"/>
    </row>
    <row r="39" spans="1:18" ht="24" customHeight="1">
      <c r="A39" s="18"/>
      <c r="B39" s="18"/>
      <c r="C39" s="18"/>
      <c r="D39" s="18"/>
      <c r="E39" s="18"/>
      <c r="F39" s="18"/>
      <c r="G39" s="18"/>
      <c r="H39" s="18"/>
      <c r="I39" s="18"/>
      <c r="J39" s="18"/>
      <c r="K39" s="18"/>
      <c r="L39" s="18"/>
      <c r="M39" s="18"/>
      <c r="N39" s="18"/>
      <c r="O39" s="18"/>
      <c r="P39" s="18"/>
      <c r="Q39" s="18"/>
      <c r="R39" s="18"/>
    </row>
    <row r="40" spans="1:18" ht="24" customHeight="1">
      <c r="A40" s="18"/>
      <c r="B40" s="18"/>
      <c r="C40" s="18"/>
      <c r="D40" s="18"/>
      <c r="E40" s="18"/>
      <c r="F40" s="18"/>
      <c r="G40" s="18"/>
      <c r="H40" s="18"/>
      <c r="I40" s="18"/>
      <c r="J40" s="18"/>
      <c r="K40" s="18"/>
      <c r="L40" s="18"/>
      <c r="M40" s="18"/>
      <c r="N40" s="18"/>
      <c r="O40" s="18"/>
      <c r="P40" s="18"/>
      <c r="Q40" s="18"/>
      <c r="R40" s="18"/>
    </row>
    <row r="41" spans="1:18" ht="24" customHeight="1">
      <c r="A41" s="18"/>
      <c r="B41" s="18"/>
      <c r="C41" s="18"/>
      <c r="D41" s="18"/>
      <c r="E41" s="18"/>
      <c r="F41" s="18"/>
      <c r="G41" s="18"/>
      <c r="H41" s="18"/>
      <c r="I41" s="18"/>
      <c r="J41" s="18"/>
      <c r="K41" s="18"/>
      <c r="L41" s="18"/>
      <c r="M41" s="18"/>
      <c r="N41" s="18"/>
      <c r="O41" s="18"/>
      <c r="P41" s="18"/>
      <c r="Q41" s="18"/>
      <c r="R41" s="18"/>
    </row>
    <row r="42" spans="1:18" ht="24" customHeight="1">
      <c r="A42" s="18"/>
      <c r="B42" s="18"/>
      <c r="C42" s="18"/>
      <c r="D42" s="18"/>
      <c r="E42" s="18"/>
      <c r="F42" s="18"/>
      <c r="G42" s="18"/>
      <c r="H42" s="18"/>
      <c r="I42" s="18"/>
      <c r="J42" s="18"/>
      <c r="K42" s="18"/>
      <c r="L42" s="18"/>
      <c r="M42" s="18"/>
      <c r="N42" s="18"/>
      <c r="O42" s="18"/>
      <c r="P42" s="18"/>
      <c r="Q42" s="18"/>
      <c r="R42" s="18"/>
    </row>
    <row r="43" spans="1:18" ht="24" customHeight="1">
      <c r="A43" s="18"/>
      <c r="B43" s="18"/>
      <c r="C43" s="18"/>
      <c r="D43" s="18"/>
      <c r="E43" s="18"/>
      <c r="F43" s="18"/>
      <c r="G43" s="18"/>
      <c r="H43" s="18"/>
      <c r="I43" s="18"/>
      <c r="J43" s="18"/>
      <c r="K43" s="18"/>
      <c r="L43" s="18"/>
      <c r="M43" s="18"/>
      <c r="N43" s="18"/>
      <c r="O43" s="18"/>
      <c r="P43" s="18"/>
      <c r="Q43" s="18"/>
      <c r="R43" s="18"/>
    </row>
    <row r="44" spans="1:18" ht="24" customHeight="1">
      <c r="A44" s="18"/>
      <c r="B44" s="18"/>
      <c r="C44" s="18"/>
      <c r="D44" s="18"/>
      <c r="E44" s="18"/>
      <c r="F44" s="18"/>
      <c r="G44" s="18"/>
      <c r="H44" s="18"/>
      <c r="I44" s="18"/>
      <c r="J44" s="18"/>
      <c r="K44" s="18"/>
      <c r="L44" s="18"/>
      <c r="M44" s="18"/>
      <c r="N44" s="18"/>
      <c r="O44" s="18"/>
      <c r="P44" s="18"/>
      <c r="Q44" s="18"/>
      <c r="R44" s="18"/>
    </row>
    <row r="45" spans="1:18" ht="24" customHeight="1">
      <c r="A45" s="18"/>
      <c r="B45" s="18"/>
      <c r="C45" s="18"/>
      <c r="D45" s="18"/>
      <c r="E45" s="18"/>
      <c r="F45" s="18"/>
      <c r="G45" s="18"/>
      <c r="H45" s="18"/>
      <c r="I45" s="18"/>
      <c r="J45" s="18"/>
      <c r="K45" s="18"/>
      <c r="L45" s="18"/>
      <c r="M45" s="18"/>
      <c r="N45" s="18"/>
      <c r="O45" s="18"/>
      <c r="P45" s="18"/>
      <c r="Q45" s="18"/>
      <c r="R45" s="18"/>
    </row>
    <row r="46" spans="1:18" ht="24" customHeight="1">
      <c r="A46" s="18"/>
      <c r="B46" s="18"/>
      <c r="C46" s="18"/>
      <c r="D46" s="18"/>
      <c r="E46" s="18"/>
      <c r="F46" s="18"/>
      <c r="G46" s="18"/>
      <c r="H46" s="18"/>
      <c r="I46" s="18"/>
      <c r="J46" s="18"/>
      <c r="K46" s="18"/>
      <c r="L46" s="18"/>
      <c r="M46" s="18"/>
      <c r="N46" s="18"/>
      <c r="O46" s="18"/>
      <c r="P46" s="18"/>
      <c r="Q46" s="18"/>
      <c r="R46" s="18"/>
    </row>
    <row r="47" spans="1:18" ht="24" customHeight="1">
      <c r="A47" s="18"/>
      <c r="B47" s="18"/>
      <c r="C47" s="18"/>
      <c r="D47" s="18"/>
      <c r="E47" s="18"/>
      <c r="F47" s="18"/>
      <c r="G47" s="18"/>
      <c r="H47" s="18"/>
      <c r="I47" s="18"/>
      <c r="J47" s="18"/>
      <c r="K47" s="18"/>
      <c r="L47" s="18"/>
      <c r="M47" s="18"/>
      <c r="N47" s="18"/>
      <c r="O47" s="18"/>
      <c r="P47" s="18"/>
      <c r="Q47" s="18"/>
      <c r="R47" s="18"/>
    </row>
    <row r="48" spans="1:18" ht="24" customHeight="1">
      <c r="A48" s="18"/>
      <c r="B48" s="18"/>
      <c r="C48" s="18"/>
      <c r="D48" s="18"/>
      <c r="E48" s="18"/>
      <c r="F48" s="18"/>
      <c r="G48" s="18"/>
      <c r="H48" s="18"/>
      <c r="I48" s="18"/>
      <c r="J48" s="18"/>
      <c r="K48" s="18"/>
      <c r="L48" s="18"/>
      <c r="M48" s="18"/>
      <c r="N48" s="18"/>
      <c r="O48" s="18"/>
      <c r="P48" s="18"/>
      <c r="Q48" s="18"/>
      <c r="R48" s="18"/>
    </row>
    <row r="49" spans="1:18" ht="24" customHeight="1">
      <c r="A49" s="18"/>
      <c r="B49" s="18"/>
      <c r="C49" s="18"/>
      <c r="D49" s="18"/>
      <c r="E49" s="18"/>
      <c r="F49" s="18"/>
      <c r="G49" s="18"/>
      <c r="H49" s="18"/>
      <c r="I49" s="18"/>
      <c r="J49" s="18"/>
      <c r="K49" s="18"/>
      <c r="L49" s="18"/>
      <c r="M49" s="18"/>
      <c r="N49" s="18"/>
      <c r="O49" s="18"/>
      <c r="P49" s="18"/>
      <c r="Q49" s="18"/>
      <c r="R49" s="18"/>
    </row>
    <row r="50" spans="1:18" ht="24" customHeight="1">
      <c r="A50" s="18"/>
      <c r="B50" s="18"/>
      <c r="C50" s="18"/>
      <c r="D50" s="18"/>
      <c r="E50" s="18"/>
      <c r="F50" s="18"/>
      <c r="G50" s="18"/>
      <c r="H50" s="18"/>
      <c r="I50" s="18"/>
      <c r="J50" s="18"/>
      <c r="K50" s="18"/>
      <c r="L50" s="18"/>
      <c r="M50" s="18"/>
      <c r="N50" s="18"/>
      <c r="O50" s="18"/>
      <c r="P50" s="18"/>
      <c r="Q50" s="18"/>
      <c r="R50" s="18"/>
    </row>
    <row r="51" spans="1:18" ht="24" customHeight="1">
      <c r="A51" s="18"/>
      <c r="B51" s="18"/>
      <c r="C51" s="18"/>
      <c r="D51" s="18"/>
      <c r="E51" s="18"/>
      <c r="F51" s="18"/>
      <c r="G51" s="18"/>
      <c r="H51" s="18"/>
      <c r="I51" s="18"/>
      <c r="J51" s="18"/>
      <c r="K51" s="18"/>
      <c r="L51" s="18"/>
      <c r="M51" s="18"/>
      <c r="N51" s="18"/>
      <c r="O51" s="18"/>
      <c r="P51" s="18"/>
      <c r="Q51" s="18"/>
      <c r="R51" s="18"/>
    </row>
    <row r="52" spans="1:18" ht="24" customHeight="1">
      <c r="A52" s="18"/>
      <c r="B52" s="18"/>
      <c r="C52" s="18"/>
      <c r="D52" s="18"/>
      <c r="E52" s="18"/>
      <c r="F52" s="18"/>
      <c r="G52" s="18"/>
      <c r="H52" s="18"/>
      <c r="I52" s="18"/>
      <c r="J52" s="18"/>
      <c r="K52" s="18"/>
      <c r="L52" s="18"/>
      <c r="M52" s="18"/>
      <c r="N52" s="18"/>
      <c r="O52" s="18"/>
      <c r="P52" s="18"/>
      <c r="Q52" s="18"/>
      <c r="R52" s="18"/>
    </row>
    <row r="53" spans="1:18" ht="24" customHeight="1">
      <c r="A53" s="18"/>
      <c r="B53" s="18"/>
      <c r="C53" s="18"/>
      <c r="D53" s="18"/>
      <c r="E53" s="18"/>
      <c r="F53" s="18"/>
      <c r="G53" s="18"/>
      <c r="H53" s="18"/>
      <c r="I53" s="18"/>
      <c r="J53" s="18"/>
      <c r="K53" s="18"/>
      <c r="L53" s="18"/>
      <c r="M53" s="18"/>
      <c r="N53" s="18"/>
      <c r="O53" s="18"/>
      <c r="P53" s="18"/>
      <c r="Q53" s="18"/>
      <c r="R53" s="18"/>
    </row>
    <row r="54" spans="1:18" ht="24" customHeight="1">
      <c r="A54" s="18"/>
      <c r="B54" s="18"/>
      <c r="C54" s="18"/>
      <c r="D54" s="18"/>
      <c r="E54" s="18"/>
      <c r="F54" s="18"/>
      <c r="G54" s="18"/>
      <c r="H54" s="18"/>
      <c r="I54" s="18"/>
      <c r="J54" s="18"/>
      <c r="K54" s="18"/>
      <c r="L54" s="18"/>
      <c r="M54" s="18"/>
      <c r="N54" s="18"/>
      <c r="O54" s="18"/>
      <c r="P54" s="18"/>
      <c r="Q54" s="18"/>
      <c r="R54" s="18"/>
    </row>
    <row r="55" spans="1:18" ht="24" customHeight="1">
      <c r="A55" s="18"/>
      <c r="B55" s="18"/>
      <c r="C55" s="18"/>
      <c r="D55" s="18"/>
      <c r="E55" s="18"/>
      <c r="F55" s="18"/>
      <c r="G55" s="18"/>
      <c r="H55" s="18"/>
      <c r="I55" s="18"/>
      <c r="J55" s="18"/>
      <c r="K55" s="18"/>
      <c r="L55" s="18"/>
      <c r="M55" s="18"/>
      <c r="N55" s="18"/>
      <c r="O55" s="18"/>
      <c r="P55" s="18"/>
      <c r="Q55" s="18"/>
      <c r="R55" s="18"/>
    </row>
    <row r="56" spans="1:18" ht="24" customHeight="1">
      <c r="A56" s="18"/>
      <c r="B56" s="18"/>
      <c r="C56" s="18"/>
      <c r="D56" s="18"/>
      <c r="E56" s="18"/>
      <c r="F56" s="18"/>
      <c r="G56" s="18"/>
      <c r="H56" s="18"/>
      <c r="I56" s="18"/>
      <c r="J56" s="18"/>
      <c r="K56" s="18"/>
      <c r="L56" s="18"/>
      <c r="M56" s="18"/>
      <c r="N56" s="18"/>
      <c r="O56" s="18"/>
      <c r="P56" s="18"/>
      <c r="Q56" s="18"/>
      <c r="R56" s="18"/>
    </row>
    <row r="57" spans="1:18" ht="24" customHeight="1">
      <c r="A57" s="18"/>
      <c r="B57" s="18"/>
      <c r="C57" s="18"/>
      <c r="D57" s="18"/>
      <c r="E57" s="18"/>
      <c r="F57" s="18"/>
      <c r="G57" s="18"/>
      <c r="H57" s="18"/>
      <c r="I57" s="18"/>
      <c r="J57" s="18"/>
      <c r="K57" s="18"/>
      <c r="L57" s="18"/>
      <c r="M57" s="18"/>
      <c r="N57" s="18"/>
      <c r="O57" s="18"/>
      <c r="P57" s="18"/>
      <c r="Q57" s="18"/>
      <c r="R57" s="18"/>
    </row>
    <row r="58" spans="1:18" ht="24" customHeight="1">
      <c r="A58" s="18"/>
      <c r="B58" s="18"/>
      <c r="C58" s="18"/>
      <c r="D58" s="18"/>
      <c r="E58" s="18"/>
      <c r="F58" s="18"/>
      <c r="G58" s="18"/>
      <c r="H58" s="18"/>
      <c r="I58" s="18"/>
      <c r="J58" s="18"/>
      <c r="K58" s="18"/>
      <c r="L58" s="18"/>
      <c r="M58" s="18"/>
      <c r="N58" s="18"/>
      <c r="O58" s="18"/>
      <c r="P58" s="18"/>
      <c r="Q58" s="18"/>
      <c r="R58" s="18"/>
    </row>
    <row r="59" spans="1:18" ht="24" customHeight="1">
      <c r="A59" s="18"/>
      <c r="B59" s="18"/>
      <c r="C59" s="18"/>
      <c r="D59" s="18"/>
      <c r="E59" s="18"/>
      <c r="F59" s="18"/>
      <c r="G59" s="18"/>
      <c r="H59" s="18"/>
      <c r="I59" s="18"/>
      <c r="J59" s="18"/>
      <c r="K59" s="18"/>
      <c r="L59" s="18"/>
      <c r="M59" s="18"/>
      <c r="N59" s="18"/>
      <c r="O59" s="18"/>
      <c r="P59" s="18"/>
      <c r="Q59" s="18"/>
      <c r="R59" s="18"/>
    </row>
    <row r="60" spans="1:18" ht="24" customHeight="1">
      <c r="A60" s="18"/>
      <c r="B60" s="18"/>
      <c r="C60" s="18"/>
      <c r="D60" s="18"/>
      <c r="E60" s="18"/>
      <c r="F60" s="18"/>
      <c r="G60" s="18"/>
      <c r="H60" s="18"/>
      <c r="I60" s="18"/>
      <c r="J60" s="18"/>
      <c r="K60" s="18"/>
      <c r="L60" s="18"/>
      <c r="M60" s="18"/>
      <c r="N60" s="18"/>
      <c r="O60" s="18"/>
      <c r="P60" s="18"/>
      <c r="Q60" s="18"/>
      <c r="R60" s="18"/>
    </row>
    <row r="61" spans="1:18" ht="24" customHeight="1">
      <c r="A61" s="18"/>
      <c r="B61" s="18"/>
      <c r="C61" s="18"/>
      <c r="D61" s="18"/>
      <c r="E61" s="18"/>
      <c r="F61" s="18"/>
      <c r="G61" s="18"/>
      <c r="H61" s="18"/>
      <c r="I61" s="18"/>
      <c r="J61" s="18"/>
      <c r="K61" s="18"/>
      <c r="L61" s="18"/>
      <c r="M61" s="18"/>
      <c r="N61" s="18"/>
      <c r="O61" s="18"/>
      <c r="P61" s="18"/>
      <c r="Q61" s="18"/>
      <c r="R61" s="18"/>
    </row>
    <row r="62" spans="1:18" ht="24" customHeight="1">
      <c r="A62" s="18"/>
      <c r="B62" s="18"/>
      <c r="C62" s="18"/>
      <c r="D62" s="18"/>
      <c r="E62" s="18"/>
      <c r="F62" s="18"/>
      <c r="G62" s="18"/>
      <c r="H62" s="18"/>
      <c r="I62" s="18"/>
      <c r="J62" s="18"/>
      <c r="K62" s="18"/>
      <c r="L62" s="18"/>
      <c r="M62" s="18"/>
      <c r="N62" s="18"/>
      <c r="O62" s="18"/>
      <c r="P62" s="18"/>
      <c r="Q62" s="18"/>
      <c r="R62" s="18"/>
    </row>
    <row r="63" spans="1:18" ht="24" customHeight="1">
      <c r="A63" s="18"/>
      <c r="B63" s="18"/>
      <c r="C63" s="18"/>
      <c r="D63" s="18"/>
      <c r="E63" s="18"/>
      <c r="F63" s="18"/>
      <c r="G63" s="18"/>
      <c r="H63" s="18"/>
      <c r="I63" s="18"/>
      <c r="J63" s="18"/>
      <c r="K63" s="18"/>
      <c r="L63" s="18"/>
      <c r="M63" s="18"/>
      <c r="N63" s="18"/>
      <c r="O63" s="18"/>
      <c r="P63" s="18"/>
      <c r="Q63" s="18"/>
      <c r="R63" s="18"/>
    </row>
    <row r="64" spans="1:18" ht="24" customHeight="1">
      <c r="A64" s="18"/>
      <c r="B64" s="18"/>
      <c r="C64" s="18"/>
      <c r="D64" s="18"/>
      <c r="E64" s="18"/>
      <c r="F64" s="18"/>
      <c r="G64" s="18"/>
      <c r="H64" s="18"/>
      <c r="I64" s="18"/>
      <c r="J64" s="18"/>
      <c r="K64" s="18"/>
      <c r="L64" s="18"/>
      <c r="M64" s="18"/>
      <c r="N64" s="18"/>
      <c r="O64" s="18"/>
      <c r="P64" s="18"/>
      <c r="Q64" s="18"/>
      <c r="R64" s="18"/>
    </row>
    <row r="65" spans="1:18" ht="24" customHeight="1">
      <c r="A65" s="18"/>
      <c r="B65" s="18"/>
      <c r="C65" s="18"/>
      <c r="D65" s="18"/>
      <c r="E65" s="18"/>
      <c r="F65" s="18"/>
      <c r="G65" s="18"/>
      <c r="H65" s="18"/>
      <c r="I65" s="18"/>
      <c r="J65" s="18"/>
      <c r="K65" s="18"/>
      <c r="L65" s="18"/>
      <c r="M65" s="18"/>
      <c r="N65" s="18"/>
      <c r="O65" s="18"/>
      <c r="P65" s="18"/>
      <c r="Q65" s="18"/>
      <c r="R65" s="18"/>
    </row>
    <row r="66" spans="1:18" ht="24" customHeight="1">
      <c r="A66" s="18"/>
      <c r="B66" s="18"/>
      <c r="C66" s="18"/>
      <c r="D66" s="18"/>
      <c r="E66" s="18"/>
      <c r="F66" s="18"/>
      <c r="G66" s="18"/>
      <c r="H66" s="18"/>
      <c r="I66" s="18"/>
      <c r="J66" s="18"/>
      <c r="K66" s="18"/>
      <c r="L66" s="18"/>
      <c r="M66" s="18"/>
      <c r="N66" s="18"/>
      <c r="O66" s="18"/>
      <c r="P66" s="18"/>
      <c r="Q66" s="18"/>
      <c r="R66" s="18"/>
    </row>
    <row r="67" spans="1:18" ht="24" customHeight="1">
      <c r="A67" s="18"/>
      <c r="B67" s="18"/>
      <c r="C67" s="18"/>
      <c r="D67" s="18"/>
      <c r="E67" s="18"/>
      <c r="F67" s="18"/>
      <c r="G67" s="18"/>
      <c r="H67" s="18"/>
      <c r="I67" s="18"/>
      <c r="J67" s="18"/>
      <c r="K67" s="18"/>
      <c r="L67" s="18"/>
      <c r="M67" s="18"/>
      <c r="N67" s="18"/>
      <c r="O67" s="18"/>
      <c r="P67" s="18"/>
      <c r="Q67" s="18"/>
      <c r="R67" s="18"/>
    </row>
    <row r="68" spans="1:18" ht="24" customHeight="1">
      <c r="A68" s="18"/>
      <c r="B68" s="18"/>
      <c r="C68" s="18"/>
      <c r="D68" s="18"/>
      <c r="E68" s="18"/>
      <c r="F68" s="18"/>
      <c r="G68" s="18"/>
      <c r="H68" s="18"/>
      <c r="I68" s="18"/>
      <c r="J68" s="18"/>
      <c r="K68" s="18"/>
      <c r="L68" s="18"/>
      <c r="M68" s="18"/>
      <c r="N68" s="18"/>
      <c r="O68" s="18"/>
      <c r="P68" s="18"/>
      <c r="Q68" s="18"/>
      <c r="R68" s="18"/>
    </row>
    <row r="69" spans="1:18" ht="24" customHeight="1">
      <c r="A69" s="18"/>
      <c r="B69" s="18"/>
      <c r="C69" s="18"/>
      <c r="D69" s="18"/>
      <c r="E69" s="18"/>
      <c r="F69" s="18"/>
      <c r="G69" s="18"/>
      <c r="H69" s="18"/>
      <c r="I69" s="18"/>
      <c r="J69" s="18"/>
      <c r="K69" s="18"/>
      <c r="L69" s="18"/>
      <c r="M69" s="18"/>
      <c r="N69" s="18"/>
      <c r="O69" s="18"/>
      <c r="P69" s="18"/>
      <c r="Q69" s="18"/>
      <c r="R69" s="18"/>
    </row>
    <row r="70" spans="1:18" ht="24" customHeight="1">
      <c r="A70" s="18"/>
      <c r="B70" s="18"/>
      <c r="C70" s="18"/>
      <c r="D70" s="18"/>
      <c r="E70" s="18"/>
      <c r="F70" s="18"/>
      <c r="G70" s="18"/>
      <c r="H70" s="18"/>
      <c r="I70" s="18"/>
      <c r="J70" s="18"/>
      <c r="K70" s="18"/>
      <c r="L70" s="18"/>
      <c r="M70" s="18"/>
      <c r="N70" s="18"/>
      <c r="O70" s="18"/>
      <c r="P70" s="18"/>
      <c r="Q70" s="18"/>
      <c r="R70" s="18"/>
    </row>
    <row r="71" spans="1:18" ht="24" customHeight="1">
      <c r="A71" s="18"/>
      <c r="B71" s="18"/>
      <c r="C71" s="18"/>
      <c r="D71" s="18"/>
      <c r="E71" s="18"/>
      <c r="F71" s="18"/>
      <c r="G71" s="18"/>
      <c r="H71" s="18"/>
      <c r="I71" s="18"/>
      <c r="J71" s="18"/>
      <c r="K71" s="18"/>
      <c r="L71" s="18"/>
      <c r="M71" s="18"/>
      <c r="N71" s="18"/>
      <c r="O71" s="18"/>
      <c r="P71" s="18"/>
      <c r="Q71" s="18"/>
      <c r="R71" s="18"/>
    </row>
    <row r="72" spans="1:18" ht="24" customHeight="1">
      <c r="A72" s="18"/>
      <c r="B72" s="18"/>
      <c r="C72" s="18"/>
      <c r="D72" s="18"/>
      <c r="E72" s="18"/>
      <c r="F72" s="18"/>
      <c r="G72" s="18"/>
      <c r="H72" s="18"/>
      <c r="I72" s="18"/>
      <c r="J72" s="18"/>
      <c r="K72" s="18"/>
      <c r="L72" s="18"/>
      <c r="M72" s="18"/>
      <c r="N72" s="18"/>
      <c r="O72" s="18"/>
      <c r="P72" s="18"/>
      <c r="Q72" s="18"/>
      <c r="R72" s="18"/>
    </row>
    <row r="73" spans="1:18" ht="24" customHeight="1">
      <c r="A73" s="18"/>
      <c r="B73" s="18"/>
      <c r="C73" s="18"/>
      <c r="D73" s="18"/>
      <c r="E73" s="18"/>
      <c r="F73" s="18"/>
      <c r="G73" s="18"/>
      <c r="H73" s="18"/>
      <c r="I73" s="18"/>
      <c r="J73" s="18"/>
      <c r="K73" s="18"/>
      <c r="L73" s="18"/>
      <c r="M73" s="18"/>
      <c r="N73" s="18"/>
      <c r="O73" s="18"/>
      <c r="P73" s="18"/>
      <c r="Q73" s="18"/>
      <c r="R73" s="18"/>
    </row>
    <row r="74" spans="1:18" ht="24" customHeight="1">
      <c r="A74" s="18"/>
      <c r="B74" s="18"/>
      <c r="C74" s="18"/>
      <c r="D74" s="18"/>
      <c r="E74" s="18"/>
      <c r="F74" s="18"/>
      <c r="G74" s="18"/>
      <c r="H74" s="18"/>
      <c r="I74" s="18"/>
      <c r="J74" s="18"/>
      <c r="K74" s="18"/>
      <c r="L74" s="18"/>
      <c r="M74" s="18"/>
      <c r="N74" s="18"/>
      <c r="O74" s="18"/>
      <c r="P74" s="18"/>
      <c r="Q74" s="18"/>
      <c r="R74" s="18"/>
    </row>
    <row r="75" spans="1:18" ht="24" customHeight="1">
      <c r="A75" s="18"/>
      <c r="B75" s="18"/>
      <c r="C75" s="18"/>
      <c r="D75" s="18"/>
      <c r="E75" s="18"/>
      <c r="F75" s="18"/>
      <c r="G75" s="18"/>
      <c r="H75" s="18"/>
      <c r="I75" s="18"/>
      <c r="J75" s="18"/>
      <c r="K75" s="18"/>
      <c r="L75" s="18"/>
      <c r="M75" s="18"/>
      <c r="N75" s="18"/>
      <c r="O75" s="18"/>
      <c r="P75" s="18"/>
      <c r="Q75" s="18"/>
      <c r="R75" s="18"/>
    </row>
    <row r="76" spans="1:18" ht="24" customHeight="1">
      <c r="A76" s="18"/>
      <c r="B76" s="18"/>
      <c r="C76" s="18"/>
      <c r="D76" s="18"/>
      <c r="E76" s="18"/>
      <c r="F76" s="18"/>
      <c r="G76" s="18"/>
      <c r="H76" s="18"/>
      <c r="I76" s="18"/>
      <c r="J76" s="18"/>
      <c r="K76" s="18"/>
      <c r="L76" s="18"/>
      <c r="M76" s="18"/>
      <c r="N76" s="18"/>
      <c r="O76" s="18"/>
      <c r="P76" s="18"/>
      <c r="Q76" s="18"/>
      <c r="R76" s="18"/>
    </row>
    <row r="77" spans="1:18" ht="24" customHeight="1">
      <c r="A77" s="18"/>
      <c r="B77" s="18"/>
      <c r="C77" s="18"/>
      <c r="D77" s="18"/>
      <c r="E77" s="18"/>
      <c r="F77" s="18"/>
      <c r="G77" s="18"/>
      <c r="H77" s="18"/>
      <c r="I77" s="18"/>
      <c r="J77" s="18"/>
      <c r="K77" s="18"/>
      <c r="L77" s="18"/>
      <c r="M77" s="18"/>
      <c r="N77" s="18"/>
      <c r="O77" s="18"/>
      <c r="P77" s="18"/>
      <c r="Q77" s="18"/>
      <c r="R77" s="18"/>
    </row>
    <row r="78" spans="1:18" ht="24" customHeight="1">
      <c r="A78" s="18"/>
      <c r="B78" s="18"/>
      <c r="C78" s="18"/>
      <c r="D78" s="18"/>
      <c r="E78" s="18"/>
      <c r="F78" s="18"/>
      <c r="G78" s="18"/>
      <c r="H78" s="18"/>
      <c r="I78" s="18"/>
      <c r="J78" s="18"/>
      <c r="K78" s="18"/>
      <c r="L78" s="18"/>
      <c r="M78" s="18"/>
      <c r="N78" s="18"/>
      <c r="O78" s="18"/>
      <c r="P78" s="18"/>
      <c r="Q78" s="18"/>
      <c r="R78" s="18"/>
    </row>
    <row r="79" spans="1:18" ht="24" customHeight="1">
      <c r="A79" s="18"/>
      <c r="B79" s="18"/>
      <c r="C79" s="18"/>
      <c r="D79" s="18"/>
      <c r="E79" s="18"/>
      <c r="F79" s="18"/>
      <c r="G79" s="18"/>
      <c r="H79" s="18"/>
      <c r="I79" s="18"/>
      <c r="J79" s="18"/>
      <c r="K79" s="18"/>
      <c r="L79" s="18"/>
      <c r="M79" s="18"/>
      <c r="N79" s="18"/>
      <c r="O79" s="18"/>
      <c r="P79" s="18"/>
      <c r="Q79" s="18"/>
      <c r="R79" s="18"/>
    </row>
    <row r="80" spans="1:18" ht="24" customHeight="1">
      <c r="A80" s="18"/>
      <c r="B80" s="18"/>
      <c r="C80" s="18"/>
      <c r="D80" s="18"/>
      <c r="E80" s="18"/>
      <c r="F80" s="18"/>
      <c r="G80" s="18"/>
      <c r="H80" s="18"/>
      <c r="I80" s="18"/>
      <c r="J80" s="18"/>
      <c r="K80" s="18"/>
      <c r="L80" s="18"/>
      <c r="M80" s="18"/>
      <c r="N80" s="18"/>
      <c r="O80" s="18"/>
      <c r="P80" s="18"/>
      <c r="Q80" s="18"/>
      <c r="R80" s="18"/>
    </row>
    <row r="81" spans="1:18" ht="24" customHeight="1">
      <c r="A81" s="18"/>
      <c r="B81" s="18"/>
      <c r="C81" s="18"/>
      <c r="D81" s="18"/>
      <c r="E81" s="18"/>
      <c r="F81" s="18"/>
      <c r="G81" s="18"/>
      <c r="H81" s="18"/>
      <c r="I81" s="18"/>
      <c r="J81" s="18"/>
      <c r="K81" s="18"/>
      <c r="L81" s="18"/>
      <c r="M81" s="18"/>
      <c r="N81" s="18"/>
      <c r="O81" s="18"/>
      <c r="P81" s="18"/>
      <c r="Q81" s="18"/>
      <c r="R81" s="18"/>
    </row>
    <row r="82" spans="1:18" ht="24" customHeight="1">
      <c r="A82" s="18"/>
      <c r="B82" s="18"/>
      <c r="C82" s="18"/>
      <c r="D82" s="18"/>
      <c r="E82" s="18"/>
      <c r="F82" s="18"/>
      <c r="G82" s="18"/>
      <c r="H82" s="18"/>
      <c r="I82" s="18"/>
      <c r="J82" s="18"/>
      <c r="K82" s="18"/>
      <c r="L82" s="18"/>
      <c r="M82" s="18"/>
      <c r="N82" s="18"/>
      <c r="O82" s="18"/>
      <c r="P82" s="18"/>
      <c r="Q82" s="18"/>
      <c r="R82" s="18"/>
    </row>
    <row r="83" spans="1:18" ht="24" customHeight="1">
      <c r="A83" s="18"/>
      <c r="B83" s="18"/>
      <c r="C83" s="18"/>
      <c r="D83" s="18"/>
      <c r="E83" s="18"/>
      <c r="F83" s="18"/>
      <c r="G83" s="18"/>
      <c r="H83" s="18"/>
      <c r="I83" s="18"/>
      <c r="J83" s="18"/>
      <c r="K83" s="18"/>
      <c r="L83" s="18"/>
      <c r="M83" s="18"/>
      <c r="N83" s="18"/>
      <c r="O83" s="18"/>
      <c r="P83" s="18"/>
      <c r="Q83" s="18"/>
      <c r="R83" s="18"/>
    </row>
    <row r="84" spans="1:18" ht="24" customHeight="1">
      <c r="A84" s="18"/>
      <c r="B84" s="18"/>
      <c r="C84" s="18"/>
      <c r="D84" s="18"/>
      <c r="E84" s="18"/>
      <c r="F84" s="18"/>
      <c r="G84" s="18"/>
      <c r="H84" s="18"/>
      <c r="I84" s="18"/>
      <c r="J84" s="18"/>
      <c r="K84" s="18"/>
      <c r="L84" s="18"/>
      <c r="M84" s="18"/>
      <c r="N84" s="18"/>
      <c r="O84" s="18"/>
      <c r="P84" s="18"/>
      <c r="Q84" s="18"/>
      <c r="R84" s="18"/>
    </row>
    <row r="85" spans="1:18" ht="24" customHeight="1">
      <c r="A85" s="18"/>
      <c r="B85" s="18"/>
      <c r="C85" s="18"/>
      <c r="D85" s="18"/>
      <c r="E85" s="18"/>
      <c r="F85" s="18"/>
      <c r="G85" s="18"/>
      <c r="H85" s="18"/>
      <c r="I85" s="18"/>
      <c r="J85" s="18"/>
      <c r="K85" s="18"/>
      <c r="L85" s="18"/>
      <c r="M85" s="18"/>
      <c r="N85" s="18"/>
      <c r="O85" s="18"/>
      <c r="P85" s="18"/>
      <c r="Q85" s="18"/>
      <c r="R85" s="18"/>
    </row>
    <row r="86" spans="1:18" ht="24" customHeight="1">
      <c r="A86" s="18"/>
      <c r="B86" s="18"/>
      <c r="C86" s="18"/>
      <c r="D86" s="18"/>
      <c r="E86" s="18"/>
      <c r="F86" s="18"/>
      <c r="G86" s="18"/>
      <c r="H86" s="18"/>
      <c r="I86" s="18"/>
      <c r="J86" s="18"/>
      <c r="K86" s="18"/>
      <c r="L86" s="18"/>
      <c r="M86" s="18"/>
      <c r="N86" s="18"/>
      <c r="O86" s="18"/>
      <c r="P86" s="18"/>
      <c r="Q86" s="18"/>
      <c r="R86" s="18"/>
    </row>
    <row r="87" spans="1:18" ht="24" customHeight="1">
      <c r="A87" s="18"/>
      <c r="B87" s="18"/>
      <c r="C87" s="18"/>
      <c r="D87" s="18"/>
      <c r="E87" s="18"/>
      <c r="F87" s="18"/>
      <c r="G87" s="18"/>
      <c r="H87" s="18"/>
      <c r="I87" s="18"/>
      <c r="J87" s="18"/>
      <c r="K87" s="18"/>
      <c r="L87" s="18"/>
      <c r="M87" s="18"/>
      <c r="N87" s="18"/>
      <c r="O87" s="18"/>
      <c r="P87" s="18"/>
      <c r="Q87" s="18"/>
      <c r="R87" s="18"/>
    </row>
    <row r="88" spans="1:18" ht="24" customHeight="1">
      <c r="A88" s="18"/>
      <c r="B88" s="18"/>
      <c r="C88" s="18"/>
      <c r="D88" s="18"/>
      <c r="E88" s="18"/>
      <c r="F88" s="18"/>
      <c r="G88" s="18"/>
      <c r="H88" s="18"/>
      <c r="I88" s="18"/>
      <c r="J88" s="18"/>
      <c r="K88" s="18"/>
      <c r="L88" s="18"/>
      <c r="M88" s="18"/>
      <c r="N88" s="18"/>
      <c r="O88" s="18"/>
      <c r="P88" s="18"/>
      <c r="Q88" s="18"/>
      <c r="R88" s="18"/>
    </row>
    <row r="89" spans="1:18" ht="24" customHeight="1">
      <c r="A89" s="18"/>
      <c r="B89" s="18"/>
      <c r="C89" s="18"/>
      <c r="D89" s="18"/>
      <c r="E89" s="18"/>
      <c r="F89" s="18"/>
      <c r="G89" s="18"/>
      <c r="H89" s="18"/>
      <c r="I89" s="18"/>
      <c r="J89" s="18"/>
      <c r="K89" s="18"/>
      <c r="L89" s="18"/>
      <c r="M89" s="18"/>
      <c r="N89" s="18"/>
      <c r="O89" s="18"/>
      <c r="P89" s="18"/>
      <c r="Q89" s="18"/>
      <c r="R89" s="18"/>
    </row>
    <row r="90" spans="1:18" ht="24" customHeight="1">
      <c r="A90" s="18"/>
      <c r="B90" s="18"/>
      <c r="C90" s="18"/>
      <c r="D90" s="18"/>
      <c r="E90" s="18"/>
      <c r="F90" s="18"/>
      <c r="G90" s="18"/>
      <c r="H90" s="18"/>
      <c r="I90" s="18"/>
      <c r="J90" s="18"/>
      <c r="K90" s="18"/>
      <c r="L90" s="18"/>
      <c r="M90" s="18"/>
      <c r="N90" s="18"/>
      <c r="O90" s="18"/>
      <c r="P90" s="18"/>
      <c r="Q90" s="18"/>
      <c r="R90" s="18"/>
    </row>
    <row r="91" spans="1:18" ht="24" customHeight="1">
      <c r="A91" s="18"/>
      <c r="B91" s="18"/>
      <c r="C91" s="18"/>
      <c r="D91" s="18"/>
      <c r="E91" s="18"/>
      <c r="F91" s="18"/>
      <c r="G91" s="18"/>
      <c r="H91" s="18"/>
      <c r="I91" s="18"/>
      <c r="J91" s="18"/>
      <c r="K91" s="18"/>
      <c r="L91" s="18"/>
      <c r="M91" s="18"/>
      <c r="N91" s="18"/>
      <c r="O91" s="18"/>
      <c r="P91" s="18"/>
      <c r="Q91" s="18"/>
      <c r="R91" s="18"/>
    </row>
    <row r="92" spans="1:18" ht="24" customHeight="1">
      <c r="A92" s="18"/>
      <c r="B92" s="18"/>
      <c r="C92" s="18"/>
      <c r="D92" s="18"/>
      <c r="E92" s="18"/>
      <c r="F92" s="18"/>
      <c r="G92" s="18"/>
      <c r="H92" s="18"/>
      <c r="I92" s="18"/>
      <c r="J92" s="18"/>
      <c r="K92" s="18"/>
      <c r="L92" s="18"/>
      <c r="M92" s="18"/>
      <c r="N92" s="18"/>
      <c r="O92" s="18"/>
      <c r="P92" s="18"/>
      <c r="Q92" s="18"/>
      <c r="R92" s="18"/>
    </row>
    <row r="93" spans="1:18" ht="24" customHeight="1">
      <c r="A93" s="18"/>
      <c r="B93" s="18"/>
      <c r="C93" s="18"/>
      <c r="D93" s="18"/>
      <c r="E93" s="18"/>
      <c r="F93" s="18"/>
      <c r="G93" s="18"/>
      <c r="H93" s="18"/>
      <c r="I93" s="18"/>
      <c r="J93" s="18"/>
      <c r="K93" s="18"/>
      <c r="L93" s="18"/>
      <c r="M93" s="18"/>
      <c r="N93" s="18"/>
      <c r="O93" s="18"/>
      <c r="P93" s="18"/>
      <c r="Q93" s="18"/>
      <c r="R93" s="18"/>
    </row>
    <row r="94" spans="1:18" ht="24" customHeight="1">
      <c r="A94" s="18"/>
      <c r="B94" s="18"/>
      <c r="C94" s="18"/>
      <c r="D94" s="18"/>
      <c r="E94" s="18"/>
      <c r="F94" s="18"/>
      <c r="G94" s="18"/>
      <c r="H94" s="18"/>
      <c r="I94" s="18"/>
      <c r="J94" s="18"/>
      <c r="K94" s="18"/>
      <c r="L94" s="18"/>
      <c r="M94" s="18"/>
      <c r="N94" s="18"/>
      <c r="O94" s="18"/>
      <c r="P94" s="18"/>
      <c r="Q94" s="18"/>
      <c r="R94" s="18"/>
    </row>
    <row r="95" spans="1:18" ht="24" customHeight="1">
      <c r="A95" s="18"/>
      <c r="B95" s="18"/>
      <c r="C95" s="18"/>
      <c r="D95" s="18"/>
      <c r="E95" s="18"/>
      <c r="F95" s="18"/>
      <c r="G95" s="18"/>
      <c r="H95" s="18"/>
      <c r="I95" s="18"/>
      <c r="J95" s="18"/>
      <c r="K95" s="18"/>
      <c r="L95" s="18"/>
      <c r="M95" s="18"/>
      <c r="N95" s="18"/>
      <c r="O95" s="18"/>
      <c r="P95" s="18"/>
      <c r="Q95" s="18"/>
      <c r="R95" s="18"/>
    </row>
    <row r="96" spans="1:18" ht="24" customHeight="1">
      <c r="A96" s="18"/>
      <c r="B96" s="18"/>
      <c r="C96" s="18"/>
      <c r="D96" s="18"/>
      <c r="E96" s="18"/>
      <c r="F96" s="18"/>
      <c r="G96" s="18"/>
      <c r="H96" s="18"/>
      <c r="I96" s="18"/>
      <c r="J96" s="18"/>
      <c r="K96" s="18"/>
      <c r="L96" s="18"/>
      <c r="M96" s="18"/>
      <c r="N96" s="18"/>
      <c r="O96" s="18"/>
      <c r="P96" s="18"/>
      <c r="Q96" s="18"/>
      <c r="R96" s="18"/>
    </row>
    <row r="97" spans="1:18" ht="24" customHeight="1">
      <c r="A97" s="18"/>
      <c r="B97" s="18"/>
      <c r="C97" s="18"/>
      <c r="D97" s="18"/>
      <c r="E97" s="18"/>
      <c r="F97" s="18"/>
      <c r="G97" s="18"/>
      <c r="H97" s="18"/>
      <c r="I97" s="18"/>
      <c r="J97" s="18"/>
      <c r="K97" s="18"/>
      <c r="L97" s="18"/>
      <c r="M97" s="18"/>
      <c r="N97" s="18"/>
      <c r="O97" s="18"/>
      <c r="P97" s="18"/>
      <c r="Q97" s="18"/>
      <c r="R97" s="18"/>
    </row>
    <row r="98" spans="1:18" ht="24" customHeight="1">
      <c r="A98" s="18"/>
      <c r="B98" s="18"/>
      <c r="C98" s="18"/>
      <c r="D98" s="18"/>
      <c r="E98" s="18"/>
      <c r="F98" s="18"/>
      <c r="G98" s="18"/>
      <c r="H98" s="18"/>
      <c r="I98" s="18"/>
      <c r="J98" s="18"/>
      <c r="K98" s="18"/>
      <c r="L98" s="18"/>
      <c r="M98" s="18"/>
      <c r="N98" s="18"/>
      <c r="O98" s="18"/>
      <c r="P98" s="18"/>
      <c r="Q98" s="18"/>
      <c r="R98" s="18"/>
    </row>
    <row r="99" spans="1:18" ht="24" customHeight="1">
      <c r="A99" s="18"/>
      <c r="B99" s="18"/>
      <c r="C99" s="18"/>
      <c r="D99" s="18"/>
      <c r="E99" s="18"/>
      <c r="F99" s="18"/>
      <c r="G99" s="18"/>
      <c r="H99" s="18"/>
      <c r="I99" s="18"/>
      <c r="J99" s="18"/>
      <c r="K99" s="18"/>
      <c r="L99" s="18"/>
      <c r="M99" s="18"/>
      <c r="N99" s="18"/>
      <c r="O99" s="18"/>
      <c r="P99" s="18"/>
      <c r="Q99" s="18"/>
      <c r="R99" s="18"/>
    </row>
  </sheetData>
  <sheetProtection formatCells="0" formatColumns="0" formatRows="0" insertColumns="0" insertRows="0" insertHyperlinks="0" deleteColumns="0" deleteRows="0" sort="0" autoFilter="0" pivotTables="0"/>
  <mergeCells count="10">
    <mergeCell ref="J7:Q7"/>
    <mergeCell ref="J8:Q8"/>
    <mergeCell ref="K9:Q9"/>
    <mergeCell ref="B35:E35"/>
    <mergeCell ref="F35:I35"/>
    <mergeCell ref="F34:I34"/>
    <mergeCell ref="B33:E33"/>
    <mergeCell ref="N34:P34"/>
    <mergeCell ref="N35:P35"/>
    <mergeCell ref="F33:P33"/>
  </mergeCells>
  <phoneticPr fontId="11"/>
  <dataValidations count="1">
    <dataValidation type="list" allowBlank="1" showInputMessage="1" showErrorMessage="1" sqref="F33:P33" xr:uid="{00000000-0002-0000-0400-000000000000}">
      <formula1>"電子,メール,ファクシミリ,紙 ・ 電子メール ・ ファクシミリ"</formula1>
    </dataValidation>
  </dataValidations>
  <pageMargins left="0.70866141732283472" right="0.70866141732283472" top="0.74803149606299213" bottom="0.74803149606299213" header="0" footer="0"/>
  <pageSetup paperSize="9" scale="85" fitToHeight="1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43"/>
  <sheetViews>
    <sheetView view="pageBreakPreview" zoomScale="70" zoomScaleNormal="78" zoomScaleSheetLayoutView="70" workbookViewId="0">
      <selection activeCell="E11" sqref="E11"/>
    </sheetView>
  </sheetViews>
  <sheetFormatPr defaultColWidth="14.375" defaultRowHeight="15" customHeight="1"/>
  <cols>
    <col min="1" max="2" width="5.625" style="23" customWidth="1"/>
    <col min="3" max="3" width="11.125" style="23" customWidth="1"/>
    <col min="4" max="4" width="16.875" style="23" customWidth="1"/>
    <col min="5" max="5" width="20.5" style="63" customWidth="1"/>
    <col min="6" max="6" width="19" style="23" customWidth="1"/>
    <col min="7" max="8" width="16.625" style="23" customWidth="1"/>
    <col min="9" max="9" width="12.25" style="23" customWidth="1"/>
    <col min="10" max="10" width="19.25" style="23" customWidth="1"/>
    <col min="11" max="11" width="20.625" style="23" customWidth="1"/>
    <col min="12" max="15" width="9" style="23" customWidth="1"/>
    <col min="16" max="20" width="8.75" style="23" customWidth="1"/>
    <col min="21" max="16384" width="14.375" style="23"/>
  </cols>
  <sheetData>
    <row r="1" spans="1:20" ht="32.25" customHeight="1">
      <c r="A1" s="537" t="s">
        <v>141</v>
      </c>
      <c r="B1" s="373"/>
      <c r="C1" s="373"/>
      <c r="D1" s="427"/>
      <c r="E1" s="22"/>
      <c r="F1" s="18"/>
      <c r="G1" s="18"/>
      <c r="H1" s="18"/>
      <c r="I1" s="18"/>
      <c r="J1" s="18"/>
      <c r="K1" s="18"/>
      <c r="L1" s="18"/>
      <c r="M1" s="18"/>
      <c r="N1" s="18"/>
      <c r="O1" s="18"/>
      <c r="P1" s="18"/>
      <c r="Q1" s="18"/>
      <c r="R1" s="18"/>
      <c r="S1" s="18"/>
      <c r="T1" s="18"/>
    </row>
    <row r="2" spans="1:20" ht="17.25" customHeight="1">
      <c r="A2" s="18"/>
      <c r="B2" s="18"/>
      <c r="C2" s="18"/>
      <c r="D2" s="18"/>
      <c r="E2" s="22"/>
      <c r="F2" s="18"/>
      <c r="G2" s="24"/>
      <c r="H2" s="24"/>
      <c r="I2" s="24"/>
      <c r="J2" s="24"/>
      <c r="K2" s="18"/>
      <c r="L2" s="18"/>
      <c r="M2" s="18"/>
      <c r="N2" s="18"/>
      <c r="O2" s="18"/>
      <c r="P2" s="18"/>
      <c r="Q2" s="18"/>
      <c r="R2" s="18"/>
      <c r="S2" s="18"/>
      <c r="T2" s="18"/>
    </row>
    <row r="3" spans="1:20" ht="30" customHeight="1">
      <c r="A3" s="538" t="s">
        <v>142</v>
      </c>
      <c r="B3" s="539"/>
      <c r="C3" s="539"/>
      <c r="D3" s="539"/>
      <c r="E3" s="539"/>
      <c r="F3" s="539"/>
      <c r="G3" s="539"/>
      <c r="H3" s="539"/>
      <c r="I3" s="539"/>
      <c r="J3" s="539"/>
      <c r="K3" s="539"/>
      <c r="L3" s="18"/>
      <c r="M3" s="18"/>
      <c r="N3" s="18"/>
      <c r="O3" s="18"/>
      <c r="P3" s="18"/>
      <c r="Q3" s="18"/>
      <c r="R3" s="18"/>
      <c r="S3" s="18"/>
      <c r="T3" s="18"/>
    </row>
    <row r="4" spans="1:20" ht="24.75" customHeight="1" thickBot="1">
      <c r="A4" s="18"/>
      <c r="B4" s="18"/>
      <c r="C4" s="18"/>
      <c r="D4" s="18"/>
      <c r="E4" s="22"/>
      <c r="F4" s="18"/>
      <c r="G4" s="18"/>
      <c r="H4" s="18"/>
      <c r="I4" s="18"/>
      <c r="J4" s="18"/>
      <c r="K4" s="18"/>
      <c r="L4" s="18"/>
      <c r="M4" s="18"/>
      <c r="N4" s="18"/>
      <c r="O4" s="18"/>
      <c r="P4" s="18"/>
      <c r="Q4" s="18"/>
      <c r="R4" s="18"/>
      <c r="S4" s="18"/>
      <c r="T4" s="18"/>
    </row>
    <row r="5" spans="1:20" s="168" customFormat="1" ht="37.5" customHeight="1">
      <c r="A5" s="360" t="s">
        <v>2092</v>
      </c>
      <c r="B5" s="540"/>
      <c r="C5" s="540"/>
      <c r="D5" s="541"/>
      <c r="E5" s="540"/>
      <c r="F5" s="540"/>
      <c r="G5" s="25" t="s">
        <v>16</v>
      </c>
      <c r="H5" s="542"/>
      <c r="I5" s="540"/>
      <c r="J5" s="540"/>
      <c r="K5" s="543"/>
      <c r="L5" s="26"/>
      <c r="M5" s="26"/>
      <c r="N5" s="26"/>
      <c r="O5" s="26"/>
      <c r="P5" s="26"/>
      <c r="Q5" s="26"/>
      <c r="R5" s="26"/>
      <c r="S5" s="26"/>
      <c r="T5" s="26"/>
    </row>
    <row r="6" spans="1:20" s="164" customFormat="1" ht="30" customHeight="1" thickBot="1">
      <c r="A6" s="395" t="s">
        <v>143</v>
      </c>
      <c r="B6" s="396"/>
      <c r="C6" s="544"/>
      <c r="D6" s="131" t="s">
        <v>144</v>
      </c>
      <c r="E6" s="132" t="s">
        <v>145</v>
      </c>
      <c r="F6" s="545"/>
      <c r="G6" s="546"/>
      <c r="H6" s="396" t="s">
        <v>146</v>
      </c>
      <c r="I6" s="536"/>
      <c r="J6" s="547" t="str">
        <f>IF(F6="〇","750千円","500千円")</f>
        <v>500千円</v>
      </c>
      <c r="K6" s="548"/>
      <c r="L6" s="27"/>
      <c r="M6" s="27"/>
      <c r="N6" s="27"/>
      <c r="O6" s="27"/>
      <c r="P6" s="27"/>
      <c r="Q6" s="27"/>
      <c r="R6" s="27"/>
      <c r="S6" s="27"/>
      <c r="T6" s="27"/>
    </row>
    <row r="7" spans="1:20" ht="24.75" customHeight="1" thickBot="1">
      <c r="A7" s="24"/>
      <c r="B7" s="24"/>
      <c r="C7" s="24"/>
      <c r="D7" s="24"/>
      <c r="E7" s="214"/>
      <c r="F7" s="24"/>
      <c r="G7" s="24"/>
      <c r="H7" s="24"/>
      <c r="I7" s="24"/>
      <c r="J7" s="24"/>
      <c r="K7" s="159" t="s">
        <v>147</v>
      </c>
      <c r="L7" s="18"/>
      <c r="M7" s="18"/>
      <c r="N7" s="18"/>
      <c r="O7" s="18"/>
      <c r="P7" s="18"/>
      <c r="Q7" s="18"/>
      <c r="R7" s="18"/>
      <c r="S7" s="18"/>
      <c r="T7" s="18"/>
    </row>
    <row r="8" spans="1:20" ht="28.5" customHeight="1">
      <c r="A8" s="517" t="s">
        <v>148</v>
      </c>
      <c r="B8" s="481" t="s">
        <v>149</v>
      </c>
      <c r="C8" s="482"/>
      <c r="D8" s="482"/>
      <c r="E8" s="133" t="s">
        <v>150</v>
      </c>
      <c r="F8" s="549" t="s">
        <v>151</v>
      </c>
      <c r="G8" s="482"/>
      <c r="H8" s="482"/>
      <c r="I8" s="482"/>
      <c r="J8" s="482"/>
      <c r="K8" s="483"/>
      <c r="L8" s="18"/>
      <c r="M8" s="18"/>
      <c r="N8" s="18"/>
      <c r="O8" s="18"/>
      <c r="P8" s="18"/>
      <c r="Q8" s="18"/>
      <c r="R8" s="18"/>
      <c r="S8" s="18"/>
      <c r="T8" s="18"/>
    </row>
    <row r="9" spans="1:20" ht="42" customHeight="1">
      <c r="A9" s="518"/>
      <c r="B9" s="527" t="s">
        <v>2114</v>
      </c>
      <c r="C9" s="373"/>
      <c r="D9" s="427"/>
      <c r="E9" s="19">
        <f>事業計画書!I120</f>
        <v>0</v>
      </c>
      <c r="F9" s="550"/>
      <c r="G9" s="373"/>
      <c r="H9" s="373"/>
      <c r="I9" s="373"/>
      <c r="J9" s="373"/>
      <c r="K9" s="430"/>
      <c r="L9" s="18"/>
      <c r="M9" s="18"/>
      <c r="N9" s="18"/>
      <c r="O9" s="18"/>
      <c r="P9" s="18"/>
      <c r="Q9" s="18"/>
      <c r="R9" s="18"/>
      <c r="S9" s="18"/>
    </row>
    <row r="10" spans="1:20" ht="42" customHeight="1">
      <c r="A10" s="518"/>
      <c r="B10" s="527" t="s">
        <v>153</v>
      </c>
      <c r="C10" s="373"/>
      <c r="D10" s="427"/>
      <c r="E10" s="19">
        <f>事業計画書!I121</f>
        <v>0</v>
      </c>
      <c r="F10" s="551"/>
      <c r="G10" s="552"/>
      <c r="H10" s="552"/>
      <c r="I10" s="552"/>
      <c r="J10" s="552"/>
      <c r="K10" s="553"/>
      <c r="L10" s="18"/>
      <c r="M10" s="18"/>
      <c r="N10" s="18"/>
      <c r="O10" s="18"/>
      <c r="P10" s="18"/>
      <c r="Q10" s="18"/>
      <c r="R10" s="18"/>
      <c r="S10" s="18"/>
    </row>
    <row r="11" spans="1:20" ht="42" customHeight="1">
      <c r="A11" s="518"/>
      <c r="B11" s="527" t="s">
        <v>154</v>
      </c>
      <c r="C11" s="373"/>
      <c r="D11" s="427"/>
      <c r="E11" s="19">
        <f>事業計画書!I122</f>
        <v>0</v>
      </c>
      <c r="F11" s="554"/>
      <c r="G11" s="555"/>
      <c r="H11" s="555"/>
      <c r="I11" s="555"/>
      <c r="J11" s="555"/>
      <c r="K11" s="556"/>
      <c r="L11" s="18"/>
      <c r="M11" s="18"/>
      <c r="N11" s="18"/>
      <c r="O11" s="18"/>
      <c r="P11" s="18"/>
      <c r="Q11" s="18"/>
      <c r="R11" s="18"/>
      <c r="S11" s="18"/>
    </row>
    <row r="12" spans="1:20" ht="42" customHeight="1">
      <c r="A12" s="518"/>
      <c r="B12" s="557" t="s">
        <v>155</v>
      </c>
      <c r="C12" s="237"/>
      <c r="D12" s="558"/>
      <c r="E12" s="19">
        <f>E14-SUM(E9:E11,E13)</f>
        <v>0</v>
      </c>
      <c r="F12" s="550"/>
      <c r="G12" s="373"/>
      <c r="H12" s="373"/>
      <c r="I12" s="373"/>
      <c r="J12" s="373"/>
      <c r="K12" s="430"/>
      <c r="L12" s="18"/>
      <c r="M12" s="18"/>
      <c r="N12" s="18"/>
      <c r="O12" s="18"/>
      <c r="P12" s="18"/>
      <c r="Q12" s="18"/>
      <c r="R12" s="18"/>
      <c r="S12" s="18"/>
    </row>
    <row r="13" spans="1:20" ht="42" customHeight="1" thickBot="1">
      <c r="A13" s="518"/>
      <c r="B13" s="559" t="s">
        <v>156</v>
      </c>
      <c r="C13" s="560"/>
      <c r="D13" s="561"/>
      <c r="E13" s="20">
        <f>事業計画書!D117*1000</f>
        <v>0</v>
      </c>
      <c r="F13" s="551"/>
      <c r="G13" s="562"/>
      <c r="H13" s="562"/>
      <c r="I13" s="562"/>
      <c r="J13" s="562"/>
      <c r="K13" s="563"/>
      <c r="L13" s="18"/>
      <c r="M13" s="18"/>
      <c r="N13" s="18"/>
      <c r="O13" s="18"/>
      <c r="P13" s="18"/>
      <c r="Q13" s="18"/>
      <c r="R13" s="18"/>
      <c r="S13" s="18"/>
    </row>
    <row r="14" spans="1:20" ht="34.5" customHeight="1" thickTop="1" thickBot="1">
      <c r="A14" s="398"/>
      <c r="B14" s="525" t="s">
        <v>157</v>
      </c>
      <c r="C14" s="458"/>
      <c r="D14" s="526"/>
      <c r="E14" s="21">
        <f>E75</f>
        <v>0</v>
      </c>
      <c r="F14" s="457"/>
      <c r="G14" s="458"/>
      <c r="H14" s="458"/>
      <c r="I14" s="458"/>
      <c r="J14" s="458"/>
      <c r="K14" s="459"/>
      <c r="L14" s="18"/>
      <c r="M14" s="18"/>
      <c r="N14" s="18"/>
      <c r="O14" s="18"/>
      <c r="P14" s="18"/>
      <c r="Q14" s="18"/>
      <c r="R14" s="18"/>
      <c r="S14" s="18"/>
    </row>
    <row r="15" spans="1:20" ht="24.75" customHeight="1" thickBot="1">
      <c r="A15" s="28"/>
      <c r="B15" s="28"/>
      <c r="C15" s="29"/>
      <c r="D15" s="29"/>
      <c r="E15" s="30"/>
      <c r="F15" s="31"/>
      <c r="G15" s="31"/>
      <c r="H15" s="31"/>
      <c r="I15" s="31"/>
      <c r="J15" s="31"/>
      <c r="K15" s="32"/>
      <c r="L15" s="18"/>
      <c r="M15" s="18"/>
      <c r="N15" s="18"/>
      <c r="O15" s="18" t="s">
        <v>82</v>
      </c>
      <c r="P15" s="18"/>
      <c r="Q15" s="18"/>
      <c r="R15" s="18"/>
      <c r="S15" s="18"/>
    </row>
    <row r="16" spans="1:20" ht="24.75" customHeight="1">
      <c r="A16" s="500" t="s">
        <v>158</v>
      </c>
      <c r="B16" s="481" t="s">
        <v>159</v>
      </c>
      <c r="C16" s="482"/>
      <c r="D16" s="503"/>
      <c r="E16" s="479" t="s">
        <v>150</v>
      </c>
      <c r="F16" s="481" t="s">
        <v>151</v>
      </c>
      <c r="G16" s="482"/>
      <c r="H16" s="482"/>
      <c r="I16" s="482"/>
      <c r="J16" s="482"/>
      <c r="K16" s="483"/>
      <c r="L16" s="18"/>
      <c r="M16" s="18"/>
      <c r="N16" s="18"/>
      <c r="O16" s="18" t="s">
        <v>83</v>
      </c>
      <c r="P16" s="18"/>
      <c r="Q16" s="18"/>
      <c r="R16" s="18"/>
      <c r="S16" s="18"/>
    </row>
    <row r="17" spans="1:19" ht="24.75" customHeight="1">
      <c r="A17" s="501"/>
      <c r="B17" s="504"/>
      <c r="C17" s="290"/>
      <c r="D17" s="465"/>
      <c r="E17" s="480"/>
      <c r="F17" s="215" t="s">
        <v>104</v>
      </c>
      <c r="G17" s="216" t="s">
        <v>160</v>
      </c>
      <c r="H17" s="484" t="s">
        <v>2089</v>
      </c>
      <c r="I17" s="485"/>
      <c r="J17" s="485"/>
      <c r="K17" s="486"/>
      <c r="L17" s="18"/>
      <c r="M17" s="18"/>
      <c r="N17" s="18"/>
      <c r="O17" s="18" t="s">
        <v>84</v>
      </c>
      <c r="P17" s="18"/>
      <c r="Q17" s="18"/>
      <c r="R17" s="18"/>
      <c r="S17" s="18"/>
    </row>
    <row r="18" spans="1:19" ht="24.75" customHeight="1">
      <c r="A18" s="501"/>
      <c r="B18" s="565" t="s">
        <v>2106</v>
      </c>
      <c r="C18" s="33" t="s">
        <v>2105</v>
      </c>
      <c r="D18" s="34"/>
      <c r="E18" s="134"/>
      <c r="F18" s="35"/>
      <c r="G18" s="36"/>
      <c r="H18" s="37"/>
      <c r="I18" s="38"/>
      <c r="J18" s="38"/>
      <c r="K18" s="39"/>
      <c r="L18" s="18"/>
      <c r="M18" s="18"/>
      <c r="N18" s="18"/>
      <c r="O18" s="18" t="s">
        <v>85</v>
      </c>
      <c r="P18" s="18"/>
      <c r="Q18" s="18"/>
      <c r="R18" s="18"/>
      <c r="S18" s="18"/>
    </row>
    <row r="19" spans="1:19" ht="24.75" customHeight="1">
      <c r="A19" s="501"/>
      <c r="B19" s="566"/>
      <c r="C19" s="327" t="s">
        <v>163</v>
      </c>
      <c r="D19" s="308"/>
      <c r="E19" s="531">
        <f>SUM(G19:G21)</f>
        <v>0</v>
      </c>
      <c r="F19" s="40"/>
      <c r="G19" s="41"/>
      <c r="H19" s="496"/>
      <c r="I19" s="379"/>
      <c r="J19" s="379"/>
      <c r="K19" s="516"/>
      <c r="L19" s="18"/>
      <c r="M19" s="18"/>
      <c r="N19" s="18"/>
      <c r="O19" s="18" t="s">
        <v>86</v>
      </c>
      <c r="P19" s="18"/>
      <c r="Q19" s="18"/>
      <c r="R19" s="18"/>
      <c r="S19" s="18"/>
    </row>
    <row r="20" spans="1:19" ht="24.75" customHeight="1">
      <c r="A20" s="501"/>
      <c r="B20" s="566"/>
      <c r="C20" s="535"/>
      <c r="D20" s="465"/>
      <c r="E20" s="512"/>
      <c r="F20" s="42"/>
      <c r="G20" s="43"/>
      <c r="H20" s="475"/>
      <c r="I20" s="467"/>
      <c r="J20" s="467"/>
      <c r="K20" s="476"/>
      <c r="L20" s="18"/>
      <c r="M20" s="18"/>
      <c r="N20" s="18"/>
      <c r="O20" s="18" t="s">
        <v>87</v>
      </c>
      <c r="P20" s="18"/>
      <c r="Q20" s="18"/>
      <c r="R20" s="18"/>
      <c r="S20" s="18"/>
    </row>
    <row r="21" spans="1:19" ht="24.75" customHeight="1">
      <c r="A21" s="501"/>
      <c r="B21" s="566"/>
      <c r="C21" s="495"/>
      <c r="D21" s="465"/>
      <c r="E21" s="512"/>
      <c r="F21" s="42"/>
      <c r="G21" s="44"/>
      <c r="H21" s="475"/>
      <c r="I21" s="467"/>
      <c r="J21" s="467"/>
      <c r="K21" s="476"/>
      <c r="L21" s="18"/>
      <c r="M21" s="18"/>
      <c r="N21" s="18"/>
      <c r="O21" s="18" t="s">
        <v>112</v>
      </c>
      <c r="P21" s="18"/>
      <c r="Q21" s="18"/>
      <c r="R21" s="18"/>
      <c r="S21" s="18"/>
    </row>
    <row r="22" spans="1:19" ht="24.75" customHeight="1">
      <c r="A22" s="501"/>
      <c r="B22" s="566"/>
      <c r="C22" s="327" t="s">
        <v>164</v>
      </c>
      <c r="D22" s="308"/>
      <c r="E22" s="531">
        <f t="shared" ref="E22" si="0">SUM(G22:G24)</f>
        <v>0</v>
      </c>
      <c r="F22" s="40"/>
      <c r="G22" s="41"/>
      <c r="H22" s="496"/>
      <c r="I22" s="379"/>
      <c r="J22" s="379"/>
      <c r="K22" s="516"/>
      <c r="L22" s="18"/>
      <c r="M22" s="18"/>
      <c r="N22" s="18"/>
      <c r="O22" s="18" t="s">
        <v>106</v>
      </c>
      <c r="P22" s="18"/>
      <c r="Q22" s="18"/>
      <c r="R22" s="18"/>
      <c r="S22" s="18"/>
    </row>
    <row r="23" spans="1:19" ht="24.75" customHeight="1">
      <c r="A23" s="501"/>
      <c r="B23" s="566"/>
      <c r="C23" s="521"/>
      <c r="D23" s="522"/>
      <c r="E23" s="512"/>
      <c r="F23" s="42"/>
      <c r="G23" s="43"/>
      <c r="H23" s="475"/>
      <c r="I23" s="467"/>
      <c r="J23" s="467"/>
      <c r="K23" s="476"/>
      <c r="L23" s="18"/>
      <c r="M23" s="18"/>
      <c r="N23" s="18"/>
      <c r="O23" s="18" t="s">
        <v>107</v>
      </c>
      <c r="P23" s="18"/>
      <c r="Q23" s="18"/>
      <c r="R23" s="18"/>
      <c r="S23" s="18"/>
    </row>
    <row r="24" spans="1:19" ht="24.75" customHeight="1">
      <c r="A24" s="501"/>
      <c r="B24" s="566"/>
      <c r="C24" s="495"/>
      <c r="D24" s="465"/>
      <c r="E24" s="512"/>
      <c r="F24" s="42"/>
      <c r="G24" s="44"/>
      <c r="H24" s="475"/>
      <c r="I24" s="467"/>
      <c r="J24" s="467"/>
      <c r="K24" s="476"/>
      <c r="L24" s="18"/>
      <c r="M24" s="18"/>
      <c r="N24" s="18"/>
      <c r="O24" s="18" t="s">
        <v>108</v>
      </c>
      <c r="P24" s="18"/>
      <c r="Q24" s="18"/>
      <c r="R24" s="18"/>
      <c r="S24" s="18"/>
    </row>
    <row r="25" spans="1:19" ht="24.75" customHeight="1">
      <c r="A25" s="501"/>
      <c r="B25" s="566"/>
      <c r="C25" s="327" t="s">
        <v>165</v>
      </c>
      <c r="D25" s="308"/>
      <c r="E25" s="531">
        <f t="shared" ref="E25" si="1">SUM(G25:G27)</f>
        <v>0</v>
      </c>
      <c r="F25" s="40"/>
      <c r="G25" s="41"/>
      <c r="H25" s="496"/>
      <c r="I25" s="379"/>
      <c r="J25" s="379"/>
      <c r="K25" s="516"/>
      <c r="L25" s="18"/>
      <c r="M25" s="18"/>
      <c r="N25" s="18"/>
      <c r="O25" s="18" t="s">
        <v>109</v>
      </c>
      <c r="P25" s="18"/>
      <c r="Q25" s="18"/>
      <c r="R25" s="18"/>
      <c r="S25" s="18"/>
    </row>
    <row r="26" spans="1:19" ht="24.75" customHeight="1">
      <c r="A26" s="501"/>
      <c r="B26" s="566"/>
      <c r="C26" s="521"/>
      <c r="D26" s="522"/>
      <c r="E26" s="512"/>
      <c r="F26" s="42"/>
      <c r="G26" s="43"/>
      <c r="H26" s="475"/>
      <c r="I26" s="467"/>
      <c r="J26" s="467"/>
      <c r="K26" s="476"/>
      <c r="L26" s="18"/>
      <c r="M26" s="18"/>
      <c r="N26" s="18"/>
      <c r="O26" s="18" t="s">
        <v>110</v>
      </c>
      <c r="P26" s="18"/>
      <c r="Q26" s="18"/>
      <c r="R26" s="18"/>
      <c r="S26" s="18"/>
    </row>
    <row r="27" spans="1:19" ht="24.75" customHeight="1">
      <c r="A27" s="501"/>
      <c r="B27" s="566"/>
      <c r="C27" s="495"/>
      <c r="D27" s="465"/>
      <c r="E27" s="512"/>
      <c r="F27" s="45"/>
      <c r="G27" s="44"/>
      <c r="H27" s="568"/>
      <c r="I27" s="569"/>
      <c r="J27" s="569"/>
      <c r="K27" s="570"/>
      <c r="L27" s="18"/>
      <c r="M27" s="18"/>
      <c r="N27" s="18"/>
      <c r="O27" s="18" t="s">
        <v>111</v>
      </c>
      <c r="P27" s="18"/>
      <c r="Q27" s="18"/>
      <c r="R27" s="18"/>
      <c r="S27" s="18"/>
    </row>
    <row r="28" spans="1:19" ht="24.75" customHeight="1">
      <c r="A28" s="501"/>
      <c r="B28" s="566"/>
      <c r="C28" s="46" t="s">
        <v>2107</v>
      </c>
      <c r="D28" s="47"/>
      <c r="E28" s="135"/>
      <c r="F28" s="48"/>
      <c r="G28" s="49"/>
      <c r="H28" s="50"/>
      <c r="I28" s="51"/>
      <c r="J28" s="51"/>
      <c r="K28" s="52"/>
      <c r="L28" s="18"/>
      <c r="M28" s="18"/>
      <c r="N28" s="18"/>
      <c r="O28" s="18" t="s">
        <v>113</v>
      </c>
      <c r="P28" s="18"/>
      <c r="Q28" s="18"/>
      <c r="R28" s="18"/>
      <c r="S28" s="18"/>
    </row>
    <row r="29" spans="1:19" ht="24.75" customHeight="1">
      <c r="A29" s="501"/>
      <c r="B29" s="566"/>
      <c r="C29" s="493" t="s">
        <v>163</v>
      </c>
      <c r="D29" s="494"/>
      <c r="E29" s="511">
        <f>SUM(F29:F31)</f>
        <v>0</v>
      </c>
      <c r="F29" s="53"/>
      <c r="G29" s="54"/>
      <c r="H29" s="469"/>
      <c r="I29" s="470"/>
      <c r="J29" s="470"/>
      <c r="K29" s="564"/>
      <c r="L29" s="18"/>
      <c r="M29" s="18"/>
      <c r="N29" s="18"/>
      <c r="O29" s="18"/>
      <c r="P29" s="18"/>
      <c r="Q29" s="18"/>
      <c r="R29" s="18"/>
      <c r="S29" s="18"/>
    </row>
    <row r="30" spans="1:19" ht="24.75" customHeight="1">
      <c r="A30" s="501"/>
      <c r="B30" s="566"/>
      <c r="C30" s="535"/>
      <c r="D30" s="465"/>
      <c r="E30" s="512"/>
      <c r="F30" s="42"/>
      <c r="G30" s="43"/>
      <c r="H30" s="475"/>
      <c r="I30" s="467"/>
      <c r="J30" s="467"/>
      <c r="K30" s="476"/>
      <c r="L30" s="18"/>
      <c r="M30" s="18"/>
      <c r="N30" s="18"/>
      <c r="O30" s="18"/>
      <c r="P30" s="18"/>
      <c r="Q30" s="18"/>
      <c r="R30" s="18"/>
      <c r="S30" s="18"/>
    </row>
    <row r="31" spans="1:19" ht="24.75" customHeight="1">
      <c r="A31" s="501"/>
      <c r="B31" s="566"/>
      <c r="C31" s="495"/>
      <c r="D31" s="465"/>
      <c r="E31" s="512"/>
      <c r="F31" s="42"/>
      <c r="G31" s="44"/>
      <c r="H31" s="475"/>
      <c r="I31" s="467"/>
      <c r="J31" s="467"/>
      <c r="K31" s="476"/>
      <c r="L31" s="18"/>
      <c r="M31" s="18"/>
      <c r="N31" s="18"/>
      <c r="O31" s="18"/>
      <c r="P31" s="18"/>
      <c r="Q31" s="18"/>
      <c r="R31" s="18"/>
      <c r="S31" s="18"/>
    </row>
    <row r="32" spans="1:19" ht="24.75" customHeight="1">
      <c r="A32" s="501"/>
      <c r="B32" s="566"/>
      <c r="C32" s="327" t="s">
        <v>164</v>
      </c>
      <c r="D32" s="308"/>
      <c r="E32" s="532">
        <f>SUM(G32:G34)</f>
        <v>0</v>
      </c>
      <c r="F32" s="40"/>
      <c r="G32" s="41"/>
      <c r="H32" s="496"/>
      <c r="I32" s="379"/>
      <c r="J32" s="379"/>
      <c r="K32" s="516"/>
      <c r="L32" s="18"/>
      <c r="M32" s="18"/>
      <c r="N32" s="18"/>
      <c r="O32" s="18"/>
      <c r="P32" s="18"/>
      <c r="Q32" s="18"/>
      <c r="R32" s="18"/>
      <c r="S32" s="18"/>
    </row>
    <row r="33" spans="1:19" ht="24.75" customHeight="1">
      <c r="A33" s="501"/>
      <c r="B33" s="566"/>
      <c r="C33" s="521"/>
      <c r="D33" s="522"/>
      <c r="E33" s="533"/>
      <c r="F33" s="42"/>
      <c r="G33" s="43"/>
      <c r="H33" s="475"/>
      <c r="I33" s="467"/>
      <c r="J33" s="467"/>
      <c r="K33" s="476"/>
      <c r="L33" s="18"/>
      <c r="M33" s="18"/>
      <c r="N33" s="18"/>
      <c r="O33" s="18"/>
      <c r="P33" s="18"/>
      <c r="Q33" s="18"/>
      <c r="R33" s="18"/>
      <c r="S33" s="18"/>
    </row>
    <row r="34" spans="1:19" ht="24.75" customHeight="1">
      <c r="A34" s="501"/>
      <c r="B34" s="566"/>
      <c r="C34" s="495"/>
      <c r="D34" s="465"/>
      <c r="E34" s="534"/>
      <c r="F34" s="42"/>
      <c r="G34" s="44"/>
      <c r="H34" s="475"/>
      <c r="I34" s="467"/>
      <c r="J34" s="467"/>
      <c r="K34" s="476"/>
      <c r="L34" s="18"/>
      <c r="M34" s="18"/>
      <c r="N34" s="18"/>
      <c r="O34" s="18"/>
      <c r="P34" s="18"/>
      <c r="Q34" s="18"/>
      <c r="R34" s="18"/>
      <c r="S34" s="18"/>
    </row>
    <row r="35" spans="1:19" ht="24.75" customHeight="1">
      <c r="A35" s="501"/>
      <c r="B35" s="566"/>
      <c r="C35" s="327" t="s">
        <v>165</v>
      </c>
      <c r="D35" s="308"/>
      <c r="E35" s="532">
        <f>SUM(G35:G37)</f>
        <v>0</v>
      </c>
      <c r="F35" s="40"/>
      <c r="G35" s="41"/>
      <c r="H35" s="496"/>
      <c r="I35" s="379"/>
      <c r="J35" s="379"/>
      <c r="K35" s="516"/>
      <c r="L35" s="18"/>
      <c r="M35" s="18"/>
      <c r="N35" s="18"/>
      <c r="O35" s="18"/>
      <c r="P35" s="18"/>
      <c r="Q35" s="18"/>
      <c r="R35" s="18"/>
      <c r="S35" s="18"/>
    </row>
    <row r="36" spans="1:19" ht="24.75" customHeight="1">
      <c r="A36" s="501"/>
      <c r="B36" s="566"/>
      <c r="C36" s="521"/>
      <c r="D36" s="522"/>
      <c r="E36" s="533"/>
      <c r="F36" s="42"/>
      <c r="G36" s="43"/>
      <c r="H36" s="475"/>
      <c r="I36" s="467"/>
      <c r="J36" s="467"/>
      <c r="K36" s="476"/>
      <c r="L36" s="18"/>
      <c r="M36" s="18"/>
      <c r="N36" s="18"/>
      <c r="O36" s="18"/>
      <c r="P36" s="18"/>
      <c r="Q36" s="18"/>
      <c r="R36" s="18"/>
      <c r="S36" s="18"/>
    </row>
    <row r="37" spans="1:19" ht="24.75" customHeight="1">
      <c r="A37" s="501"/>
      <c r="B37" s="566"/>
      <c r="C37" s="495"/>
      <c r="D37" s="465"/>
      <c r="E37" s="571"/>
      <c r="F37" s="45"/>
      <c r="G37" s="44"/>
      <c r="H37" s="568"/>
      <c r="I37" s="569"/>
      <c r="J37" s="569"/>
      <c r="K37" s="570"/>
      <c r="L37" s="18"/>
      <c r="M37" s="18"/>
      <c r="N37" s="18"/>
      <c r="O37" s="18"/>
      <c r="P37" s="18"/>
      <c r="Q37" s="18"/>
      <c r="R37" s="18"/>
      <c r="S37" s="18"/>
    </row>
    <row r="38" spans="1:19" ht="24.75" customHeight="1">
      <c r="A38" s="501"/>
      <c r="B38" s="566"/>
      <c r="C38" s="55" t="s">
        <v>2108</v>
      </c>
      <c r="D38" s="47"/>
      <c r="E38" s="135"/>
      <c r="F38" s="56"/>
      <c r="G38" s="57"/>
      <c r="H38" s="58"/>
      <c r="I38" s="59"/>
      <c r="J38" s="59"/>
      <c r="K38" s="60"/>
      <c r="L38" s="18"/>
      <c r="M38" s="18"/>
      <c r="N38" s="18"/>
      <c r="O38" s="18"/>
      <c r="P38" s="18"/>
      <c r="Q38" s="18"/>
      <c r="R38" s="18"/>
      <c r="S38" s="18"/>
    </row>
    <row r="39" spans="1:19" ht="24.75" customHeight="1">
      <c r="A39" s="501"/>
      <c r="B39" s="566"/>
      <c r="C39" s="493" t="s">
        <v>163</v>
      </c>
      <c r="D39" s="494"/>
      <c r="E39" s="511">
        <f>SUM(G39:G41)</f>
        <v>0</v>
      </c>
      <c r="F39" s="53"/>
      <c r="G39" s="54"/>
      <c r="H39" s="469"/>
      <c r="I39" s="470"/>
      <c r="J39" s="470"/>
      <c r="K39" s="564"/>
      <c r="L39" s="18"/>
      <c r="M39" s="18"/>
      <c r="N39" s="18"/>
      <c r="O39" s="18"/>
      <c r="P39" s="18"/>
      <c r="Q39" s="18"/>
      <c r="R39" s="18"/>
      <c r="S39" s="18"/>
    </row>
    <row r="40" spans="1:19" ht="24.75" customHeight="1">
      <c r="A40" s="501"/>
      <c r="B40" s="566"/>
      <c r="C40" s="535"/>
      <c r="D40" s="465"/>
      <c r="E40" s="512"/>
      <c r="F40" s="42"/>
      <c r="G40" s="43"/>
      <c r="H40" s="475"/>
      <c r="I40" s="467"/>
      <c r="J40" s="467"/>
      <c r="K40" s="476"/>
      <c r="L40" s="18"/>
      <c r="M40" s="18"/>
      <c r="N40" s="18"/>
      <c r="O40" s="18"/>
      <c r="P40" s="18"/>
      <c r="Q40" s="18"/>
      <c r="R40" s="18"/>
      <c r="S40" s="18"/>
    </row>
    <row r="41" spans="1:19" ht="24.75" customHeight="1">
      <c r="A41" s="501"/>
      <c r="B41" s="566"/>
      <c r="C41" s="495"/>
      <c r="D41" s="465"/>
      <c r="E41" s="512"/>
      <c r="F41" s="42"/>
      <c r="G41" s="44"/>
      <c r="H41" s="475"/>
      <c r="I41" s="467"/>
      <c r="J41" s="467"/>
      <c r="K41" s="476"/>
      <c r="L41" s="18"/>
      <c r="M41" s="18"/>
      <c r="N41" s="18"/>
      <c r="O41" s="18"/>
      <c r="P41" s="18"/>
      <c r="Q41" s="18"/>
      <c r="R41" s="18"/>
      <c r="S41" s="18"/>
    </row>
    <row r="42" spans="1:19" ht="24.75" customHeight="1">
      <c r="A42" s="501"/>
      <c r="B42" s="566"/>
      <c r="C42" s="327" t="s">
        <v>164</v>
      </c>
      <c r="D42" s="308"/>
      <c r="E42" s="531">
        <f>SUM(G42:G44)</f>
        <v>0</v>
      </c>
      <c r="F42" s="40"/>
      <c r="G42" s="41"/>
      <c r="H42" s="496"/>
      <c r="I42" s="379"/>
      <c r="J42" s="379"/>
      <c r="K42" s="516"/>
      <c r="L42" s="18"/>
      <c r="M42" s="18"/>
      <c r="N42" s="18"/>
      <c r="O42" s="18"/>
      <c r="P42" s="18"/>
      <c r="Q42" s="18"/>
      <c r="R42" s="18"/>
      <c r="S42" s="18"/>
    </row>
    <row r="43" spans="1:19" ht="24.75" customHeight="1">
      <c r="A43" s="501"/>
      <c r="B43" s="566"/>
      <c r="C43" s="521"/>
      <c r="D43" s="522"/>
      <c r="E43" s="512"/>
      <c r="F43" s="42"/>
      <c r="G43" s="43"/>
      <c r="H43" s="475"/>
      <c r="I43" s="467"/>
      <c r="J43" s="467"/>
      <c r="K43" s="476"/>
      <c r="L43" s="18"/>
      <c r="M43" s="18"/>
      <c r="N43" s="18"/>
      <c r="O43" s="18"/>
      <c r="P43" s="18"/>
      <c r="Q43" s="18"/>
      <c r="R43" s="18"/>
      <c r="S43" s="18"/>
    </row>
    <row r="44" spans="1:19" ht="24.75" customHeight="1">
      <c r="A44" s="501"/>
      <c r="B44" s="566"/>
      <c r="C44" s="495"/>
      <c r="D44" s="465"/>
      <c r="E44" s="512"/>
      <c r="F44" s="42"/>
      <c r="G44" s="44"/>
      <c r="H44" s="475"/>
      <c r="I44" s="467"/>
      <c r="J44" s="467"/>
      <c r="K44" s="476"/>
      <c r="L44" s="18"/>
      <c r="M44" s="18"/>
      <c r="N44" s="18"/>
      <c r="O44" s="18"/>
      <c r="P44" s="18"/>
      <c r="Q44" s="18"/>
      <c r="R44" s="18"/>
      <c r="S44" s="18"/>
    </row>
    <row r="45" spans="1:19" ht="24.75" customHeight="1">
      <c r="A45" s="501"/>
      <c r="B45" s="566"/>
      <c r="C45" s="327" t="s">
        <v>165</v>
      </c>
      <c r="D45" s="308"/>
      <c r="E45" s="531">
        <f>SUM(G45:G47)</f>
        <v>0</v>
      </c>
      <c r="F45" s="40"/>
      <c r="G45" s="41"/>
      <c r="H45" s="496"/>
      <c r="I45" s="379"/>
      <c r="J45" s="379"/>
      <c r="K45" s="516"/>
      <c r="L45" s="18"/>
      <c r="M45" s="18"/>
      <c r="N45" s="18"/>
      <c r="O45" s="18"/>
      <c r="P45" s="18"/>
      <c r="Q45" s="18"/>
      <c r="R45" s="18"/>
      <c r="S45" s="18"/>
    </row>
    <row r="46" spans="1:19" ht="24.75" customHeight="1">
      <c r="A46" s="501"/>
      <c r="B46" s="566"/>
      <c r="C46" s="521"/>
      <c r="D46" s="522"/>
      <c r="E46" s="512"/>
      <c r="F46" s="42"/>
      <c r="G46" s="43"/>
      <c r="H46" s="475"/>
      <c r="I46" s="467"/>
      <c r="J46" s="467"/>
      <c r="K46" s="476"/>
      <c r="L46" s="18"/>
      <c r="M46" s="18"/>
      <c r="N46" s="18"/>
      <c r="O46" s="18"/>
      <c r="P46" s="18"/>
      <c r="Q46" s="18"/>
      <c r="R46" s="18"/>
      <c r="S46" s="18"/>
    </row>
    <row r="47" spans="1:19" ht="24.75" customHeight="1">
      <c r="A47" s="501"/>
      <c r="B47" s="566"/>
      <c r="C47" s="495"/>
      <c r="D47" s="465"/>
      <c r="E47" s="512"/>
      <c r="F47" s="42"/>
      <c r="G47" s="44"/>
      <c r="H47" s="475"/>
      <c r="I47" s="467"/>
      <c r="J47" s="467"/>
      <c r="K47" s="476"/>
      <c r="L47" s="18"/>
      <c r="M47" s="18"/>
      <c r="N47" s="18"/>
      <c r="O47" s="18"/>
      <c r="P47" s="18"/>
      <c r="Q47" s="18"/>
      <c r="R47" s="18"/>
      <c r="S47" s="18"/>
    </row>
    <row r="48" spans="1:19" ht="24.75" customHeight="1">
      <c r="A48" s="501"/>
      <c r="B48" s="566"/>
      <c r="C48" s="55" t="s">
        <v>2109</v>
      </c>
      <c r="D48" s="47"/>
      <c r="E48" s="135"/>
      <c r="F48" s="56"/>
      <c r="G48" s="57"/>
      <c r="H48" s="58"/>
      <c r="I48" s="59"/>
      <c r="J48" s="59"/>
      <c r="K48" s="60"/>
      <c r="L48" s="18"/>
      <c r="M48" s="18"/>
      <c r="N48" s="18"/>
      <c r="O48" s="18"/>
      <c r="P48" s="18"/>
      <c r="Q48" s="18"/>
      <c r="R48" s="18"/>
      <c r="S48" s="18"/>
    </row>
    <row r="49" spans="1:19" ht="24.75" customHeight="1">
      <c r="A49" s="501"/>
      <c r="B49" s="566"/>
      <c r="C49" s="493" t="s">
        <v>163</v>
      </c>
      <c r="D49" s="494"/>
      <c r="E49" s="511">
        <f>SUM(G49:G51)</f>
        <v>0</v>
      </c>
      <c r="F49" s="53"/>
      <c r="G49" s="54"/>
      <c r="H49" s="469"/>
      <c r="I49" s="470"/>
      <c r="J49" s="470"/>
      <c r="K49" s="564"/>
      <c r="L49" s="18"/>
      <c r="M49" s="18"/>
      <c r="N49" s="18"/>
      <c r="O49" s="18"/>
      <c r="P49" s="18"/>
      <c r="Q49" s="18"/>
      <c r="R49" s="18"/>
      <c r="S49" s="18"/>
    </row>
    <row r="50" spans="1:19" ht="24.75" customHeight="1">
      <c r="A50" s="501"/>
      <c r="B50" s="566"/>
      <c r="C50" s="535"/>
      <c r="D50" s="465"/>
      <c r="E50" s="512"/>
      <c r="F50" s="42"/>
      <c r="G50" s="43"/>
      <c r="H50" s="475"/>
      <c r="I50" s="467"/>
      <c r="J50" s="467"/>
      <c r="K50" s="476"/>
      <c r="L50" s="18"/>
      <c r="M50" s="18"/>
      <c r="N50" s="18"/>
      <c r="O50" s="18"/>
      <c r="P50" s="18"/>
      <c r="Q50" s="18"/>
      <c r="R50" s="18"/>
      <c r="S50" s="18"/>
    </row>
    <row r="51" spans="1:19" ht="24.75" customHeight="1">
      <c r="A51" s="501"/>
      <c r="B51" s="566"/>
      <c r="C51" s="495"/>
      <c r="D51" s="465"/>
      <c r="E51" s="512"/>
      <c r="F51" s="42"/>
      <c r="G51" s="44"/>
      <c r="H51" s="475"/>
      <c r="I51" s="467"/>
      <c r="J51" s="467"/>
      <c r="K51" s="476"/>
      <c r="L51" s="18"/>
      <c r="M51" s="18"/>
      <c r="N51" s="18"/>
      <c r="O51" s="18"/>
      <c r="P51" s="18"/>
      <c r="Q51" s="18"/>
      <c r="R51" s="18"/>
      <c r="S51" s="18"/>
    </row>
    <row r="52" spans="1:19" ht="24.75" customHeight="1">
      <c r="A52" s="501"/>
      <c r="B52" s="566"/>
      <c r="C52" s="327" t="s">
        <v>164</v>
      </c>
      <c r="D52" s="308"/>
      <c r="E52" s="531">
        <f>SUM(G52:G54)</f>
        <v>0</v>
      </c>
      <c r="F52" s="40"/>
      <c r="G52" s="41"/>
      <c r="H52" s="496"/>
      <c r="I52" s="379"/>
      <c r="J52" s="379"/>
      <c r="K52" s="516"/>
      <c r="L52" s="18"/>
      <c r="M52" s="18"/>
      <c r="N52" s="18"/>
      <c r="O52" s="18"/>
      <c r="P52" s="18"/>
      <c r="Q52" s="18"/>
      <c r="R52" s="18"/>
      <c r="S52" s="18"/>
    </row>
    <row r="53" spans="1:19" ht="24.75" customHeight="1">
      <c r="A53" s="501"/>
      <c r="B53" s="566"/>
      <c r="C53" s="521"/>
      <c r="D53" s="522"/>
      <c r="E53" s="512"/>
      <c r="F53" s="42"/>
      <c r="G53" s="43"/>
      <c r="H53" s="475"/>
      <c r="I53" s="467"/>
      <c r="J53" s="467"/>
      <c r="K53" s="476"/>
      <c r="L53" s="18"/>
      <c r="M53" s="18"/>
      <c r="N53" s="18"/>
      <c r="O53" s="18"/>
      <c r="P53" s="18"/>
      <c r="Q53" s="18"/>
      <c r="R53" s="18"/>
      <c r="S53" s="18"/>
    </row>
    <row r="54" spans="1:19" ht="24.75" customHeight="1">
      <c r="A54" s="501"/>
      <c r="B54" s="566"/>
      <c r="C54" s="495"/>
      <c r="D54" s="465"/>
      <c r="E54" s="512"/>
      <c r="F54" s="42"/>
      <c r="G54" s="44"/>
      <c r="H54" s="475"/>
      <c r="I54" s="467"/>
      <c r="J54" s="467"/>
      <c r="K54" s="476"/>
      <c r="L54" s="18"/>
      <c r="M54" s="18"/>
      <c r="N54" s="18"/>
      <c r="O54" s="18"/>
      <c r="P54" s="18"/>
      <c r="Q54" s="18"/>
      <c r="R54" s="18"/>
      <c r="S54" s="18"/>
    </row>
    <row r="55" spans="1:19" ht="24.75" customHeight="1">
      <c r="A55" s="501"/>
      <c r="B55" s="566"/>
      <c r="C55" s="327" t="s">
        <v>165</v>
      </c>
      <c r="D55" s="308"/>
      <c r="E55" s="531">
        <f>SUM(G55:G57)</f>
        <v>0</v>
      </c>
      <c r="F55" s="40"/>
      <c r="G55" s="41"/>
      <c r="H55" s="496"/>
      <c r="I55" s="379"/>
      <c r="J55" s="379"/>
      <c r="K55" s="516"/>
      <c r="L55" s="18"/>
      <c r="M55" s="18"/>
      <c r="N55" s="18"/>
      <c r="O55" s="18"/>
      <c r="P55" s="18"/>
      <c r="Q55" s="18"/>
      <c r="R55" s="18"/>
      <c r="S55" s="18"/>
    </row>
    <row r="56" spans="1:19" ht="24.75" customHeight="1">
      <c r="A56" s="501"/>
      <c r="B56" s="566"/>
      <c r="C56" s="521"/>
      <c r="D56" s="522"/>
      <c r="E56" s="512"/>
      <c r="F56" s="42"/>
      <c r="G56" s="43"/>
      <c r="H56" s="475"/>
      <c r="I56" s="467"/>
      <c r="J56" s="467"/>
      <c r="K56" s="476"/>
      <c r="L56" s="18"/>
      <c r="M56" s="18"/>
      <c r="N56" s="18"/>
      <c r="O56" s="18"/>
      <c r="P56" s="18"/>
      <c r="Q56" s="18"/>
      <c r="R56" s="18"/>
      <c r="S56" s="18"/>
    </row>
    <row r="57" spans="1:19" ht="24.75" customHeight="1" thickBot="1">
      <c r="A57" s="501"/>
      <c r="B57" s="566"/>
      <c r="C57" s="495"/>
      <c r="D57" s="465"/>
      <c r="E57" s="512"/>
      <c r="F57" s="45"/>
      <c r="G57" s="44"/>
      <c r="H57" s="568"/>
      <c r="I57" s="569"/>
      <c r="J57" s="569"/>
      <c r="K57" s="570"/>
      <c r="L57" s="18"/>
      <c r="M57" s="18"/>
      <c r="N57" s="18"/>
      <c r="O57" s="18"/>
      <c r="P57" s="18"/>
      <c r="Q57" s="18"/>
      <c r="R57" s="18"/>
      <c r="S57" s="18"/>
    </row>
    <row r="58" spans="1:19" ht="34.5" customHeight="1" thickTop="1" thickBot="1">
      <c r="A58" s="501"/>
      <c r="B58" s="567"/>
      <c r="C58" s="460" t="s">
        <v>161</v>
      </c>
      <c r="D58" s="461"/>
      <c r="E58" s="228">
        <f>SUM(E18:E57)</f>
        <v>0</v>
      </c>
      <c r="F58" s="233"/>
      <c r="G58" s="50"/>
      <c r="H58" s="50"/>
      <c r="I58" s="50"/>
      <c r="J58" s="50"/>
      <c r="K58" s="234"/>
      <c r="L58" s="18"/>
      <c r="M58" s="18"/>
      <c r="N58" s="18"/>
      <c r="P58" s="18"/>
      <c r="Q58" s="18"/>
      <c r="R58" s="18"/>
      <c r="S58" s="18"/>
    </row>
    <row r="59" spans="1:19" ht="30" customHeight="1" thickTop="1">
      <c r="A59" s="501"/>
      <c r="B59" s="523" t="s">
        <v>162</v>
      </c>
      <c r="C59" s="462" t="s">
        <v>163</v>
      </c>
      <c r="D59" s="463"/>
      <c r="E59" s="508">
        <f>SUM(G59:G63)</f>
        <v>0</v>
      </c>
      <c r="F59" s="229"/>
      <c r="G59" s="230"/>
      <c r="H59" s="472"/>
      <c r="I59" s="473"/>
      <c r="J59" s="473"/>
      <c r="K59" s="474"/>
      <c r="L59" s="18"/>
      <c r="M59" s="18"/>
      <c r="N59" s="18"/>
      <c r="P59" s="18"/>
      <c r="Q59" s="18"/>
      <c r="R59" s="18"/>
      <c r="S59" s="18"/>
    </row>
    <row r="60" spans="1:19" ht="30" customHeight="1">
      <c r="A60" s="501"/>
      <c r="B60" s="504"/>
      <c r="C60" s="464"/>
      <c r="D60" s="465"/>
      <c r="E60" s="509"/>
      <c r="F60" s="42"/>
      <c r="G60" s="43"/>
      <c r="H60" s="475"/>
      <c r="I60" s="467"/>
      <c r="J60" s="467"/>
      <c r="K60" s="476"/>
      <c r="L60" s="18"/>
      <c r="M60" s="18"/>
      <c r="N60" s="18"/>
      <c r="P60" s="18"/>
      <c r="Q60" s="18"/>
      <c r="R60" s="18"/>
      <c r="S60" s="18"/>
    </row>
    <row r="61" spans="1:19" ht="30" customHeight="1">
      <c r="A61" s="501"/>
      <c r="B61" s="504"/>
      <c r="C61" s="477"/>
      <c r="D61" s="465"/>
      <c r="E61" s="509"/>
      <c r="F61" s="42"/>
      <c r="G61" s="44"/>
      <c r="H61" s="475"/>
      <c r="I61" s="467"/>
      <c r="J61" s="467"/>
      <c r="K61" s="476"/>
      <c r="L61" s="18"/>
      <c r="M61" s="18"/>
      <c r="N61" s="18"/>
      <c r="P61" s="18"/>
      <c r="Q61" s="18"/>
      <c r="R61" s="18"/>
      <c r="S61" s="18"/>
    </row>
    <row r="62" spans="1:19" ht="30" customHeight="1">
      <c r="A62" s="501"/>
      <c r="B62" s="504"/>
      <c r="C62" s="477"/>
      <c r="D62" s="465"/>
      <c r="E62" s="509"/>
      <c r="F62" s="42"/>
      <c r="G62" s="43"/>
      <c r="H62" s="475"/>
      <c r="I62" s="467"/>
      <c r="J62" s="467"/>
      <c r="K62" s="476"/>
      <c r="L62" s="18"/>
      <c r="M62" s="18"/>
      <c r="N62" s="18"/>
      <c r="P62" s="18"/>
      <c r="Q62" s="18"/>
      <c r="R62" s="18"/>
      <c r="S62" s="18"/>
    </row>
    <row r="63" spans="1:19" ht="30" customHeight="1">
      <c r="A63" s="501"/>
      <c r="B63" s="504"/>
      <c r="C63" s="529"/>
      <c r="D63" s="530"/>
      <c r="E63" s="510"/>
      <c r="F63" s="231"/>
      <c r="G63" s="232"/>
      <c r="H63" s="505"/>
      <c r="I63" s="506"/>
      <c r="J63" s="506"/>
      <c r="K63" s="507"/>
      <c r="L63" s="18"/>
      <c r="M63" s="18"/>
      <c r="N63" s="18"/>
      <c r="P63" s="18"/>
      <c r="Q63" s="18"/>
      <c r="R63" s="18"/>
      <c r="S63" s="18"/>
    </row>
    <row r="64" spans="1:19" ht="30" customHeight="1">
      <c r="A64" s="501"/>
      <c r="B64" s="524"/>
      <c r="C64" s="493" t="s">
        <v>164</v>
      </c>
      <c r="D64" s="494"/>
      <c r="E64" s="511">
        <f>SUM(G64:G68)</f>
        <v>0</v>
      </c>
      <c r="F64" s="53"/>
      <c r="G64" s="54"/>
      <c r="H64" s="469"/>
      <c r="I64" s="470"/>
      <c r="J64" s="470"/>
      <c r="K64" s="471"/>
      <c r="L64" s="18"/>
      <c r="M64" s="18"/>
      <c r="N64" s="18"/>
      <c r="P64" s="18"/>
      <c r="Q64" s="18"/>
      <c r="R64" s="18"/>
      <c r="S64" s="18"/>
    </row>
    <row r="65" spans="1:19" ht="30" customHeight="1">
      <c r="A65" s="501"/>
      <c r="B65" s="524"/>
      <c r="C65" s="521"/>
      <c r="D65" s="522"/>
      <c r="E65" s="512"/>
      <c r="F65" s="42"/>
      <c r="G65" s="43"/>
      <c r="H65" s="466"/>
      <c r="I65" s="467"/>
      <c r="J65" s="467"/>
      <c r="K65" s="468"/>
      <c r="L65" s="18"/>
      <c r="M65" s="18"/>
      <c r="N65" s="18"/>
      <c r="P65" s="18"/>
      <c r="Q65" s="18"/>
      <c r="R65" s="18"/>
      <c r="S65" s="18"/>
    </row>
    <row r="66" spans="1:19" ht="30" customHeight="1">
      <c r="A66" s="501"/>
      <c r="B66" s="524"/>
      <c r="C66" s="495"/>
      <c r="D66" s="465"/>
      <c r="E66" s="512"/>
      <c r="F66" s="42"/>
      <c r="G66" s="44"/>
      <c r="H66" s="466"/>
      <c r="I66" s="467"/>
      <c r="J66" s="467"/>
      <c r="K66" s="468"/>
      <c r="L66" s="18"/>
      <c r="M66" s="18"/>
      <c r="N66" s="18"/>
      <c r="P66" s="18"/>
      <c r="Q66" s="18"/>
      <c r="R66" s="18"/>
      <c r="S66" s="18"/>
    </row>
    <row r="67" spans="1:19" ht="30" customHeight="1">
      <c r="A67" s="501"/>
      <c r="B67" s="524"/>
      <c r="C67" s="495"/>
      <c r="D67" s="465"/>
      <c r="E67" s="512"/>
      <c r="F67" s="42"/>
      <c r="G67" s="43"/>
      <c r="H67" s="466"/>
      <c r="I67" s="467"/>
      <c r="J67" s="467"/>
      <c r="K67" s="468"/>
      <c r="L67" s="18"/>
      <c r="M67" s="18"/>
      <c r="N67" s="18"/>
      <c r="P67" s="18"/>
      <c r="Q67" s="18"/>
      <c r="R67" s="18"/>
      <c r="S67" s="18"/>
    </row>
    <row r="68" spans="1:19" ht="30" customHeight="1">
      <c r="A68" s="501"/>
      <c r="B68" s="524"/>
      <c r="C68" s="515"/>
      <c r="D68" s="494"/>
      <c r="E68" s="513"/>
      <c r="F68" s="61"/>
      <c r="G68" s="62"/>
      <c r="H68" s="487"/>
      <c r="I68" s="488"/>
      <c r="J68" s="488"/>
      <c r="K68" s="489"/>
      <c r="L68" s="18"/>
      <c r="M68" s="18"/>
      <c r="N68" s="18"/>
      <c r="P68" s="18"/>
      <c r="Q68" s="18"/>
      <c r="R68" s="18"/>
      <c r="S68" s="18"/>
    </row>
    <row r="69" spans="1:19" ht="30" customHeight="1">
      <c r="A69" s="501"/>
      <c r="B69" s="524"/>
      <c r="C69" s="519" t="s">
        <v>165</v>
      </c>
      <c r="D69" s="427"/>
      <c r="E69" s="520">
        <f>SUM(G69:G73)</f>
        <v>0</v>
      </c>
      <c r="F69" s="40"/>
      <c r="G69" s="41"/>
      <c r="H69" s="496"/>
      <c r="I69" s="497"/>
      <c r="J69" s="497"/>
      <c r="K69" s="498"/>
      <c r="L69" s="18"/>
      <c r="M69" s="18"/>
      <c r="N69" s="18"/>
      <c r="O69" s="18"/>
      <c r="P69" s="18"/>
      <c r="Q69" s="18"/>
      <c r="R69" s="18"/>
      <c r="S69" s="18"/>
    </row>
    <row r="70" spans="1:19" ht="30" customHeight="1">
      <c r="A70" s="501"/>
      <c r="B70" s="524"/>
      <c r="C70" s="521"/>
      <c r="D70" s="522"/>
      <c r="E70" s="512"/>
      <c r="F70" s="42"/>
      <c r="G70" s="43"/>
      <c r="H70" s="466"/>
      <c r="I70" s="467"/>
      <c r="J70" s="467"/>
      <c r="K70" s="468"/>
      <c r="L70" s="18"/>
      <c r="M70" s="18"/>
      <c r="N70" s="18"/>
      <c r="O70" s="18"/>
      <c r="P70" s="18"/>
      <c r="Q70" s="18"/>
      <c r="R70" s="18"/>
      <c r="S70" s="18"/>
    </row>
    <row r="71" spans="1:19" ht="30" customHeight="1">
      <c r="A71" s="501"/>
      <c r="B71" s="524"/>
      <c r="C71" s="495"/>
      <c r="D71" s="465"/>
      <c r="E71" s="512"/>
      <c r="F71" s="42"/>
      <c r="G71" s="44"/>
      <c r="H71" s="466"/>
      <c r="I71" s="467"/>
      <c r="J71" s="467"/>
      <c r="K71" s="468"/>
      <c r="L71" s="18"/>
      <c r="M71" s="18"/>
      <c r="N71" s="18"/>
      <c r="O71" s="18"/>
      <c r="P71" s="18"/>
      <c r="Q71" s="18"/>
      <c r="R71" s="18"/>
      <c r="S71" s="18"/>
    </row>
    <row r="72" spans="1:19" ht="30" customHeight="1">
      <c r="A72" s="501"/>
      <c r="B72" s="524"/>
      <c r="C72" s="495"/>
      <c r="D72" s="465"/>
      <c r="E72" s="512"/>
      <c r="F72" s="42"/>
      <c r="G72" s="43"/>
      <c r="H72" s="466"/>
      <c r="I72" s="467"/>
      <c r="J72" s="467"/>
      <c r="K72" s="468"/>
      <c r="L72" s="18"/>
      <c r="M72" s="18"/>
      <c r="N72" s="18"/>
      <c r="O72" s="18"/>
      <c r="P72" s="18"/>
      <c r="Q72" s="18"/>
      <c r="R72" s="18"/>
      <c r="S72" s="18"/>
    </row>
    <row r="73" spans="1:19" ht="30" customHeight="1" thickBot="1">
      <c r="A73" s="501"/>
      <c r="B73" s="524"/>
      <c r="C73" s="515"/>
      <c r="D73" s="494"/>
      <c r="E73" s="512"/>
      <c r="F73" s="61"/>
      <c r="G73" s="62"/>
      <c r="H73" s="487"/>
      <c r="I73" s="488"/>
      <c r="J73" s="488"/>
      <c r="K73" s="489"/>
      <c r="L73" s="18"/>
      <c r="M73" s="18"/>
      <c r="N73" s="18"/>
      <c r="O73" s="18"/>
      <c r="P73" s="18"/>
      <c r="Q73" s="18"/>
      <c r="R73" s="18"/>
      <c r="S73" s="18"/>
    </row>
    <row r="74" spans="1:19" ht="34.5" customHeight="1" thickTop="1" thickBot="1">
      <c r="A74" s="501"/>
      <c r="B74" s="524"/>
      <c r="C74" s="528" t="s">
        <v>166</v>
      </c>
      <c r="D74" s="376"/>
      <c r="E74" s="66">
        <f>SUM(E59:E73)</f>
        <v>0</v>
      </c>
      <c r="F74" s="490"/>
      <c r="G74" s="491"/>
      <c r="H74" s="491"/>
      <c r="I74" s="491"/>
      <c r="J74" s="491"/>
      <c r="K74" s="492"/>
      <c r="L74" s="18"/>
      <c r="M74" s="18"/>
      <c r="N74" s="18"/>
      <c r="O74" s="18"/>
      <c r="P74" s="18"/>
      <c r="Q74" s="18"/>
      <c r="R74" s="18"/>
      <c r="S74" s="18"/>
    </row>
    <row r="75" spans="1:19" ht="34.5" customHeight="1" thickTop="1" thickBot="1">
      <c r="A75" s="502"/>
      <c r="B75" s="499" t="s">
        <v>167</v>
      </c>
      <c r="C75" s="458"/>
      <c r="D75" s="458"/>
      <c r="E75" s="65">
        <f>SUM(E58+E74)</f>
        <v>0</v>
      </c>
      <c r="F75" s="514"/>
      <c r="G75" s="458"/>
      <c r="H75" s="458"/>
      <c r="I75" s="458"/>
      <c r="J75" s="458"/>
      <c r="K75" s="459"/>
      <c r="L75" s="18"/>
      <c r="M75" s="18"/>
      <c r="N75" s="18"/>
      <c r="O75" s="18"/>
      <c r="P75" s="18"/>
      <c r="Q75" s="18"/>
      <c r="R75" s="18"/>
      <c r="S75" s="18"/>
    </row>
    <row r="76" spans="1:19" ht="15" customHeight="1">
      <c r="A76" s="18"/>
      <c r="B76" s="18"/>
      <c r="C76" s="18"/>
      <c r="D76" s="18"/>
      <c r="E76" s="22"/>
      <c r="F76" s="18"/>
      <c r="G76" s="18"/>
      <c r="H76" s="18"/>
      <c r="I76" s="18"/>
      <c r="J76" s="18"/>
      <c r="K76" s="18"/>
      <c r="L76" s="18"/>
      <c r="M76" s="18"/>
      <c r="N76" s="18"/>
      <c r="O76" s="18"/>
      <c r="P76" s="18"/>
      <c r="Q76" s="18"/>
      <c r="R76" s="18"/>
      <c r="S76" s="18"/>
    </row>
    <row r="77" spans="1:19" ht="18" customHeight="1">
      <c r="A77" s="456" t="s">
        <v>2094</v>
      </c>
      <c r="B77" s="478"/>
      <c r="C77" s="478"/>
      <c r="D77" s="478"/>
      <c r="E77" s="478"/>
      <c r="F77" s="478"/>
      <c r="G77" s="478"/>
      <c r="H77" s="478"/>
      <c r="I77" s="478"/>
      <c r="J77" s="478"/>
      <c r="K77" s="478"/>
      <c r="L77" s="18"/>
      <c r="M77" s="18"/>
      <c r="N77" s="18"/>
      <c r="O77" s="18"/>
      <c r="P77" s="18"/>
      <c r="Q77" s="18"/>
      <c r="R77" s="18"/>
      <c r="S77" s="18"/>
    </row>
    <row r="78" spans="1:19" ht="17.25" customHeight="1">
      <c r="A78" s="217"/>
      <c r="B78" s="456" t="s">
        <v>2095</v>
      </c>
      <c r="C78" s="456"/>
      <c r="D78" s="456"/>
      <c r="E78" s="456"/>
      <c r="F78" s="456"/>
      <c r="G78" s="456"/>
      <c r="H78" s="456"/>
      <c r="I78" s="456"/>
      <c r="J78" s="456"/>
      <c r="K78" s="456"/>
      <c r="L78" s="18"/>
      <c r="M78" s="18"/>
      <c r="N78" s="18"/>
      <c r="O78" s="18"/>
      <c r="P78" s="18"/>
      <c r="Q78" s="18"/>
      <c r="R78" s="18"/>
      <c r="S78" s="18"/>
    </row>
    <row r="79" spans="1:19" ht="18" customHeight="1">
      <c r="A79" s="456" t="s">
        <v>2096</v>
      </c>
      <c r="B79" s="456"/>
      <c r="C79" s="456"/>
      <c r="D79" s="456"/>
      <c r="E79" s="456"/>
      <c r="F79" s="456"/>
      <c r="G79" s="456"/>
      <c r="H79" s="456"/>
      <c r="I79" s="456"/>
      <c r="J79" s="456"/>
      <c r="K79" s="456"/>
      <c r="L79" s="18"/>
      <c r="M79" s="18"/>
      <c r="N79" s="18"/>
      <c r="O79" s="18"/>
      <c r="P79" s="18"/>
      <c r="Q79" s="18"/>
      <c r="R79" s="18"/>
      <c r="S79" s="18"/>
    </row>
    <row r="80" spans="1:19" ht="44.25" customHeight="1">
      <c r="A80" s="218"/>
      <c r="B80" s="456" t="s">
        <v>2097</v>
      </c>
      <c r="C80" s="456"/>
      <c r="D80" s="456"/>
      <c r="E80" s="456"/>
      <c r="F80" s="456"/>
      <c r="G80" s="456"/>
      <c r="H80" s="456"/>
      <c r="I80" s="456"/>
      <c r="J80" s="456"/>
      <c r="K80" s="456"/>
      <c r="L80" s="18"/>
      <c r="M80" s="18"/>
      <c r="N80" s="18"/>
      <c r="O80" s="18"/>
      <c r="P80" s="18"/>
      <c r="Q80" s="18"/>
      <c r="R80" s="18"/>
      <c r="S80" s="18"/>
    </row>
    <row r="81" spans="1:19" ht="26.25" customHeight="1">
      <c r="A81" s="18"/>
      <c r="B81" s="18"/>
      <c r="C81" s="18"/>
      <c r="D81" s="18"/>
      <c r="E81" s="22"/>
      <c r="F81" s="18"/>
      <c r="G81" s="18"/>
      <c r="H81" s="18"/>
      <c r="I81" s="18"/>
      <c r="J81" s="18"/>
      <c r="K81" s="18"/>
      <c r="L81" s="18"/>
      <c r="M81" s="18"/>
      <c r="N81" s="18"/>
      <c r="O81" s="18"/>
      <c r="P81" s="18"/>
      <c r="Q81" s="18"/>
      <c r="R81" s="18"/>
      <c r="S81" s="18"/>
    </row>
    <row r="82" spans="1:19" ht="22.5" customHeight="1">
      <c r="L82" s="18"/>
      <c r="M82" s="18"/>
      <c r="N82" s="18"/>
      <c r="O82" s="18"/>
      <c r="P82" s="18"/>
      <c r="Q82" s="18"/>
      <c r="R82" s="18"/>
      <c r="S82" s="18"/>
    </row>
    <row r="83" spans="1:19" ht="30.75" customHeight="1">
      <c r="L83" s="18"/>
      <c r="M83" s="18"/>
      <c r="N83" s="18"/>
      <c r="O83" s="18"/>
      <c r="P83" s="18"/>
      <c r="Q83" s="18"/>
      <c r="R83" s="18"/>
      <c r="S83" s="18"/>
    </row>
    <row r="84" spans="1:19" ht="27" customHeight="1">
      <c r="L84" s="18"/>
      <c r="M84" s="18"/>
      <c r="N84" s="18"/>
      <c r="O84" s="18"/>
      <c r="P84" s="18"/>
      <c r="Q84" s="18"/>
      <c r="R84" s="18"/>
      <c r="S84" s="18"/>
    </row>
    <row r="85" spans="1:19" ht="27" customHeight="1">
      <c r="L85" s="18"/>
      <c r="M85" s="18"/>
      <c r="N85" s="18"/>
      <c r="O85" s="18"/>
      <c r="P85" s="18"/>
      <c r="Q85" s="18"/>
      <c r="R85" s="18"/>
      <c r="S85" s="18"/>
    </row>
    <row r="86" spans="1:19" ht="27" customHeight="1">
      <c r="L86" s="18"/>
      <c r="M86" s="18"/>
      <c r="N86" s="18"/>
      <c r="O86" s="18"/>
      <c r="P86" s="18"/>
      <c r="Q86" s="18"/>
      <c r="R86" s="18"/>
      <c r="S86" s="18"/>
    </row>
    <row r="87" spans="1:19" ht="27" customHeight="1">
      <c r="L87" s="18"/>
      <c r="M87" s="18"/>
      <c r="N87" s="18"/>
      <c r="O87" s="18"/>
      <c r="P87" s="18"/>
      <c r="Q87" s="18"/>
      <c r="R87" s="18"/>
      <c r="S87" s="18"/>
    </row>
    <row r="88" spans="1:19" ht="27" customHeight="1">
      <c r="L88" s="18"/>
      <c r="M88" s="18"/>
      <c r="N88" s="18"/>
      <c r="O88" s="18"/>
      <c r="P88" s="18"/>
      <c r="Q88" s="18"/>
      <c r="R88" s="18"/>
      <c r="S88" s="18"/>
    </row>
    <row r="89" spans="1:19" ht="27" customHeight="1">
      <c r="L89" s="18"/>
      <c r="M89" s="18"/>
      <c r="N89" s="18"/>
      <c r="O89" s="18"/>
      <c r="P89" s="18"/>
      <c r="Q89" s="18"/>
      <c r="R89" s="18"/>
      <c r="S89" s="18"/>
    </row>
    <row r="90" spans="1:19" ht="27" customHeight="1">
      <c r="L90" s="18"/>
      <c r="M90" s="18"/>
      <c r="N90" s="18"/>
      <c r="O90" s="18"/>
      <c r="P90" s="18"/>
      <c r="Q90" s="18"/>
      <c r="R90" s="18"/>
      <c r="S90" s="18"/>
    </row>
    <row r="91" spans="1:19" ht="27" customHeight="1">
      <c r="L91" s="18"/>
      <c r="M91" s="18"/>
      <c r="N91" s="18"/>
      <c r="O91" s="18"/>
      <c r="P91" s="18"/>
      <c r="Q91" s="18"/>
      <c r="R91" s="18"/>
      <c r="S91" s="18"/>
    </row>
    <row r="92" spans="1:19" ht="27" customHeight="1">
      <c r="L92" s="18"/>
      <c r="M92" s="18"/>
      <c r="N92" s="18"/>
      <c r="O92" s="18"/>
      <c r="P92" s="18"/>
      <c r="Q92" s="18"/>
      <c r="R92" s="18"/>
      <c r="S92" s="18"/>
    </row>
    <row r="93" spans="1:19" ht="27" customHeight="1">
      <c r="L93" s="18"/>
      <c r="M93" s="18"/>
      <c r="N93" s="18"/>
      <c r="O93" s="18"/>
      <c r="P93" s="18"/>
      <c r="Q93" s="18"/>
      <c r="R93" s="18"/>
      <c r="S93" s="18"/>
    </row>
    <row r="94" spans="1:19" ht="27" customHeight="1">
      <c r="L94" s="18"/>
      <c r="M94" s="18"/>
      <c r="N94" s="18"/>
      <c r="O94" s="18"/>
      <c r="P94" s="18"/>
      <c r="Q94" s="18"/>
      <c r="R94" s="18"/>
      <c r="S94" s="18"/>
    </row>
    <row r="95" spans="1:19" ht="27" customHeight="1">
      <c r="L95" s="18"/>
      <c r="M95" s="18"/>
      <c r="N95" s="18"/>
      <c r="O95" s="18"/>
      <c r="P95" s="18"/>
      <c r="Q95" s="18"/>
      <c r="R95" s="18"/>
      <c r="S95" s="18"/>
    </row>
    <row r="96" spans="1:19" ht="27" customHeight="1">
      <c r="L96" s="18"/>
      <c r="M96" s="18"/>
      <c r="N96" s="18"/>
      <c r="O96" s="18"/>
      <c r="P96" s="18"/>
      <c r="Q96" s="18"/>
      <c r="R96" s="18"/>
      <c r="S96" s="18"/>
    </row>
    <row r="97" spans="1:19" ht="27" customHeight="1">
      <c r="L97" s="18"/>
      <c r="M97" s="18"/>
      <c r="N97" s="18"/>
      <c r="O97" s="18"/>
      <c r="P97" s="18"/>
      <c r="Q97" s="18"/>
      <c r="R97" s="18"/>
      <c r="S97" s="18"/>
    </row>
    <row r="98" spans="1:19" ht="27" customHeight="1">
      <c r="L98" s="18"/>
      <c r="M98" s="18"/>
      <c r="N98" s="18"/>
      <c r="O98" s="18"/>
      <c r="P98" s="18"/>
      <c r="Q98" s="18"/>
      <c r="R98" s="18"/>
      <c r="S98" s="18"/>
    </row>
    <row r="99" spans="1:19" ht="27" customHeight="1">
      <c r="L99" s="18"/>
      <c r="M99" s="18"/>
      <c r="N99" s="18"/>
      <c r="O99" s="18"/>
      <c r="P99" s="18"/>
      <c r="Q99" s="18"/>
      <c r="R99" s="18"/>
      <c r="S99" s="18"/>
    </row>
    <row r="100" spans="1:19" ht="27" customHeight="1">
      <c r="L100" s="18"/>
      <c r="M100" s="18"/>
      <c r="N100" s="18"/>
      <c r="O100" s="18"/>
      <c r="P100" s="18"/>
      <c r="Q100" s="18"/>
      <c r="R100" s="18"/>
      <c r="S100" s="18"/>
    </row>
    <row r="101" spans="1:19" ht="27" customHeight="1">
      <c r="L101" s="18"/>
      <c r="M101" s="18"/>
      <c r="N101" s="18"/>
      <c r="O101" s="18"/>
      <c r="P101" s="18"/>
      <c r="Q101" s="18"/>
      <c r="R101" s="18"/>
      <c r="S101" s="18"/>
    </row>
    <row r="102" spans="1:19" ht="27" customHeight="1">
      <c r="L102" s="18"/>
      <c r="M102" s="18"/>
      <c r="N102" s="18"/>
      <c r="O102" s="18"/>
      <c r="P102" s="18"/>
      <c r="Q102" s="18"/>
      <c r="R102" s="18"/>
      <c r="S102" s="18"/>
    </row>
    <row r="103" spans="1:19" ht="27" customHeight="1">
      <c r="L103" s="18"/>
      <c r="M103" s="18"/>
      <c r="N103" s="18"/>
      <c r="O103" s="18"/>
      <c r="P103" s="18"/>
      <c r="Q103" s="18"/>
      <c r="R103" s="18"/>
      <c r="S103" s="18"/>
    </row>
    <row r="104" spans="1:19" ht="17.25" customHeight="1">
      <c r="A104" s="18"/>
      <c r="B104" s="18"/>
      <c r="C104" s="64"/>
      <c r="D104" s="455"/>
      <c r="E104" s="455"/>
      <c r="F104" s="455"/>
      <c r="G104" s="455"/>
      <c r="H104" s="455"/>
      <c r="I104" s="455"/>
      <c r="J104" s="455"/>
      <c r="K104" s="455"/>
      <c r="L104" s="18"/>
      <c r="M104" s="18"/>
      <c r="N104" s="18"/>
      <c r="O104" s="18"/>
      <c r="P104" s="18"/>
      <c r="Q104" s="18"/>
      <c r="R104" s="18"/>
      <c r="S104" s="18"/>
    </row>
    <row r="105" spans="1:19" ht="17.25" customHeight="1">
      <c r="A105" s="18"/>
      <c r="B105" s="18"/>
      <c r="C105" s="64"/>
      <c r="D105" s="455"/>
      <c r="E105" s="455"/>
      <c r="F105" s="455"/>
      <c r="G105" s="455"/>
      <c r="H105" s="455"/>
      <c r="I105" s="455"/>
      <c r="J105" s="455"/>
      <c r="K105" s="455"/>
      <c r="L105" s="18"/>
      <c r="M105" s="18"/>
      <c r="N105" s="18"/>
      <c r="O105" s="18"/>
      <c r="P105" s="18"/>
      <c r="Q105" s="18"/>
      <c r="R105" s="18"/>
      <c r="S105" s="18"/>
    </row>
    <row r="106" spans="1:19" ht="17.25" customHeight="1">
      <c r="A106" s="18"/>
      <c r="B106" s="18"/>
      <c r="C106" s="64"/>
      <c r="D106" s="455"/>
      <c r="E106" s="455"/>
      <c r="F106" s="455"/>
      <c r="G106" s="455"/>
      <c r="H106" s="455"/>
      <c r="I106" s="455"/>
      <c r="J106" s="455"/>
      <c r="K106" s="455"/>
      <c r="L106" s="18"/>
      <c r="M106" s="18"/>
      <c r="N106" s="18"/>
      <c r="O106" s="18"/>
      <c r="P106" s="18"/>
      <c r="Q106" s="18"/>
      <c r="R106" s="18"/>
      <c r="S106" s="18"/>
    </row>
    <row r="107" spans="1:19" ht="17.25" customHeight="1">
      <c r="A107" s="18"/>
      <c r="B107" s="18"/>
      <c r="C107" s="64"/>
      <c r="D107" s="455"/>
      <c r="E107" s="455"/>
      <c r="F107" s="455"/>
      <c r="G107" s="455"/>
      <c r="H107" s="455"/>
      <c r="I107" s="455"/>
      <c r="J107" s="455"/>
      <c r="K107" s="455"/>
      <c r="L107" s="18"/>
      <c r="M107" s="18"/>
      <c r="N107" s="18"/>
      <c r="O107" s="18"/>
      <c r="P107" s="18"/>
      <c r="Q107" s="18"/>
      <c r="R107" s="18"/>
      <c r="S107" s="18"/>
    </row>
    <row r="108" spans="1:19" ht="17.25" customHeight="1">
      <c r="A108" s="18"/>
      <c r="B108" s="18"/>
      <c r="C108" s="64"/>
      <c r="D108" s="455"/>
      <c r="E108" s="455"/>
      <c r="F108" s="455"/>
      <c r="G108" s="455"/>
      <c r="H108" s="455"/>
      <c r="I108" s="455"/>
      <c r="J108" s="455"/>
      <c r="K108" s="455"/>
      <c r="L108" s="18"/>
      <c r="M108" s="18"/>
      <c r="N108" s="18"/>
      <c r="O108" s="18"/>
      <c r="P108" s="18"/>
      <c r="Q108" s="18"/>
      <c r="R108" s="18"/>
      <c r="S108" s="18"/>
    </row>
    <row r="109" spans="1:19" ht="17.25" customHeight="1">
      <c r="A109" s="18"/>
      <c r="B109" s="18"/>
      <c r="C109" s="64"/>
      <c r="D109" s="455"/>
      <c r="E109" s="455"/>
      <c r="F109" s="455"/>
      <c r="G109" s="455"/>
      <c r="H109" s="455"/>
      <c r="I109" s="455"/>
      <c r="J109" s="455"/>
      <c r="K109" s="455"/>
      <c r="L109" s="18"/>
      <c r="M109" s="18"/>
      <c r="N109" s="18"/>
      <c r="O109" s="18"/>
      <c r="P109" s="18"/>
      <c r="Q109" s="18"/>
      <c r="R109" s="18"/>
      <c r="S109" s="18"/>
    </row>
    <row r="110" spans="1:19" ht="17.25" customHeight="1">
      <c r="A110" s="18"/>
      <c r="B110" s="18"/>
      <c r="C110" s="64"/>
      <c r="D110" s="455"/>
      <c r="E110" s="455"/>
      <c r="F110" s="455"/>
      <c r="G110" s="455"/>
      <c r="H110" s="455"/>
      <c r="I110" s="455"/>
      <c r="J110" s="455"/>
      <c r="K110" s="455"/>
      <c r="L110" s="18"/>
      <c r="M110" s="18"/>
      <c r="N110" s="18"/>
      <c r="O110" s="18"/>
      <c r="P110" s="18"/>
      <c r="Q110" s="18"/>
      <c r="R110" s="18"/>
      <c r="S110" s="18"/>
    </row>
    <row r="111" spans="1:19" ht="17.25" customHeight="1">
      <c r="A111" s="18"/>
      <c r="B111" s="18"/>
      <c r="C111" s="64"/>
      <c r="D111" s="455"/>
      <c r="E111" s="455"/>
      <c r="F111" s="455"/>
      <c r="G111" s="455"/>
      <c r="H111" s="455"/>
      <c r="I111" s="455"/>
      <c r="J111" s="455"/>
      <c r="K111" s="455"/>
      <c r="L111" s="18"/>
      <c r="M111" s="18"/>
      <c r="N111" s="18"/>
      <c r="O111" s="18"/>
      <c r="P111" s="18"/>
      <c r="Q111" s="18"/>
      <c r="R111" s="18"/>
      <c r="S111" s="18"/>
    </row>
    <row r="112" spans="1:19" ht="17.25" customHeight="1">
      <c r="A112" s="18"/>
      <c r="B112" s="18"/>
      <c r="C112" s="64"/>
      <c r="D112" s="455"/>
      <c r="E112" s="455"/>
      <c r="F112" s="455"/>
      <c r="G112" s="455"/>
      <c r="H112" s="455"/>
      <c r="I112" s="455"/>
      <c r="J112" s="455"/>
      <c r="K112" s="455"/>
      <c r="L112" s="18"/>
      <c r="M112" s="18"/>
      <c r="N112" s="18"/>
      <c r="O112" s="18"/>
      <c r="P112" s="18"/>
      <c r="Q112" s="18"/>
      <c r="R112" s="18"/>
      <c r="S112" s="18"/>
    </row>
    <row r="113" spans="1:19" ht="17.25" customHeight="1">
      <c r="A113" s="18"/>
      <c r="B113" s="18"/>
      <c r="C113" s="64"/>
      <c r="D113" s="455"/>
      <c r="E113" s="455"/>
      <c r="F113" s="455"/>
      <c r="G113" s="455"/>
      <c r="H113" s="455"/>
      <c r="I113" s="455"/>
      <c r="J113" s="455"/>
      <c r="K113" s="455"/>
      <c r="L113" s="18"/>
      <c r="M113" s="18"/>
      <c r="N113" s="18"/>
      <c r="O113" s="18"/>
      <c r="P113" s="18"/>
      <c r="Q113" s="18"/>
      <c r="R113" s="18"/>
      <c r="S113" s="18"/>
    </row>
    <row r="114" spans="1:19" ht="17.25" customHeight="1">
      <c r="A114" s="18"/>
      <c r="B114" s="18"/>
      <c r="C114" s="18"/>
      <c r="D114" s="18"/>
      <c r="E114" s="22"/>
      <c r="F114" s="18"/>
      <c r="G114" s="18"/>
      <c r="H114" s="18"/>
      <c r="I114" s="18"/>
      <c r="J114" s="18"/>
      <c r="K114" s="18"/>
      <c r="L114" s="18"/>
      <c r="M114" s="18"/>
      <c r="N114" s="18"/>
      <c r="O114" s="18"/>
      <c r="P114" s="18"/>
      <c r="Q114" s="18"/>
      <c r="R114" s="18"/>
      <c r="S114" s="18"/>
    </row>
    <row r="115" spans="1:19" ht="17.25" customHeight="1">
      <c r="A115" s="18"/>
      <c r="B115" s="18"/>
      <c r="C115" s="18"/>
      <c r="D115" s="18"/>
      <c r="E115" s="22"/>
      <c r="F115" s="18"/>
      <c r="G115" s="18"/>
      <c r="H115" s="18"/>
      <c r="I115" s="18"/>
      <c r="J115" s="18"/>
      <c r="K115" s="18"/>
      <c r="L115" s="18"/>
      <c r="M115" s="18"/>
      <c r="N115" s="18"/>
      <c r="O115" s="18"/>
      <c r="P115" s="18"/>
      <c r="Q115" s="18"/>
      <c r="R115" s="18"/>
      <c r="S115" s="18"/>
    </row>
    <row r="116" spans="1:19" ht="17.25" customHeight="1">
      <c r="A116" s="18"/>
      <c r="B116" s="18"/>
      <c r="C116" s="18"/>
      <c r="D116" s="18"/>
      <c r="E116" s="22"/>
      <c r="F116" s="18"/>
      <c r="G116" s="18"/>
      <c r="H116" s="18"/>
      <c r="I116" s="18"/>
      <c r="J116" s="18"/>
      <c r="K116" s="18"/>
      <c r="L116" s="18"/>
      <c r="M116" s="18"/>
      <c r="N116" s="18"/>
      <c r="O116" s="18"/>
      <c r="P116" s="18"/>
      <c r="Q116" s="18"/>
      <c r="R116" s="18"/>
      <c r="S116" s="18"/>
    </row>
    <row r="117" spans="1:19" ht="17.25" customHeight="1">
      <c r="A117" s="18"/>
      <c r="B117" s="18"/>
      <c r="C117" s="18"/>
      <c r="D117" s="18"/>
      <c r="E117" s="22"/>
      <c r="F117" s="18"/>
      <c r="G117" s="18"/>
      <c r="H117" s="18"/>
      <c r="I117" s="18"/>
      <c r="J117" s="18"/>
      <c r="K117" s="18"/>
      <c r="L117" s="18"/>
      <c r="M117" s="18"/>
      <c r="N117" s="18"/>
      <c r="O117" s="18"/>
      <c r="P117" s="18"/>
      <c r="Q117" s="18"/>
      <c r="R117" s="18"/>
      <c r="S117" s="18"/>
    </row>
    <row r="118" spans="1:19" ht="17.25" customHeight="1">
      <c r="A118" s="18"/>
      <c r="B118" s="18"/>
      <c r="C118" s="18"/>
      <c r="D118" s="18"/>
      <c r="E118" s="22"/>
      <c r="F118" s="18"/>
      <c r="G118" s="18"/>
      <c r="H118" s="18"/>
      <c r="I118" s="18"/>
      <c r="J118" s="18"/>
      <c r="K118" s="18"/>
      <c r="L118" s="18"/>
      <c r="M118" s="18"/>
      <c r="N118" s="18"/>
      <c r="O118" s="18"/>
      <c r="P118" s="18"/>
      <c r="Q118" s="18"/>
      <c r="R118" s="18"/>
      <c r="S118" s="18"/>
    </row>
    <row r="119" spans="1:19" ht="17.25" customHeight="1">
      <c r="A119" s="18"/>
      <c r="B119" s="18"/>
      <c r="C119" s="18"/>
      <c r="D119" s="18"/>
      <c r="E119" s="22"/>
      <c r="F119" s="18"/>
      <c r="G119" s="18"/>
      <c r="H119" s="18"/>
      <c r="I119" s="18"/>
      <c r="J119" s="18"/>
      <c r="K119" s="18"/>
      <c r="L119" s="18"/>
      <c r="M119" s="18"/>
      <c r="N119" s="18"/>
      <c r="O119" s="18"/>
      <c r="P119" s="18"/>
      <c r="Q119" s="18"/>
      <c r="R119" s="18"/>
      <c r="S119" s="18"/>
    </row>
    <row r="120" spans="1:19" ht="17.25" customHeight="1">
      <c r="A120" s="18"/>
      <c r="B120" s="18"/>
      <c r="C120" s="18"/>
      <c r="D120" s="18"/>
      <c r="E120" s="22"/>
      <c r="F120" s="18"/>
      <c r="G120" s="18"/>
      <c r="H120" s="18"/>
      <c r="I120" s="18"/>
      <c r="J120" s="18"/>
      <c r="K120" s="18"/>
      <c r="L120" s="18"/>
      <c r="M120" s="18"/>
      <c r="N120" s="18"/>
      <c r="O120" s="18"/>
      <c r="P120" s="18"/>
      <c r="Q120" s="18"/>
      <c r="R120" s="18"/>
      <c r="S120" s="18"/>
    </row>
    <row r="121" spans="1:19" ht="17.25" customHeight="1">
      <c r="A121" s="18"/>
      <c r="B121" s="18"/>
      <c r="C121" s="18"/>
      <c r="D121" s="18"/>
      <c r="E121" s="22"/>
      <c r="F121" s="18"/>
      <c r="G121" s="18"/>
      <c r="H121" s="18"/>
      <c r="I121" s="18"/>
      <c r="J121" s="18"/>
      <c r="K121" s="18"/>
      <c r="L121" s="18"/>
      <c r="M121" s="18"/>
      <c r="N121" s="18"/>
      <c r="O121" s="18"/>
      <c r="P121" s="18"/>
      <c r="Q121" s="18"/>
      <c r="R121" s="18"/>
      <c r="S121" s="18"/>
    </row>
    <row r="122" spans="1:19" ht="17.25" customHeight="1">
      <c r="A122" s="18"/>
      <c r="B122" s="18"/>
      <c r="C122" s="18"/>
      <c r="D122" s="18"/>
      <c r="E122" s="22"/>
      <c r="F122" s="18"/>
      <c r="G122" s="18"/>
      <c r="H122" s="18"/>
      <c r="I122" s="18"/>
      <c r="J122" s="18"/>
      <c r="K122" s="18"/>
      <c r="L122" s="18"/>
      <c r="M122" s="18"/>
      <c r="N122" s="18"/>
      <c r="O122" s="18"/>
      <c r="P122" s="18"/>
      <c r="Q122" s="18"/>
      <c r="R122" s="18"/>
      <c r="S122" s="18"/>
    </row>
    <row r="123" spans="1:19" ht="17.25" customHeight="1">
      <c r="A123" s="18"/>
      <c r="B123" s="18"/>
      <c r="C123" s="18"/>
      <c r="D123" s="18"/>
      <c r="E123" s="22"/>
      <c r="F123" s="18"/>
      <c r="G123" s="18"/>
      <c r="H123" s="18"/>
      <c r="I123" s="18"/>
      <c r="J123" s="18"/>
      <c r="K123" s="18"/>
      <c r="L123" s="18"/>
      <c r="M123" s="18"/>
      <c r="N123" s="18"/>
      <c r="O123" s="18"/>
      <c r="P123" s="18"/>
      <c r="Q123" s="18"/>
      <c r="R123" s="18"/>
      <c r="S123" s="18"/>
    </row>
    <row r="124" spans="1:19" ht="17.25" customHeight="1">
      <c r="A124" s="18"/>
      <c r="B124" s="18"/>
      <c r="C124" s="18"/>
      <c r="D124" s="18"/>
      <c r="E124" s="22"/>
      <c r="F124" s="18"/>
      <c r="G124" s="18"/>
      <c r="H124" s="18"/>
      <c r="I124" s="18"/>
      <c r="J124" s="18"/>
      <c r="K124" s="18"/>
      <c r="L124" s="18"/>
      <c r="M124" s="18"/>
      <c r="N124" s="18"/>
      <c r="O124" s="18"/>
      <c r="P124" s="18"/>
      <c r="Q124" s="18"/>
      <c r="R124" s="18"/>
      <c r="S124" s="18"/>
    </row>
    <row r="125" spans="1:19" ht="17.25" customHeight="1">
      <c r="A125" s="18"/>
      <c r="B125" s="18"/>
      <c r="C125" s="18"/>
      <c r="D125" s="18"/>
      <c r="E125" s="22"/>
      <c r="F125" s="18"/>
      <c r="G125" s="18"/>
      <c r="H125" s="18"/>
      <c r="I125" s="18"/>
      <c r="J125" s="18"/>
      <c r="K125" s="18"/>
      <c r="L125" s="18"/>
      <c r="M125" s="18"/>
      <c r="N125" s="18"/>
      <c r="O125" s="18"/>
      <c r="P125" s="18"/>
      <c r="Q125" s="18"/>
      <c r="R125" s="18"/>
      <c r="S125" s="18"/>
    </row>
    <row r="126" spans="1:19" ht="17.25" customHeight="1">
      <c r="A126" s="18"/>
      <c r="B126" s="18"/>
      <c r="C126" s="18"/>
      <c r="D126" s="18"/>
      <c r="E126" s="22"/>
      <c r="F126" s="18"/>
      <c r="G126" s="18"/>
      <c r="H126" s="18"/>
      <c r="I126" s="18"/>
      <c r="J126" s="18"/>
      <c r="K126" s="18"/>
      <c r="L126" s="18"/>
      <c r="M126" s="18"/>
      <c r="N126" s="18"/>
      <c r="O126" s="18"/>
      <c r="P126" s="18"/>
      <c r="Q126" s="18"/>
      <c r="R126" s="18"/>
      <c r="S126" s="18"/>
    </row>
    <row r="127" spans="1:19" ht="17.25" customHeight="1">
      <c r="A127" s="18"/>
      <c r="B127" s="18"/>
      <c r="C127" s="18"/>
      <c r="D127" s="18"/>
      <c r="E127" s="22"/>
      <c r="F127" s="18"/>
      <c r="G127" s="18"/>
      <c r="H127" s="18"/>
      <c r="I127" s="18"/>
      <c r="J127" s="18"/>
      <c r="K127" s="18"/>
      <c r="L127" s="18"/>
      <c r="M127" s="18"/>
      <c r="N127" s="18"/>
      <c r="O127" s="18"/>
      <c r="P127" s="18"/>
      <c r="Q127" s="18"/>
      <c r="R127" s="18"/>
      <c r="S127" s="18"/>
    </row>
    <row r="128" spans="1:19" ht="17.25" customHeight="1">
      <c r="A128" s="18"/>
      <c r="B128" s="18"/>
      <c r="C128" s="18"/>
      <c r="D128" s="18"/>
      <c r="E128" s="22"/>
      <c r="F128" s="18"/>
      <c r="G128" s="18"/>
      <c r="H128" s="18"/>
      <c r="I128" s="18"/>
      <c r="J128" s="18"/>
      <c r="K128" s="18"/>
      <c r="L128" s="18"/>
      <c r="M128" s="18"/>
      <c r="N128" s="18"/>
      <c r="O128" s="18"/>
      <c r="P128" s="18"/>
      <c r="Q128" s="18"/>
      <c r="R128" s="18"/>
      <c r="S128" s="18"/>
    </row>
    <row r="129" spans="1:20" ht="17.25" customHeight="1">
      <c r="A129" s="18"/>
      <c r="B129" s="18"/>
      <c r="C129" s="18"/>
      <c r="D129" s="18"/>
      <c r="E129" s="22"/>
      <c r="F129" s="18"/>
      <c r="G129" s="18"/>
      <c r="H129" s="18"/>
      <c r="I129" s="18"/>
      <c r="J129" s="18"/>
      <c r="K129" s="18"/>
      <c r="L129" s="18"/>
      <c r="M129" s="18"/>
      <c r="N129" s="18"/>
      <c r="O129" s="18"/>
      <c r="P129" s="18"/>
      <c r="Q129" s="18"/>
      <c r="R129" s="18"/>
      <c r="S129" s="18"/>
    </row>
    <row r="130" spans="1:20" ht="17.25" customHeight="1">
      <c r="A130" s="18"/>
      <c r="B130" s="18"/>
      <c r="C130" s="18"/>
      <c r="D130" s="18"/>
      <c r="E130" s="22"/>
      <c r="F130" s="18"/>
      <c r="G130" s="18"/>
      <c r="H130" s="18"/>
      <c r="I130" s="18"/>
      <c r="J130" s="18"/>
      <c r="K130" s="18"/>
      <c r="L130" s="18"/>
      <c r="M130" s="18"/>
      <c r="N130" s="18"/>
      <c r="O130" s="18"/>
      <c r="P130" s="18"/>
      <c r="Q130" s="18"/>
      <c r="R130" s="18"/>
      <c r="S130" s="18"/>
    </row>
    <row r="131" spans="1:20" ht="17.25" customHeight="1">
      <c r="A131" s="18"/>
      <c r="B131" s="18"/>
      <c r="C131" s="18"/>
      <c r="D131" s="18"/>
      <c r="E131" s="22"/>
      <c r="F131" s="18"/>
      <c r="G131" s="18"/>
      <c r="H131" s="18"/>
      <c r="I131" s="18"/>
      <c r="J131" s="18"/>
      <c r="K131" s="18"/>
      <c r="L131" s="18"/>
      <c r="M131" s="18"/>
      <c r="N131" s="18"/>
      <c r="O131" s="18"/>
      <c r="P131" s="18"/>
      <c r="Q131" s="18"/>
      <c r="R131" s="18"/>
      <c r="S131" s="18"/>
    </row>
    <row r="132" spans="1:20" ht="17.25" customHeight="1">
      <c r="A132" s="18"/>
      <c r="B132" s="18"/>
      <c r="C132" s="18"/>
      <c r="D132" s="18"/>
      <c r="E132" s="22"/>
      <c r="F132" s="18"/>
      <c r="G132" s="18"/>
      <c r="H132" s="18"/>
      <c r="I132" s="18"/>
      <c r="J132" s="18"/>
      <c r="K132" s="18"/>
      <c r="L132" s="18"/>
      <c r="M132" s="18"/>
      <c r="N132" s="18"/>
      <c r="O132" s="18"/>
      <c r="P132" s="18"/>
      <c r="Q132" s="18"/>
      <c r="R132" s="18"/>
      <c r="S132" s="18"/>
    </row>
    <row r="133" spans="1:20" ht="17.25" customHeight="1">
      <c r="A133" s="18"/>
      <c r="B133" s="18"/>
      <c r="C133" s="18"/>
      <c r="D133" s="18"/>
      <c r="E133" s="22"/>
      <c r="F133" s="18"/>
      <c r="G133" s="18"/>
      <c r="H133" s="18"/>
      <c r="I133" s="18"/>
      <c r="J133" s="18"/>
      <c r="K133" s="18"/>
      <c r="L133" s="18"/>
      <c r="M133" s="18"/>
      <c r="N133" s="18"/>
      <c r="O133" s="18"/>
      <c r="P133" s="18"/>
      <c r="Q133" s="18"/>
      <c r="R133" s="18"/>
      <c r="S133" s="18"/>
    </row>
    <row r="134" spans="1:20" ht="17.25" customHeight="1">
      <c r="A134" s="18"/>
      <c r="B134" s="18"/>
      <c r="C134" s="18"/>
      <c r="D134" s="18"/>
      <c r="E134" s="22"/>
      <c r="F134" s="18"/>
      <c r="G134" s="18"/>
      <c r="H134" s="18"/>
      <c r="I134" s="18"/>
      <c r="J134" s="18"/>
      <c r="K134" s="18"/>
      <c r="L134" s="18"/>
      <c r="M134" s="18"/>
      <c r="N134" s="18"/>
      <c r="O134" s="18"/>
      <c r="P134" s="18"/>
      <c r="Q134" s="18"/>
      <c r="R134" s="18"/>
      <c r="S134" s="18"/>
    </row>
    <row r="135" spans="1:20" ht="17.25" customHeight="1">
      <c r="A135" s="18"/>
      <c r="B135" s="18"/>
      <c r="C135" s="18"/>
      <c r="D135" s="18"/>
      <c r="E135" s="22"/>
      <c r="F135" s="18"/>
      <c r="G135" s="18"/>
      <c r="H135" s="18"/>
      <c r="I135" s="18"/>
      <c r="J135" s="18"/>
      <c r="K135" s="18"/>
      <c r="L135" s="18"/>
      <c r="M135" s="18"/>
      <c r="N135" s="18"/>
      <c r="O135" s="18"/>
      <c r="P135" s="18"/>
      <c r="Q135" s="18"/>
      <c r="R135" s="18"/>
      <c r="S135" s="18"/>
    </row>
    <row r="136" spans="1:20" ht="17.25" customHeight="1">
      <c r="A136" s="18"/>
      <c r="B136" s="18"/>
      <c r="C136" s="18"/>
      <c r="D136" s="18"/>
      <c r="E136" s="22"/>
      <c r="F136" s="18"/>
      <c r="G136" s="18"/>
      <c r="H136" s="18"/>
      <c r="I136" s="18"/>
      <c r="J136" s="18"/>
      <c r="K136" s="18"/>
      <c r="L136" s="18"/>
      <c r="M136" s="18"/>
      <c r="N136" s="18"/>
      <c r="O136" s="18"/>
      <c r="P136" s="18"/>
      <c r="Q136" s="18"/>
      <c r="R136" s="18"/>
      <c r="S136" s="18"/>
    </row>
    <row r="137" spans="1:20" ht="17.25" customHeight="1">
      <c r="A137" s="18"/>
      <c r="B137" s="18"/>
      <c r="C137" s="18"/>
      <c r="D137" s="18"/>
      <c r="E137" s="22"/>
      <c r="F137" s="18"/>
      <c r="G137" s="18"/>
      <c r="H137" s="18"/>
      <c r="I137" s="18"/>
      <c r="J137" s="18"/>
      <c r="K137" s="18"/>
      <c r="L137" s="18"/>
      <c r="M137" s="18"/>
      <c r="N137" s="18"/>
      <c r="O137" s="18"/>
      <c r="P137" s="18"/>
      <c r="Q137" s="18"/>
      <c r="R137" s="18"/>
      <c r="S137" s="18"/>
    </row>
    <row r="138" spans="1:20" ht="17.25" customHeight="1">
      <c r="A138" s="18"/>
      <c r="B138" s="18"/>
      <c r="C138" s="18"/>
      <c r="D138" s="18"/>
      <c r="E138" s="22"/>
      <c r="F138" s="18"/>
      <c r="G138" s="18"/>
      <c r="H138" s="18"/>
      <c r="I138" s="18"/>
      <c r="J138" s="18"/>
      <c r="K138" s="18"/>
      <c r="L138" s="18"/>
      <c r="M138" s="18"/>
      <c r="N138" s="18"/>
      <c r="O138" s="18"/>
      <c r="P138" s="18"/>
      <c r="Q138" s="18"/>
      <c r="R138" s="18"/>
      <c r="S138" s="18"/>
    </row>
    <row r="139" spans="1:20" ht="17.25" customHeight="1">
      <c r="A139" s="18"/>
      <c r="B139" s="18"/>
      <c r="C139" s="18"/>
      <c r="D139" s="18"/>
      <c r="E139" s="22"/>
      <c r="F139" s="18"/>
      <c r="G139" s="18"/>
      <c r="H139" s="18"/>
      <c r="I139" s="18"/>
      <c r="J139" s="18"/>
      <c r="K139" s="18"/>
      <c r="L139" s="18"/>
      <c r="M139" s="18"/>
      <c r="N139" s="18"/>
      <c r="O139" s="18"/>
      <c r="P139" s="18"/>
      <c r="Q139" s="18"/>
      <c r="R139" s="18"/>
      <c r="S139" s="18"/>
    </row>
    <row r="140" spans="1:20" ht="17.25" customHeight="1">
      <c r="A140" s="18"/>
      <c r="B140" s="18"/>
      <c r="C140" s="18"/>
      <c r="D140" s="18"/>
      <c r="E140" s="22"/>
      <c r="F140" s="18"/>
      <c r="G140" s="18"/>
      <c r="H140" s="18"/>
      <c r="I140" s="18"/>
      <c r="J140" s="18"/>
      <c r="K140" s="18"/>
      <c r="L140" s="18"/>
      <c r="M140" s="18"/>
      <c r="N140" s="18"/>
      <c r="O140" s="18"/>
      <c r="P140" s="18"/>
      <c r="Q140" s="18"/>
      <c r="R140" s="18"/>
      <c r="S140" s="18"/>
      <c r="T140" s="18"/>
    </row>
    <row r="141" spans="1:20" ht="17.25" customHeight="1">
      <c r="A141" s="18"/>
      <c r="B141" s="18"/>
      <c r="C141" s="18"/>
      <c r="D141" s="18"/>
      <c r="E141" s="22"/>
      <c r="F141" s="18"/>
      <c r="G141" s="18"/>
      <c r="H141" s="18"/>
      <c r="I141" s="18"/>
      <c r="J141" s="18"/>
      <c r="K141" s="18"/>
      <c r="L141" s="18"/>
      <c r="M141" s="18"/>
      <c r="N141" s="18"/>
      <c r="O141" s="18"/>
      <c r="P141" s="18"/>
      <c r="Q141" s="18"/>
      <c r="R141" s="18"/>
      <c r="S141" s="18"/>
      <c r="T141" s="18"/>
    </row>
    <row r="142" spans="1:20" ht="17.25" customHeight="1">
      <c r="A142" s="18"/>
      <c r="B142" s="18"/>
      <c r="C142" s="18"/>
      <c r="D142" s="18"/>
      <c r="E142" s="22"/>
      <c r="F142" s="18"/>
      <c r="G142" s="18"/>
      <c r="H142" s="18"/>
      <c r="I142" s="18"/>
      <c r="J142" s="18"/>
      <c r="K142" s="18"/>
      <c r="L142" s="18"/>
      <c r="M142" s="18"/>
      <c r="N142" s="18"/>
      <c r="O142" s="18"/>
      <c r="P142" s="18"/>
      <c r="Q142" s="18"/>
      <c r="R142" s="18"/>
      <c r="S142" s="18"/>
      <c r="T142" s="18"/>
    </row>
    <row r="143" spans="1:20" ht="17.25" customHeight="1">
      <c r="A143" s="18"/>
      <c r="B143" s="18"/>
      <c r="C143" s="18"/>
      <c r="D143" s="18"/>
      <c r="E143" s="22"/>
      <c r="F143" s="18"/>
      <c r="G143" s="18"/>
      <c r="H143" s="18"/>
      <c r="I143" s="18"/>
      <c r="J143" s="18"/>
      <c r="K143" s="18"/>
      <c r="L143" s="18"/>
      <c r="M143" s="18"/>
      <c r="N143" s="18"/>
      <c r="O143" s="18"/>
      <c r="P143" s="18"/>
      <c r="Q143" s="18"/>
      <c r="R143" s="18"/>
      <c r="S143" s="18"/>
      <c r="T143" s="18"/>
    </row>
  </sheetData>
  <sheetProtection formatCells="0" formatColumns="0" formatRows="0" insertColumns="0" insertRows="0" insertHyperlinks="0" deleteColumns="0" deleteRows="0" sort="0" autoFilter="0" pivotTables="0"/>
  <mergeCells count="159">
    <mergeCell ref="C55:D55"/>
    <mergeCell ref="E55:E57"/>
    <mergeCell ref="H55:K55"/>
    <mergeCell ref="C56:D56"/>
    <mergeCell ref="H56:K56"/>
    <mergeCell ref="H57:K57"/>
    <mergeCell ref="C57:D57"/>
    <mergeCell ref="H51:K51"/>
    <mergeCell ref="C52:D52"/>
    <mergeCell ref="E52:E54"/>
    <mergeCell ref="H52:K52"/>
    <mergeCell ref="C53:D53"/>
    <mergeCell ref="H53:K53"/>
    <mergeCell ref="C54:D54"/>
    <mergeCell ref="H54:K54"/>
    <mergeCell ref="C45:D45"/>
    <mergeCell ref="E45:E47"/>
    <mergeCell ref="H45:K45"/>
    <mergeCell ref="C46:D46"/>
    <mergeCell ref="H46:K46"/>
    <mergeCell ref="C47:D47"/>
    <mergeCell ref="H47:K47"/>
    <mergeCell ref="C42:D42"/>
    <mergeCell ref="E42:E44"/>
    <mergeCell ref="H42:K42"/>
    <mergeCell ref="C43:D43"/>
    <mergeCell ref="H43:K43"/>
    <mergeCell ref="C44:D44"/>
    <mergeCell ref="H44:K44"/>
    <mergeCell ref="C39:D39"/>
    <mergeCell ref="E39:E41"/>
    <mergeCell ref="H39:K39"/>
    <mergeCell ref="C40:D40"/>
    <mergeCell ref="H40:K40"/>
    <mergeCell ref="C41:D41"/>
    <mergeCell ref="H41:K41"/>
    <mergeCell ref="H34:K34"/>
    <mergeCell ref="C35:D35"/>
    <mergeCell ref="E35:E37"/>
    <mergeCell ref="H35:K35"/>
    <mergeCell ref="C36:D36"/>
    <mergeCell ref="H36:K36"/>
    <mergeCell ref="C37:D37"/>
    <mergeCell ref="H37:K37"/>
    <mergeCell ref="C29:D29"/>
    <mergeCell ref="E29:E31"/>
    <mergeCell ref="H29:K29"/>
    <mergeCell ref="C30:D30"/>
    <mergeCell ref="H30:K30"/>
    <mergeCell ref="C31:D31"/>
    <mergeCell ref="H31:K31"/>
    <mergeCell ref="B18:B58"/>
    <mergeCell ref="C49:D49"/>
    <mergeCell ref="E49:E51"/>
    <mergeCell ref="H49:K49"/>
    <mergeCell ref="C50:D50"/>
    <mergeCell ref="H50:K50"/>
    <mergeCell ref="C51:D51"/>
    <mergeCell ref="C25:D25"/>
    <mergeCell ref="E25:E27"/>
    <mergeCell ref="H25:K25"/>
    <mergeCell ref="C26:D26"/>
    <mergeCell ref="H26:K26"/>
    <mergeCell ref="C27:D27"/>
    <mergeCell ref="H27:K27"/>
    <mergeCell ref="C32:D32"/>
    <mergeCell ref="H32:K32"/>
    <mergeCell ref="C33:D33"/>
    <mergeCell ref="F8:K8"/>
    <mergeCell ref="B9:D9"/>
    <mergeCell ref="F9:K9"/>
    <mergeCell ref="B10:D10"/>
    <mergeCell ref="F10:K10"/>
    <mergeCell ref="F11:K11"/>
    <mergeCell ref="B12:D12"/>
    <mergeCell ref="F12:K12"/>
    <mergeCell ref="B13:D13"/>
    <mergeCell ref="F13:K13"/>
    <mergeCell ref="H6:I6"/>
    <mergeCell ref="A1:D1"/>
    <mergeCell ref="A3:K3"/>
    <mergeCell ref="A5:C5"/>
    <mergeCell ref="D5:F5"/>
    <mergeCell ref="H5:K5"/>
    <mergeCell ref="A6:C6"/>
    <mergeCell ref="F6:G6"/>
    <mergeCell ref="J6:K6"/>
    <mergeCell ref="A8:A14"/>
    <mergeCell ref="C69:D69"/>
    <mergeCell ref="E69:E73"/>
    <mergeCell ref="C70:D70"/>
    <mergeCell ref="C71:D71"/>
    <mergeCell ref="C72:D72"/>
    <mergeCell ref="C73:D73"/>
    <mergeCell ref="B59:B74"/>
    <mergeCell ref="B14:D14"/>
    <mergeCell ref="B11:D11"/>
    <mergeCell ref="B8:D8"/>
    <mergeCell ref="C74:D74"/>
    <mergeCell ref="C65:D65"/>
    <mergeCell ref="C63:D63"/>
    <mergeCell ref="E22:E24"/>
    <mergeCell ref="E32:E34"/>
    <mergeCell ref="C34:D34"/>
    <mergeCell ref="C23:D23"/>
    <mergeCell ref="C24:D24"/>
    <mergeCell ref="C19:D19"/>
    <mergeCell ref="E19:E21"/>
    <mergeCell ref="C20:D20"/>
    <mergeCell ref="C21:D21"/>
    <mergeCell ref="C22:D22"/>
    <mergeCell ref="H71:K71"/>
    <mergeCell ref="C64:D64"/>
    <mergeCell ref="C66:D66"/>
    <mergeCell ref="H69:K69"/>
    <mergeCell ref="H70:K70"/>
    <mergeCell ref="B75:D75"/>
    <mergeCell ref="A16:A75"/>
    <mergeCell ref="B16:D17"/>
    <mergeCell ref="H66:K66"/>
    <mergeCell ref="H63:K63"/>
    <mergeCell ref="E59:E63"/>
    <mergeCell ref="E64:E68"/>
    <mergeCell ref="F75:K75"/>
    <mergeCell ref="C67:D67"/>
    <mergeCell ref="H67:K67"/>
    <mergeCell ref="C68:D68"/>
    <mergeCell ref="H68:K68"/>
    <mergeCell ref="H33:K33"/>
    <mergeCell ref="H22:K22"/>
    <mergeCell ref="H23:K23"/>
    <mergeCell ref="H24:K24"/>
    <mergeCell ref="H19:K19"/>
    <mergeCell ref="H20:K20"/>
    <mergeCell ref="H21:K21"/>
    <mergeCell ref="D104:K108"/>
    <mergeCell ref="D109:K113"/>
    <mergeCell ref="B78:K78"/>
    <mergeCell ref="A79:K79"/>
    <mergeCell ref="B80:K80"/>
    <mergeCell ref="F14:K14"/>
    <mergeCell ref="C58:D58"/>
    <mergeCell ref="C59:D59"/>
    <mergeCell ref="C60:D60"/>
    <mergeCell ref="H65:K65"/>
    <mergeCell ref="H64:K64"/>
    <mergeCell ref="H59:K59"/>
    <mergeCell ref="H60:K60"/>
    <mergeCell ref="C61:D61"/>
    <mergeCell ref="H61:K61"/>
    <mergeCell ref="C62:D62"/>
    <mergeCell ref="H62:K62"/>
    <mergeCell ref="A77:K77"/>
    <mergeCell ref="E16:E17"/>
    <mergeCell ref="F16:K16"/>
    <mergeCell ref="H17:K17"/>
    <mergeCell ref="H72:K72"/>
    <mergeCell ref="H73:K73"/>
    <mergeCell ref="F74:K74"/>
  </mergeCells>
  <phoneticPr fontId="11"/>
  <dataValidations count="4">
    <dataValidation type="list" allowBlank="1" showErrorMessage="1" sqref="F6" xr:uid="{00000000-0002-0000-0500-000000000000}">
      <formula1>"〇"</formula1>
    </dataValidation>
    <dataValidation type="list" allowBlank="1" showErrorMessage="1" sqref="C60 C70 C65 C20 C26 C23 C30 C36 C33 C40 C46 C43 C50 C56 C53" xr:uid="{00000000-0002-0000-0500-000001000000}">
      <formula1>$O$15:$O$21</formula1>
    </dataValidation>
    <dataValidation type="list" allowBlank="1" showErrorMessage="1" sqref="F28" xr:uid="{00000000-0002-0000-0500-000002000000}">
      <formula1>$O$22:$O$24</formula1>
    </dataValidation>
    <dataValidation type="list" allowBlank="1" showErrorMessage="1" sqref="F19:F27 F29:F37 F39:F47 F49:F57 F59:F73" xr:uid="{00000000-0002-0000-0500-000003000000}">
      <formula1>$O$22:$O$28</formula1>
    </dataValidation>
  </dataValidations>
  <pageMargins left="0.70866141732283472" right="0.70866141732283472" top="0.74803149606299213" bottom="0.74803149606299213" header="0" footer="0"/>
  <pageSetup paperSize="9" scale="45" fitToHeight="10" orientation="portrait" r:id="rId1"/>
  <rowBreaks count="1" manualBreakCount="1">
    <brk id="58" max="1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7"/>
  <sheetViews>
    <sheetView tabSelected="1" view="pageBreakPreview" zoomScaleNormal="100" zoomScaleSheetLayoutView="100" workbookViewId="0">
      <selection activeCell="A15" sqref="A15"/>
    </sheetView>
  </sheetViews>
  <sheetFormatPr defaultColWidth="9" defaultRowHeight="18.75"/>
  <cols>
    <col min="1" max="1" width="15.125" style="23" customWidth="1"/>
    <col min="2" max="2" width="13.125" style="23" customWidth="1"/>
    <col min="3" max="3" width="15.25" style="23" customWidth="1"/>
    <col min="4" max="4" width="14.375" style="23" customWidth="1"/>
    <col min="5" max="5" width="11.75" style="23" customWidth="1"/>
    <col min="6" max="6" width="9" style="23"/>
    <col min="7" max="7" width="12.75" style="23" customWidth="1"/>
    <col min="8" max="8" width="11.75" style="23" customWidth="1"/>
    <col min="9" max="16384" width="9" style="23"/>
  </cols>
  <sheetData>
    <row r="1" spans="1:8" ht="20.25">
      <c r="A1" s="94"/>
      <c r="B1" s="94"/>
      <c r="C1" s="94"/>
      <c r="D1" s="94"/>
      <c r="E1" s="94"/>
      <c r="F1" s="94"/>
      <c r="G1" s="94"/>
      <c r="H1" s="94"/>
    </row>
    <row r="2" spans="1:8" ht="39.75">
      <c r="A2" s="572" t="s">
        <v>2076</v>
      </c>
      <c r="B2" s="237"/>
      <c r="C2" s="237"/>
      <c r="D2" s="237"/>
      <c r="E2" s="237"/>
      <c r="F2" s="237"/>
      <c r="G2" s="237"/>
      <c r="H2" s="237"/>
    </row>
    <row r="3" spans="1:8" ht="20.25">
      <c r="A3" s="94"/>
      <c r="B3" s="94"/>
      <c r="C3" s="94"/>
      <c r="D3" s="94"/>
      <c r="E3" s="94"/>
      <c r="F3" s="94"/>
      <c r="G3" s="94"/>
      <c r="H3" s="94"/>
    </row>
    <row r="4" spans="1:8" ht="20.25">
      <c r="A4" s="573"/>
      <c r="B4" s="297"/>
      <c r="C4" s="94"/>
      <c r="D4" s="94"/>
      <c r="E4" s="94"/>
      <c r="F4" s="94"/>
      <c r="G4" s="94"/>
      <c r="H4" s="219" t="s">
        <v>147</v>
      </c>
    </row>
    <row r="5" spans="1:8" ht="60.75">
      <c r="A5" s="220" t="s">
        <v>2077</v>
      </c>
      <c r="B5" s="220" t="s">
        <v>2078</v>
      </c>
      <c r="C5" s="220" t="s">
        <v>2079</v>
      </c>
      <c r="D5" s="221" t="s">
        <v>2090</v>
      </c>
      <c r="E5" s="220" t="s">
        <v>2080</v>
      </c>
      <c r="F5" s="220" t="s">
        <v>2081</v>
      </c>
      <c r="G5" s="221" t="s">
        <v>2090</v>
      </c>
      <c r="H5" s="220" t="s">
        <v>2080</v>
      </c>
    </row>
    <row r="6" spans="1:8" ht="20.25">
      <c r="A6" s="222"/>
      <c r="B6" s="222"/>
      <c r="C6" s="223" t="s">
        <v>2082</v>
      </c>
      <c r="D6" s="223" t="s">
        <v>2083</v>
      </c>
      <c r="E6" s="223" t="s">
        <v>2084</v>
      </c>
      <c r="F6" s="223" t="s">
        <v>2085</v>
      </c>
      <c r="G6" s="223" t="s">
        <v>2086</v>
      </c>
      <c r="H6" s="223" t="s">
        <v>2087</v>
      </c>
    </row>
    <row r="7" spans="1:8" ht="20.25">
      <c r="A7" s="225"/>
      <c r="B7" s="136"/>
      <c r="C7" s="137"/>
      <c r="D7" s="148">
        <f t="shared" ref="D7:D11" si="0">SUM(C7-E7)</f>
        <v>0</v>
      </c>
      <c r="E7" s="148">
        <f>IF(C7&lt;200000,0,C7-200000)</f>
        <v>0</v>
      </c>
      <c r="F7" s="138"/>
      <c r="G7" s="152">
        <f t="shared" ref="G7:G11" si="1">D7*F7</f>
        <v>0</v>
      </c>
      <c r="H7" s="148">
        <f t="shared" ref="H7:H11" si="2">E7*F7</f>
        <v>0</v>
      </c>
    </row>
    <row r="8" spans="1:8" ht="20.25">
      <c r="A8" s="226"/>
      <c r="B8" s="139"/>
      <c r="C8" s="140"/>
      <c r="D8" s="148">
        <f t="shared" si="0"/>
        <v>0</v>
      </c>
      <c r="E8" s="148">
        <f t="shared" ref="E8:E11" si="3">IF(C8&lt;200000,0,C8-200000)</f>
        <v>0</v>
      </c>
      <c r="F8" s="141"/>
      <c r="G8" s="148">
        <f t="shared" si="1"/>
        <v>0</v>
      </c>
      <c r="H8" s="150">
        <f t="shared" si="2"/>
        <v>0</v>
      </c>
    </row>
    <row r="9" spans="1:8" ht="20.25">
      <c r="A9" s="226"/>
      <c r="B9" s="139"/>
      <c r="C9" s="140"/>
      <c r="D9" s="148">
        <f t="shared" si="0"/>
        <v>0</v>
      </c>
      <c r="E9" s="148">
        <f t="shared" si="3"/>
        <v>0</v>
      </c>
      <c r="F9" s="141"/>
      <c r="G9" s="150">
        <f t="shared" si="1"/>
        <v>0</v>
      </c>
      <c r="H9" s="150">
        <f t="shared" si="2"/>
        <v>0</v>
      </c>
    </row>
    <row r="10" spans="1:8" ht="20.25">
      <c r="A10" s="226"/>
      <c r="B10" s="139"/>
      <c r="C10" s="138"/>
      <c r="D10" s="148">
        <f t="shared" si="0"/>
        <v>0</v>
      </c>
      <c r="E10" s="148">
        <f t="shared" si="3"/>
        <v>0</v>
      </c>
      <c r="F10" s="141"/>
      <c r="G10" s="153">
        <f t="shared" si="1"/>
        <v>0</v>
      </c>
      <c r="H10" s="150">
        <f t="shared" si="2"/>
        <v>0</v>
      </c>
    </row>
    <row r="11" spans="1:8" ht="20.25">
      <c r="A11" s="226"/>
      <c r="B11" s="142"/>
      <c r="C11" s="143"/>
      <c r="D11" s="148">
        <f t="shared" si="0"/>
        <v>0</v>
      </c>
      <c r="E11" s="148">
        <f t="shared" si="3"/>
        <v>0</v>
      </c>
      <c r="F11" s="143"/>
      <c r="G11" s="148">
        <f t="shared" si="1"/>
        <v>0</v>
      </c>
      <c r="H11" s="151">
        <f t="shared" si="2"/>
        <v>0</v>
      </c>
    </row>
    <row r="12" spans="1:8" ht="20.25">
      <c r="A12" s="227"/>
      <c r="B12" s="144" t="s">
        <v>105</v>
      </c>
      <c r="C12" s="149">
        <f t="shared" ref="C12:H12" si="4">SUM(C7:C11)</f>
        <v>0</v>
      </c>
      <c r="D12" s="149">
        <f t="shared" si="4"/>
        <v>0</v>
      </c>
      <c r="E12" s="149">
        <f t="shared" si="4"/>
        <v>0</v>
      </c>
      <c r="F12" s="149">
        <f t="shared" si="4"/>
        <v>0</v>
      </c>
      <c r="G12" s="149">
        <f t="shared" si="4"/>
        <v>0</v>
      </c>
      <c r="H12" s="149">
        <f t="shared" si="4"/>
        <v>0</v>
      </c>
    </row>
    <row r="13" spans="1:8" ht="20.25">
      <c r="A13" s="225"/>
      <c r="B13" s="136"/>
      <c r="C13" s="137"/>
      <c r="D13" s="148">
        <f t="shared" ref="D13:D17" si="5">SUM(C13-E13)</f>
        <v>0</v>
      </c>
      <c r="E13" s="148">
        <f>IF(C13&lt;200000,0,C13-200000)</f>
        <v>0</v>
      </c>
      <c r="F13" s="138"/>
      <c r="G13" s="152">
        <f t="shared" ref="G13:G17" si="6">D13*F13</f>
        <v>0</v>
      </c>
      <c r="H13" s="148">
        <f t="shared" ref="H13:H17" si="7">E13*F13</f>
        <v>0</v>
      </c>
    </row>
    <row r="14" spans="1:8" ht="20.25">
      <c r="A14" s="226"/>
      <c r="B14" s="139"/>
      <c r="C14" s="140"/>
      <c r="D14" s="150">
        <f t="shared" si="5"/>
        <v>0</v>
      </c>
      <c r="E14" s="148">
        <f t="shared" ref="E14:E17" si="8">IF(C14&lt;200000,0,C14-200000)</f>
        <v>0</v>
      </c>
      <c r="F14" s="141"/>
      <c r="G14" s="148">
        <f t="shared" si="6"/>
        <v>0</v>
      </c>
      <c r="H14" s="150">
        <f t="shared" si="7"/>
        <v>0</v>
      </c>
    </row>
    <row r="15" spans="1:8" ht="20.25">
      <c r="A15" s="226"/>
      <c r="B15" s="139"/>
      <c r="C15" s="140"/>
      <c r="D15" s="150">
        <f t="shared" si="5"/>
        <v>0</v>
      </c>
      <c r="E15" s="148">
        <f t="shared" si="8"/>
        <v>0</v>
      </c>
      <c r="F15" s="141"/>
      <c r="G15" s="150">
        <f t="shared" si="6"/>
        <v>0</v>
      </c>
      <c r="H15" s="150">
        <f t="shared" si="7"/>
        <v>0</v>
      </c>
    </row>
    <row r="16" spans="1:8" ht="20.25">
      <c r="A16" s="226"/>
      <c r="B16" s="139"/>
      <c r="C16" s="138"/>
      <c r="D16" s="150">
        <f t="shared" si="5"/>
        <v>0</v>
      </c>
      <c r="E16" s="148">
        <f t="shared" si="8"/>
        <v>0</v>
      </c>
      <c r="F16" s="141"/>
      <c r="G16" s="153">
        <f t="shared" si="6"/>
        <v>0</v>
      </c>
      <c r="H16" s="150">
        <f t="shared" si="7"/>
        <v>0</v>
      </c>
    </row>
    <row r="17" spans="1:8" ht="20.25">
      <c r="A17" s="226"/>
      <c r="B17" s="142"/>
      <c r="C17" s="143"/>
      <c r="D17" s="151">
        <f t="shared" si="5"/>
        <v>0</v>
      </c>
      <c r="E17" s="148">
        <f t="shared" si="8"/>
        <v>0</v>
      </c>
      <c r="F17" s="143"/>
      <c r="G17" s="148">
        <f t="shared" si="6"/>
        <v>0</v>
      </c>
      <c r="H17" s="151">
        <f t="shared" si="7"/>
        <v>0</v>
      </c>
    </row>
    <row r="18" spans="1:8" ht="20.25">
      <c r="A18" s="227"/>
      <c r="B18" s="144" t="s">
        <v>105</v>
      </c>
      <c r="C18" s="149">
        <f t="shared" ref="C18:H18" si="9">SUM(C13:C17)</f>
        <v>0</v>
      </c>
      <c r="D18" s="149">
        <f t="shared" si="9"/>
        <v>0</v>
      </c>
      <c r="E18" s="149">
        <f t="shared" si="9"/>
        <v>0</v>
      </c>
      <c r="F18" s="149">
        <f t="shared" si="9"/>
        <v>0</v>
      </c>
      <c r="G18" s="149">
        <f t="shared" si="9"/>
        <v>0</v>
      </c>
      <c r="H18" s="149">
        <f t="shared" si="9"/>
        <v>0</v>
      </c>
    </row>
    <row r="19" spans="1:8" ht="20.25">
      <c r="A19" s="225"/>
      <c r="B19" s="136"/>
      <c r="C19" s="137"/>
      <c r="D19" s="148">
        <f t="shared" ref="D19:D23" si="10">SUM(C19-E19)</f>
        <v>0</v>
      </c>
      <c r="E19" s="148">
        <f>IF(C19&lt;200000,0,C19-200000)</f>
        <v>0</v>
      </c>
      <c r="F19" s="138"/>
      <c r="G19" s="152">
        <f t="shared" ref="G19:G23" si="11">D19*F19</f>
        <v>0</v>
      </c>
      <c r="H19" s="148">
        <f t="shared" ref="H19:H23" si="12">E19*F19</f>
        <v>0</v>
      </c>
    </row>
    <row r="20" spans="1:8" ht="20.25">
      <c r="A20" s="226"/>
      <c r="B20" s="139"/>
      <c r="C20" s="140"/>
      <c r="D20" s="150">
        <f t="shared" si="10"/>
        <v>0</v>
      </c>
      <c r="E20" s="148">
        <f t="shared" ref="E20:E23" si="13">IF(C20&lt;200000,0,C20-200000)</f>
        <v>0</v>
      </c>
      <c r="F20" s="141"/>
      <c r="G20" s="148">
        <f t="shared" si="11"/>
        <v>0</v>
      </c>
      <c r="H20" s="150">
        <f t="shared" si="12"/>
        <v>0</v>
      </c>
    </row>
    <row r="21" spans="1:8" ht="20.25">
      <c r="A21" s="226"/>
      <c r="B21" s="139"/>
      <c r="C21" s="140"/>
      <c r="D21" s="150">
        <f t="shared" si="10"/>
        <v>0</v>
      </c>
      <c r="E21" s="148">
        <f t="shared" si="13"/>
        <v>0</v>
      </c>
      <c r="F21" s="141"/>
      <c r="G21" s="150">
        <f t="shared" si="11"/>
        <v>0</v>
      </c>
      <c r="H21" s="150">
        <f t="shared" si="12"/>
        <v>0</v>
      </c>
    </row>
    <row r="22" spans="1:8" ht="20.25">
      <c r="A22" s="226"/>
      <c r="B22" s="139"/>
      <c r="C22" s="138"/>
      <c r="D22" s="150">
        <f t="shared" si="10"/>
        <v>0</v>
      </c>
      <c r="E22" s="148">
        <f t="shared" si="13"/>
        <v>0</v>
      </c>
      <c r="F22" s="141"/>
      <c r="G22" s="153">
        <f t="shared" si="11"/>
        <v>0</v>
      </c>
      <c r="H22" s="150">
        <f t="shared" si="12"/>
        <v>0</v>
      </c>
    </row>
    <row r="23" spans="1:8" ht="20.25">
      <c r="A23" s="226"/>
      <c r="B23" s="142"/>
      <c r="C23" s="143"/>
      <c r="D23" s="151">
        <f t="shared" si="10"/>
        <v>0</v>
      </c>
      <c r="E23" s="148">
        <f t="shared" si="13"/>
        <v>0</v>
      </c>
      <c r="F23" s="143"/>
      <c r="G23" s="148">
        <f t="shared" si="11"/>
        <v>0</v>
      </c>
      <c r="H23" s="151">
        <f t="shared" si="12"/>
        <v>0</v>
      </c>
    </row>
    <row r="24" spans="1:8" ht="20.25">
      <c r="A24" s="227"/>
      <c r="B24" s="144" t="s">
        <v>105</v>
      </c>
      <c r="C24" s="149">
        <f t="shared" ref="C24:H24" si="14">SUM(C19:C23)</f>
        <v>0</v>
      </c>
      <c r="D24" s="149">
        <f t="shared" si="14"/>
        <v>0</v>
      </c>
      <c r="E24" s="149">
        <f t="shared" si="14"/>
        <v>0</v>
      </c>
      <c r="F24" s="149">
        <f t="shared" si="14"/>
        <v>0</v>
      </c>
      <c r="G24" s="149">
        <f t="shared" si="14"/>
        <v>0</v>
      </c>
      <c r="H24" s="149">
        <f t="shared" si="14"/>
        <v>0</v>
      </c>
    </row>
    <row r="25" spans="1:8" ht="21" thickBot="1">
      <c r="A25" s="94"/>
      <c r="B25" s="94"/>
      <c r="C25" s="145"/>
      <c r="D25" s="145"/>
      <c r="E25" s="145"/>
      <c r="F25" s="146" t="s">
        <v>105</v>
      </c>
      <c r="G25" s="154">
        <f t="shared" ref="G25:H25" si="15">SUM(G12+G18+G24)</f>
        <v>0</v>
      </c>
      <c r="H25" s="154">
        <f t="shared" si="15"/>
        <v>0</v>
      </c>
    </row>
    <row r="26" spans="1:8" ht="21.75" thickTop="1" thickBot="1">
      <c r="A26" s="94"/>
      <c r="B26" s="94"/>
      <c r="C26" s="145"/>
      <c r="D26" s="145"/>
      <c r="E26" s="145"/>
      <c r="F26" s="147" t="s">
        <v>2088</v>
      </c>
      <c r="G26" s="574">
        <f>SUM(G25:H25)</f>
        <v>0</v>
      </c>
      <c r="H26" s="575"/>
    </row>
    <row r="27" spans="1:8" ht="19.5" thickTop="1"/>
  </sheetData>
  <sheetProtection formatCells="0" formatColumns="0" formatRows="0" insertColumns="0" insertRows="0" insertHyperlinks="0" deleteColumns="0" deleteRows="0" sort="0" autoFilter="0" pivotTables="0"/>
  <mergeCells count="3">
    <mergeCell ref="A2:H2"/>
    <mergeCell ref="A4:B4"/>
    <mergeCell ref="G26:H26"/>
  </mergeCells>
  <phoneticPr fontId="11"/>
  <dataValidations count="1">
    <dataValidation type="decimal" operator="greaterThanOrEqual" allowBlank="1" showErrorMessage="1" sqref="C7:C11 C13:C17 C19:C23" xr:uid="{00000000-0002-0000-0600-000000000000}">
      <formula1>30000</formula1>
    </dataValidation>
  </dataValidations>
  <pageMargins left="0.70866141732283472" right="0.70866141732283472" top="0.74803149606299213" bottom="0.74803149606299213" header="0" footer="0"/>
  <pageSetup paperSize="9" scale="78"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事業計画書!$N$98:$N$104</xm:f>
          </x14:formula1>
          <xm:sqref>A7 A13 A19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895"/>
  <sheetViews>
    <sheetView workbookViewId="0"/>
  </sheetViews>
  <sheetFormatPr defaultColWidth="14.375" defaultRowHeight="15" customHeight="1"/>
  <cols>
    <col min="1" max="1" width="9.375" customWidth="1"/>
    <col min="2" max="6" width="8.75" customWidth="1"/>
  </cols>
  <sheetData>
    <row r="1" spans="1:2" ht="18.75" customHeight="1">
      <c r="A1" s="8">
        <v>8610000</v>
      </c>
      <c r="B1" t="s">
        <v>171</v>
      </c>
    </row>
    <row r="2" spans="1:2" ht="18.75" customHeight="1">
      <c r="A2" s="8">
        <v>8600801</v>
      </c>
      <c r="B2" t="s">
        <v>172</v>
      </c>
    </row>
    <row r="3" spans="1:2" ht="18.75" customHeight="1">
      <c r="A3" s="8">
        <v>8600841</v>
      </c>
      <c r="B3" t="s">
        <v>173</v>
      </c>
    </row>
    <row r="4" spans="1:2" ht="18.75" customHeight="1">
      <c r="A4" s="8">
        <v>8620941</v>
      </c>
      <c r="B4" t="s">
        <v>174</v>
      </c>
    </row>
    <row r="5" spans="1:2" ht="18.75" customHeight="1">
      <c r="A5" s="8">
        <v>8600043</v>
      </c>
      <c r="B5" t="s">
        <v>175</v>
      </c>
    </row>
    <row r="6" spans="1:2" ht="18.75" customHeight="1">
      <c r="A6" s="8">
        <v>8600031</v>
      </c>
      <c r="B6" t="s">
        <v>176</v>
      </c>
    </row>
    <row r="7" spans="1:2" ht="18.75" customHeight="1">
      <c r="A7" s="8">
        <v>8600077</v>
      </c>
      <c r="B7" t="s">
        <v>177</v>
      </c>
    </row>
    <row r="8" spans="1:2" ht="18.75" customHeight="1">
      <c r="A8" s="8">
        <v>8620942</v>
      </c>
      <c r="B8" t="s">
        <v>178</v>
      </c>
    </row>
    <row r="9" spans="1:2" ht="18.75" customHeight="1">
      <c r="A9" s="8">
        <v>8620971</v>
      </c>
      <c r="B9" t="s">
        <v>179</v>
      </c>
    </row>
    <row r="10" spans="1:2" ht="18.75" customHeight="1">
      <c r="A10" s="8">
        <v>8620973</v>
      </c>
      <c r="B10" t="s">
        <v>180</v>
      </c>
    </row>
    <row r="11" spans="1:2" ht="18.75" customHeight="1">
      <c r="A11" s="8">
        <v>8620958</v>
      </c>
      <c r="B11" t="s">
        <v>181</v>
      </c>
    </row>
    <row r="12" spans="1:2" ht="18.75" customHeight="1">
      <c r="A12" s="8">
        <v>8620924</v>
      </c>
      <c r="B12" t="s">
        <v>182</v>
      </c>
    </row>
    <row r="13" spans="1:2" ht="18.75" customHeight="1">
      <c r="A13" s="8">
        <v>8600026</v>
      </c>
      <c r="B13" t="s">
        <v>183</v>
      </c>
    </row>
    <row r="14" spans="1:2" ht="18.75" customHeight="1">
      <c r="A14" s="8">
        <v>8600021</v>
      </c>
      <c r="B14" t="s">
        <v>184</v>
      </c>
    </row>
    <row r="15" spans="1:2" ht="18.75" customHeight="1">
      <c r="A15" s="8">
        <v>8620953</v>
      </c>
      <c r="B15" t="s">
        <v>185</v>
      </c>
    </row>
    <row r="16" spans="1:2" ht="18.75" customHeight="1">
      <c r="A16" s="8">
        <v>8620951</v>
      </c>
      <c r="B16" t="s">
        <v>186</v>
      </c>
    </row>
    <row r="17" spans="1:2" ht="18.75" customHeight="1">
      <c r="A17" s="8">
        <v>8600845</v>
      </c>
      <c r="B17" t="s">
        <v>187</v>
      </c>
    </row>
    <row r="18" spans="1:2" ht="18.75" customHeight="1">
      <c r="A18" s="8">
        <v>8600847</v>
      </c>
      <c r="B18" t="s">
        <v>188</v>
      </c>
    </row>
    <row r="19" spans="1:2" ht="18.75" customHeight="1">
      <c r="A19" s="8">
        <v>8600804</v>
      </c>
      <c r="B19" t="s">
        <v>189</v>
      </c>
    </row>
    <row r="20" spans="1:2" ht="18.75" customHeight="1">
      <c r="A20" s="8">
        <v>8600039</v>
      </c>
      <c r="B20" t="s">
        <v>190</v>
      </c>
    </row>
    <row r="21" spans="1:2" ht="18.75" customHeight="1">
      <c r="A21" s="8">
        <v>8600023</v>
      </c>
      <c r="B21" t="s">
        <v>191</v>
      </c>
    </row>
    <row r="22" spans="1:2" ht="18.75" customHeight="1">
      <c r="A22" s="8">
        <v>8600855</v>
      </c>
      <c r="B22" t="s">
        <v>192</v>
      </c>
    </row>
    <row r="23" spans="1:2" ht="18.75" customHeight="1">
      <c r="A23" s="8">
        <v>8600078</v>
      </c>
      <c r="B23" t="s">
        <v>193</v>
      </c>
    </row>
    <row r="24" spans="1:2" ht="18.75" customHeight="1">
      <c r="A24" s="8">
        <v>8600081</v>
      </c>
      <c r="B24" t="s">
        <v>194</v>
      </c>
    </row>
    <row r="25" spans="1:2" ht="18.75" customHeight="1">
      <c r="A25" s="8">
        <v>8600843</v>
      </c>
      <c r="B25" t="s">
        <v>195</v>
      </c>
    </row>
    <row r="26" spans="1:2" ht="18.75" customHeight="1">
      <c r="A26" s="8">
        <v>8620976</v>
      </c>
      <c r="B26" t="s">
        <v>196</v>
      </c>
    </row>
    <row r="27" spans="1:2" ht="18.75" customHeight="1">
      <c r="A27" s="8">
        <v>8600862</v>
      </c>
      <c r="B27" t="s">
        <v>197</v>
      </c>
    </row>
    <row r="28" spans="1:2" ht="18.75" customHeight="1">
      <c r="A28" s="8">
        <v>8620954</v>
      </c>
      <c r="B28" t="s">
        <v>198</v>
      </c>
    </row>
    <row r="29" spans="1:2" ht="18.75" customHeight="1">
      <c r="A29" s="8">
        <v>8620955</v>
      </c>
      <c r="B29" t="s">
        <v>199</v>
      </c>
    </row>
    <row r="30" spans="1:2" ht="18.75" customHeight="1">
      <c r="A30" s="8">
        <v>8600014</v>
      </c>
      <c r="B30" t="s">
        <v>200</v>
      </c>
    </row>
    <row r="31" spans="1:2" ht="18.75" customHeight="1">
      <c r="A31" s="8">
        <v>8600033</v>
      </c>
      <c r="B31" t="s">
        <v>201</v>
      </c>
    </row>
    <row r="32" spans="1:2" ht="18.75" customHeight="1">
      <c r="A32" s="8">
        <v>8600012</v>
      </c>
      <c r="B32" t="s">
        <v>202</v>
      </c>
    </row>
    <row r="33" spans="1:2" ht="18.75" customHeight="1">
      <c r="A33" s="8">
        <v>8600025</v>
      </c>
      <c r="B33" t="s">
        <v>203</v>
      </c>
    </row>
    <row r="34" spans="1:2" ht="18.75" customHeight="1">
      <c r="A34" s="8">
        <v>8600851</v>
      </c>
      <c r="B34" t="s">
        <v>204</v>
      </c>
    </row>
    <row r="35" spans="1:2" ht="18.75" customHeight="1">
      <c r="A35" s="8">
        <v>8620949</v>
      </c>
      <c r="B35" t="s">
        <v>205</v>
      </c>
    </row>
    <row r="36" spans="1:2" ht="18.75" customHeight="1">
      <c r="A36" s="8">
        <v>8620948</v>
      </c>
      <c r="B36" t="s">
        <v>206</v>
      </c>
    </row>
    <row r="37" spans="1:2" ht="18.75" customHeight="1">
      <c r="A37" s="8">
        <v>8600042</v>
      </c>
      <c r="B37" t="s">
        <v>207</v>
      </c>
    </row>
    <row r="38" spans="1:2" ht="18.75" customHeight="1">
      <c r="A38" s="8">
        <v>8600003</v>
      </c>
      <c r="B38" t="s">
        <v>208</v>
      </c>
    </row>
    <row r="39" spans="1:2" ht="18.75" customHeight="1">
      <c r="A39" s="8">
        <v>8600076</v>
      </c>
      <c r="B39" t="s">
        <v>209</v>
      </c>
    </row>
    <row r="40" spans="1:2" ht="18.75" customHeight="1">
      <c r="A40" s="8">
        <v>8620909</v>
      </c>
      <c r="B40" t="s">
        <v>210</v>
      </c>
    </row>
    <row r="41" spans="1:2" ht="18.75" customHeight="1">
      <c r="A41" s="8">
        <v>8600813</v>
      </c>
      <c r="B41" t="s">
        <v>211</v>
      </c>
    </row>
    <row r="42" spans="1:2" ht="18.75" customHeight="1">
      <c r="A42" s="8">
        <v>8600814</v>
      </c>
      <c r="B42" t="s">
        <v>212</v>
      </c>
    </row>
    <row r="43" spans="1:2" ht="18.75" customHeight="1">
      <c r="A43" s="8">
        <v>8600035</v>
      </c>
      <c r="B43" t="s">
        <v>213</v>
      </c>
    </row>
    <row r="44" spans="1:2" ht="18.75" customHeight="1">
      <c r="A44" s="8">
        <v>8600029</v>
      </c>
      <c r="B44" t="s">
        <v>214</v>
      </c>
    </row>
    <row r="45" spans="1:2" ht="18.75" customHeight="1">
      <c r="A45" s="8">
        <v>8600041</v>
      </c>
      <c r="B45" t="s">
        <v>215</v>
      </c>
    </row>
    <row r="46" spans="1:2" ht="18.75" customHeight="1">
      <c r="A46" s="8">
        <v>8600805</v>
      </c>
      <c r="B46" t="s">
        <v>216</v>
      </c>
    </row>
    <row r="47" spans="1:2" ht="18.75" customHeight="1">
      <c r="A47" s="8">
        <v>8620922</v>
      </c>
      <c r="B47" t="s">
        <v>217</v>
      </c>
    </row>
    <row r="48" spans="1:2" ht="18.75" customHeight="1">
      <c r="A48" s="8">
        <v>8600073</v>
      </c>
      <c r="B48" t="s">
        <v>218</v>
      </c>
    </row>
    <row r="49" spans="1:2" ht="18.75" customHeight="1">
      <c r="A49" s="8">
        <v>8600807</v>
      </c>
      <c r="B49" t="s">
        <v>219</v>
      </c>
    </row>
    <row r="50" spans="1:2" ht="18.75" customHeight="1">
      <c r="A50" s="8">
        <v>8600824</v>
      </c>
      <c r="B50" t="s">
        <v>220</v>
      </c>
    </row>
    <row r="51" spans="1:2" ht="18.75" customHeight="1">
      <c r="A51" s="8">
        <v>8600846</v>
      </c>
      <c r="B51" t="s">
        <v>221</v>
      </c>
    </row>
    <row r="52" spans="1:2" ht="18.75" customHeight="1">
      <c r="A52" s="8">
        <v>8620972</v>
      </c>
      <c r="B52" t="s">
        <v>222</v>
      </c>
    </row>
    <row r="53" spans="1:2" ht="18.75" customHeight="1">
      <c r="A53" s="8">
        <v>8600011</v>
      </c>
      <c r="B53" t="s">
        <v>223</v>
      </c>
    </row>
    <row r="54" spans="1:2" ht="18.75" customHeight="1">
      <c r="A54" s="8">
        <v>8600803</v>
      </c>
      <c r="B54" t="s">
        <v>224</v>
      </c>
    </row>
    <row r="55" spans="1:2" ht="18.75" customHeight="1">
      <c r="A55" s="8">
        <v>8600004</v>
      </c>
      <c r="B55" t="s">
        <v>225</v>
      </c>
    </row>
    <row r="56" spans="1:2" ht="18.75" customHeight="1">
      <c r="A56" s="8">
        <v>8620975</v>
      </c>
      <c r="B56" t="s">
        <v>226</v>
      </c>
    </row>
    <row r="57" spans="1:2" ht="18.75" customHeight="1">
      <c r="A57" s="8">
        <v>8620950</v>
      </c>
      <c r="B57" t="s">
        <v>227</v>
      </c>
    </row>
    <row r="58" spans="1:2" ht="18.75" customHeight="1">
      <c r="A58" s="8">
        <v>8620956</v>
      </c>
      <c r="B58" t="s">
        <v>228</v>
      </c>
    </row>
    <row r="59" spans="1:2" ht="18.75" customHeight="1">
      <c r="A59" s="8">
        <v>8600844</v>
      </c>
      <c r="B59" t="s">
        <v>229</v>
      </c>
    </row>
    <row r="60" spans="1:2" ht="18.75" customHeight="1">
      <c r="A60" s="8">
        <v>8620957</v>
      </c>
      <c r="B60" t="s">
        <v>230</v>
      </c>
    </row>
    <row r="61" spans="1:2" ht="18.75" customHeight="1">
      <c r="A61" s="8">
        <v>8600019</v>
      </c>
      <c r="B61" t="s">
        <v>231</v>
      </c>
    </row>
    <row r="62" spans="1:2" ht="18.75" customHeight="1">
      <c r="A62" s="8">
        <v>8600018</v>
      </c>
      <c r="B62" t="s">
        <v>232</v>
      </c>
    </row>
    <row r="63" spans="1:2" ht="18.75" customHeight="1">
      <c r="A63" s="8">
        <v>8600006</v>
      </c>
      <c r="B63" t="s">
        <v>233</v>
      </c>
    </row>
    <row r="64" spans="1:2" ht="18.75" customHeight="1">
      <c r="A64" s="8">
        <v>8600001</v>
      </c>
      <c r="B64" t="s">
        <v>234</v>
      </c>
    </row>
    <row r="65" spans="1:2" ht="18.75" customHeight="1">
      <c r="A65" s="8">
        <v>8600802</v>
      </c>
      <c r="B65" t="s">
        <v>235</v>
      </c>
    </row>
    <row r="66" spans="1:2" ht="18.75" customHeight="1">
      <c r="A66" s="8">
        <v>8600863</v>
      </c>
      <c r="B66" t="s">
        <v>236</v>
      </c>
    </row>
    <row r="67" spans="1:2" ht="18.75" customHeight="1">
      <c r="A67" s="8">
        <v>8600808</v>
      </c>
      <c r="B67" t="s">
        <v>237</v>
      </c>
    </row>
    <row r="68" spans="1:2" ht="18.75" customHeight="1">
      <c r="A68" s="8">
        <v>8600013</v>
      </c>
      <c r="B68" t="s">
        <v>238</v>
      </c>
    </row>
    <row r="69" spans="1:2" ht="18.75" customHeight="1">
      <c r="A69" s="8">
        <v>8620970</v>
      </c>
      <c r="B69" t="s">
        <v>239</v>
      </c>
    </row>
    <row r="70" spans="1:2" ht="18.75" customHeight="1">
      <c r="A70" s="8">
        <v>8600028</v>
      </c>
      <c r="B70" t="s">
        <v>240</v>
      </c>
    </row>
    <row r="71" spans="1:2" ht="18.75" customHeight="1">
      <c r="A71" s="8">
        <v>8600037</v>
      </c>
      <c r="B71" t="s">
        <v>241</v>
      </c>
    </row>
    <row r="72" spans="1:2" ht="18.75" customHeight="1">
      <c r="A72" s="8">
        <v>8600853</v>
      </c>
      <c r="B72" t="s">
        <v>242</v>
      </c>
    </row>
    <row r="73" spans="1:2" ht="18.75" customHeight="1">
      <c r="A73" s="8">
        <v>8600027</v>
      </c>
      <c r="B73" t="s">
        <v>243</v>
      </c>
    </row>
    <row r="74" spans="1:2" ht="18.75" customHeight="1">
      <c r="A74" s="8">
        <v>8600008</v>
      </c>
      <c r="B74" t="s">
        <v>244</v>
      </c>
    </row>
    <row r="75" spans="1:2" ht="18.75" customHeight="1">
      <c r="A75" s="8">
        <v>8600832</v>
      </c>
      <c r="B75" t="s">
        <v>245</v>
      </c>
    </row>
    <row r="76" spans="1:2" ht="18.75" customHeight="1">
      <c r="A76" s="8">
        <v>8620959</v>
      </c>
      <c r="B76" t="s">
        <v>246</v>
      </c>
    </row>
    <row r="77" spans="1:2" ht="18.75" customHeight="1">
      <c r="A77" s="8">
        <v>8600831</v>
      </c>
      <c r="B77" t="s">
        <v>247</v>
      </c>
    </row>
    <row r="78" spans="1:2" ht="18.75" customHeight="1">
      <c r="A78" s="8">
        <v>8600806</v>
      </c>
      <c r="B78" t="s">
        <v>248</v>
      </c>
    </row>
    <row r="79" spans="1:2" ht="18.75" customHeight="1">
      <c r="A79" s="8">
        <v>8600815</v>
      </c>
      <c r="B79" t="s">
        <v>249</v>
      </c>
    </row>
    <row r="80" spans="1:2" ht="18.75" customHeight="1">
      <c r="A80" s="8">
        <v>8600034</v>
      </c>
      <c r="B80" t="s">
        <v>250</v>
      </c>
    </row>
    <row r="81" spans="1:2" ht="18.75" customHeight="1">
      <c r="A81" s="8">
        <v>8620923</v>
      </c>
      <c r="B81" t="s">
        <v>251</v>
      </c>
    </row>
    <row r="82" spans="1:2" ht="18.75" customHeight="1">
      <c r="A82" s="8">
        <v>8600854</v>
      </c>
      <c r="B82" t="s">
        <v>252</v>
      </c>
    </row>
    <row r="83" spans="1:2" ht="18.75" customHeight="1">
      <c r="A83" s="8">
        <v>8600038</v>
      </c>
      <c r="B83" t="s">
        <v>253</v>
      </c>
    </row>
    <row r="84" spans="1:2" ht="18.75" customHeight="1">
      <c r="A84" s="8">
        <v>8600015</v>
      </c>
      <c r="B84" t="s">
        <v>254</v>
      </c>
    </row>
    <row r="85" spans="1:2" ht="18.75" customHeight="1">
      <c r="A85" s="8">
        <v>8600007</v>
      </c>
      <c r="B85" t="s">
        <v>255</v>
      </c>
    </row>
    <row r="86" spans="1:2" ht="18.75" customHeight="1">
      <c r="A86" s="8">
        <v>8600036</v>
      </c>
      <c r="B86" t="s">
        <v>256</v>
      </c>
    </row>
    <row r="87" spans="1:2" ht="18.75" customHeight="1">
      <c r="A87" s="8">
        <v>8600833</v>
      </c>
      <c r="B87" t="s">
        <v>257</v>
      </c>
    </row>
    <row r="88" spans="1:2" ht="18.75" customHeight="1">
      <c r="A88" s="8">
        <v>8620926</v>
      </c>
      <c r="B88" t="s">
        <v>258</v>
      </c>
    </row>
    <row r="89" spans="1:2" ht="18.75" customHeight="1">
      <c r="A89" s="8">
        <v>8600811</v>
      </c>
      <c r="B89" t="s">
        <v>259</v>
      </c>
    </row>
    <row r="90" spans="1:2" ht="18.75" customHeight="1">
      <c r="A90" s="8">
        <v>8600816</v>
      </c>
      <c r="B90" t="s">
        <v>260</v>
      </c>
    </row>
    <row r="91" spans="1:2" ht="18.75" customHeight="1">
      <c r="A91" s="8">
        <v>8600002</v>
      </c>
      <c r="B91" t="s">
        <v>261</v>
      </c>
    </row>
    <row r="92" spans="1:2" ht="18.75" customHeight="1">
      <c r="A92" s="8">
        <v>8600024</v>
      </c>
      <c r="B92" t="s">
        <v>262</v>
      </c>
    </row>
    <row r="93" spans="1:2" ht="18.75" customHeight="1">
      <c r="A93" s="8">
        <v>8600812</v>
      </c>
      <c r="B93" t="s">
        <v>263</v>
      </c>
    </row>
    <row r="94" spans="1:2" ht="18.75" customHeight="1">
      <c r="A94" s="8">
        <v>8600842</v>
      </c>
      <c r="B94" t="s">
        <v>264</v>
      </c>
    </row>
    <row r="95" spans="1:2" ht="18.75" customHeight="1">
      <c r="A95" s="8">
        <v>8600848</v>
      </c>
      <c r="B95" t="s">
        <v>265</v>
      </c>
    </row>
    <row r="96" spans="1:2" ht="18.75" customHeight="1">
      <c r="A96" s="8">
        <v>8600005</v>
      </c>
      <c r="B96" t="s">
        <v>266</v>
      </c>
    </row>
    <row r="97" spans="1:2" ht="18.75" customHeight="1">
      <c r="A97" s="8">
        <v>8600856</v>
      </c>
      <c r="B97" t="s">
        <v>267</v>
      </c>
    </row>
    <row r="98" spans="1:2" ht="18.75" customHeight="1">
      <c r="A98" s="8">
        <v>8600817</v>
      </c>
      <c r="B98" t="s">
        <v>268</v>
      </c>
    </row>
    <row r="99" spans="1:2" ht="18.75" customHeight="1">
      <c r="A99" s="8">
        <v>8618072</v>
      </c>
      <c r="B99" t="s">
        <v>269</v>
      </c>
    </row>
    <row r="100" spans="1:2" ht="18.75" customHeight="1">
      <c r="A100" s="8">
        <v>8600821</v>
      </c>
      <c r="B100" t="s">
        <v>270</v>
      </c>
    </row>
    <row r="101" spans="1:2" ht="18.75" customHeight="1">
      <c r="A101" s="8">
        <v>8600822</v>
      </c>
      <c r="B101" t="s">
        <v>271</v>
      </c>
    </row>
    <row r="102" spans="1:2" ht="18.75" customHeight="1">
      <c r="A102" s="8">
        <v>8600852</v>
      </c>
      <c r="B102" t="s">
        <v>272</v>
      </c>
    </row>
    <row r="103" spans="1:2" ht="18.75" customHeight="1">
      <c r="A103" s="8">
        <v>8600016</v>
      </c>
      <c r="B103" t="s">
        <v>273</v>
      </c>
    </row>
    <row r="104" spans="1:2" ht="18.75" customHeight="1">
      <c r="A104" s="8">
        <v>8600818</v>
      </c>
      <c r="B104" t="s">
        <v>274</v>
      </c>
    </row>
    <row r="105" spans="1:2" ht="18.75" customHeight="1">
      <c r="A105" s="8">
        <v>8600022</v>
      </c>
      <c r="B105" t="s">
        <v>275</v>
      </c>
    </row>
    <row r="106" spans="1:2" ht="18.75" customHeight="1">
      <c r="A106" s="8">
        <v>8600046</v>
      </c>
      <c r="B106" t="s">
        <v>276</v>
      </c>
    </row>
    <row r="107" spans="1:2" ht="18.75" customHeight="1">
      <c r="A107" s="8">
        <v>8600827</v>
      </c>
      <c r="B107" t="s">
        <v>277</v>
      </c>
    </row>
    <row r="108" spans="1:2" ht="18.75" customHeight="1">
      <c r="A108" s="8">
        <v>8600823</v>
      </c>
      <c r="B108" t="s">
        <v>278</v>
      </c>
    </row>
    <row r="109" spans="1:2" ht="18.75" customHeight="1">
      <c r="A109" s="8">
        <v>8600032</v>
      </c>
      <c r="B109" t="s">
        <v>279</v>
      </c>
    </row>
    <row r="110" spans="1:2" ht="18.75" customHeight="1">
      <c r="A110" s="8">
        <v>8600017</v>
      </c>
      <c r="B110" t="s">
        <v>280</v>
      </c>
    </row>
    <row r="111" spans="1:2" ht="18.75" customHeight="1">
      <c r="A111" s="8">
        <v>8610000</v>
      </c>
      <c r="B111" t="s">
        <v>281</v>
      </c>
    </row>
    <row r="112" spans="1:2" ht="18.75" customHeight="1">
      <c r="A112" s="8">
        <v>8612104</v>
      </c>
      <c r="B112" t="s">
        <v>282</v>
      </c>
    </row>
    <row r="113" spans="1:2" ht="18.75" customHeight="1">
      <c r="A113" s="8">
        <v>8612107</v>
      </c>
      <c r="B113" t="s">
        <v>283</v>
      </c>
    </row>
    <row r="114" spans="1:2" ht="18.75" customHeight="1">
      <c r="A114" s="8">
        <v>8612105</v>
      </c>
      <c r="B114" t="s">
        <v>284</v>
      </c>
    </row>
    <row r="115" spans="1:2" ht="18.75" customHeight="1">
      <c r="A115" s="8">
        <v>8618046</v>
      </c>
      <c r="B115" t="s">
        <v>285</v>
      </c>
    </row>
    <row r="116" spans="1:2" ht="18.75" customHeight="1">
      <c r="A116" s="8">
        <v>8618014</v>
      </c>
      <c r="B116" t="s">
        <v>286</v>
      </c>
    </row>
    <row r="117" spans="1:2" ht="18.75" customHeight="1">
      <c r="A117" s="8">
        <v>8620941</v>
      </c>
      <c r="B117" t="s">
        <v>287</v>
      </c>
    </row>
    <row r="118" spans="1:2" ht="18.75" customHeight="1">
      <c r="A118" s="8">
        <v>8620961</v>
      </c>
      <c r="B118" t="s">
        <v>288</v>
      </c>
    </row>
    <row r="119" spans="1:2" ht="18.75" customHeight="1">
      <c r="A119" s="8">
        <v>8620944</v>
      </c>
      <c r="B119" t="s">
        <v>289</v>
      </c>
    </row>
    <row r="120" spans="1:2" ht="18.75" customHeight="1">
      <c r="A120" s="8">
        <v>8620947</v>
      </c>
      <c r="B120" t="s">
        <v>290</v>
      </c>
    </row>
    <row r="121" spans="1:2" ht="18.75" customHeight="1">
      <c r="A121" s="8">
        <v>8620943</v>
      </c>
      <c r="B121" t="s">
        <v>291</v>
      </c>
    </row>
    <row r="122" spans="1:2" ht="18.75" customHeight="1">
      <c r="A122" s="8">
        <v>8620945</v>
      </c>
      <c r="B122" t="s">
        <v>292</v>
      </c>
    </row>
    <row r="123" spans="1:2" ht="18.75" customHeight="1">
      <c r="A123" s="8">
        <v>8620946</v>
      </c>
      <c r="B123" t="s">
        <v>293</v>
      </c>
    </row>
    <row r="124" spans="1:2" ht="18.75" customHeight="1">
      <c r="A124" s="8">
        <v>8620942</v>
      </c>
      <c r="B124" t="s">
        <v>294</v>
      </c>
    </row>
    <row r="125" spans="1:2" ht="18.75" customHeight="1">
      <c r="A125" s="8">
        <v>8620917</v>
      </c>
      <c r="B125" t="s">
        <v>295</v>
      </c>
    </row>
    <row r="126" spans="1:2" ht="18.75" customHeight="1">
      <c r="A126" s="8">
        <v>8620913</v>
      </c>
      <c r="B126" t="s">
        <v>296</v>
      </c>
    </row>
    <row r="127" spans="1:2" ht="18.75" customHeight="1">
      <c r="A127" s="8">
        <v>8620924</v>
      </c>
      <c r="B127" t="s">
        <v>297</v>
      </c>
    </row>
    <row r="128" spans="1:2" ht="18.75" customHeight="1">
      <c r="A128" s="8">
        <v>8620933</v>
      </c>
      <c r="B128" t="s">
        <v>298</v>
      </c>
    </row>
    <row r="129" spans="1:2" ht="18.75" customHeight="1">
      <c r="A129" s="8">
        <v>8618045</v>
      </c>
      <c r="B129" t="s">
        <v>299</v>
      </c>
    </row>
    <row r="130" spans="1:2" ht="18.75" customHeight="1">
      <c r="A130" s="8">
        <v>8618030</v>
      </c>
      <c r="B130" t="s">
        <v>300</v>
      </c>
    </row>
    <row r="131" spans="1:2" ht="18.75" customHeight="1">
      <c r="A131" s="8">
        <v>8618011</v>
      </c>
      <c r="B131" t="s">
        <v>301</v>
      </c>
    </row>
    <row r="132" spans="1:2" ht="18.75" customHeight="1">
      <c r="A132" s="8">
        <v>8618010</v>
      </c>
      <c r="B132" t="s">
        <v>302</v>
      </c>
    </row>
    <row r="133" spans="1:2" ht="18.75" customHeight="1">
      <c r="A133" s="8">
        <v>8618017</v>
      </c>
      <c r="B133" t="s">
        <v>303</v>
      </c>
    </row>
    <row r="134" spans="1:2" ht="18.75" customHeight="1">
      <c r="A134" s="8">
        <v>8620952</v>
      </c>
      <c r="B134" t="s">
        <v>304</v>
      </c>
    </row>
    <row r="135" spans="1:2" ht="18.75" customHeight="1">
      <c r="A135" s="8">
        <v>8620955</v>
      </c>
      <c r="B135" t="s">
        <v>305</v>
      </c>
    </row>
    <row r="136" spans="1:2" ht="18.75" customHeight="1">
      <c r="A136" s="8">
        <v>8620911</v>
      </c>
      <c r="B136" t="s">
        <v>306</v>
      </c>
    </row>
    <row r="137" spans="1:2" ht="18.75" customHeight="1">
      <c r="A137" s="8">
        <v>8620910</v>
      </c>
      <c r="B137" t="s">
        <v>307</v>
      </c>
    </row>
    <row r="138" spans="1:2" ht="18.75" customHeight="1">
      <c r="A138" s="8">
        <v>8618044</v>
      </c>
      <c r="B138" t="s">
        <v>308</v>
      </c>
    </row>
    <row r="139" spans="1:2" ht="18.75" customHeight="1">
      <c r="A139" s="8">
        <v>8620909</v>
      </c>
      <c r="B139" t="s">
        <v>309</v>
      </c>
    </row>
    <row r="140" spans="1:2" ht="18.75" customHeight="1">
      <c r="A140" s="8">
        <v>8618035</v>
      </c>
      <c r="B140" t="s">
        <v>310</v>
      </c>
    </row>
    <row r="141" spans="1:2" ht="18.75" customHeight="1">
      <c r="A141" s="8">
        <v>8620904</v>
      </c>
      <c r="B141" t="s">
        <v>311</v>
      </c>
    </row>
    <row r="142" spans="1:2" ht="18.75" customHeight="1">
      <c r="A142" s="8">
        <v>8612101</v>
      </c>
      <c r="B142" t="s">
        <v>312</v>
      </c>
    </row>
    <row r="143" spans="1:2" ht="18.75" customHeight="1">
      <c r="A143" s="8">
        <v>8620916</v>
      </c>
      <c r="B143" t="s">
        <v>313</v>
      </c>
    </row>
    <row r="144" spans="1:2" ht="18.75" customHeight="1">
      <c r="A144" s="8">
        <v>8620922</v>
      </c>
      <c r="B144" t="s">
        <v>314</v>
      </c>
    </row>
    <row r="145" spans="1:2" ht="18.75" customHeight="1">
      <c r="A145" s="8">
        <v>8620960</v>
      </c>
      <c r="B145" t="s">
        <v>315</v>
      </c>
    </row>
    <row r="146" spans="1:2" ht="18.75" customHeight="1">
      <c r="A146" s="8">
        <v>8618019</v>
      </c>
      <c r="B146" t="s">
        <v>316</v>
      </c>
    </row>
    <row r="147" spans="1:2" ht="18.75" customHeight="1">
      <c r="A147" s="8">
        <v>8612108</v>
      </c>
      <c r="B147" t="s">
        <v>317</v>
      </c>
    </row>
    <row r="148" spans="1:2" ht="18.75" customHeight="1">
      <c r="A148" s="8">
        <v>8620908</v>
      </c>
      <c r="B148" t="s">
        <v>318</v>
      </c>
    </row>
    <row r="149" spans="1:2" ht="18.75" customHeight="1">
      <c r="A149" s="8">
        <v>8618028</v>
      </c>
      <c r="B149" t="s">
        <v>319</v>
      </c>
    </row>
    <row r="150" spans="1:2" ht="18.75" customHeight="1">
      <c r="A150" s="8">
        <v>8620921</v>
      </c>
      <c r="B150" t="s">
        <v>320</v>
      </c>
    </row>
    <row r="151" spans="1:2" ht="18.75" customHeight="1">
      <c r="A151" s="8">
        <v>8620907</v>
      </c>
      <c r="B151" t="s">
        <v>321</v>
      </c>
    </row>
    <row r="152" spans="1:2" ht="18.75" customHeight="1">
      <c r="A152" s="8">
        <v>8620920</v>
      </c>
      <c r="B152" t="s">
        <v>322</v>
      </c>
    </row>
    <row r="153" spans="1:2" ht="18.75" customHeight="1">
      <c r="A153" s="8">
        <v>8618041</v>
      </c>
      <c r="B153" t="s">
        <v>323</v>
      </c>
    </row>
    <row r="154" spans="1:2" ht="18.75" customHeight="1">
      <c r="A154" s="8">
        <v>8618043</v>
      </c>
      <c r="B154" t="s">
        <v>324</v>
      </c>
    </row>
    <row r="155" spans="1:2" ht="18.75" customHeight="1">
      <c r="A155" s="8">
        <v>8618042</v>
      </c>
      <c r="B155" t="s">
        <v>325</v>
      </c>
    </row>
    <row r="156" spans="1:2" ht="18.75" customHeight="1">
      <c r="A156" s="8">
        <v>8618031</v>
      </c>
      <c r="B156" t="s">
        <v>326</v>
      </c>
    </row>
    <row r="157" spans="1:2" ht="18.75" customHeight="1">
      <c r="A157" s="8">
        <v>8620970</v>
      </c>
      <c r="B157" t="s">
        <v>327</v>
      </c>
    </row>
    <row r="158" spans="1:2" ht="18.75" customHeight="1">
      <c r="A158" s="8">
        <v>8618015</v>
      </c>
      <c r="B158" t="s">
        <v>328</v>
      </c>
    </row>
    <row r="159" spans="1:2" ht="18.75" customHeight="1">
      <c r="A159" s="8">
        <v>8618037</v>
      </c>
      <c r="B159" t="s">
        <v>329</v>
      </c>
    </row>
    <row r="160" spans="1:2" ht="18.75" customHeight="1">
      <c r="A160" s="8">
        <v>8618038</v>
      </c>
      <c r="B160" t="s">
        <v>330</v>
      </c>
    </row>
    <row r="161" spans="1:2" ht="18.75" customHeight="1">
      <c r="A161" s="8">
        <v>8618039</v>
      </c>
      <c r="B161" t="s">
        <v>331</v>
      </c>
    </row>
    <row r="162" spans="1:2" ht="18.75" customHeight="1">
      <c r="A162" s="8">
        <v>8620912</v>
      </c>
      <c r="B162" t="s">
        <v>332</v>
      </c>
    </row>
    <row r="163" spans="1:2" ht="18.75" customHeight="1">
      <c r="A163" s="8">
        <v>8618029</v>
      </c>
      <c r="B163" t="s">
        <v>333</v>
      </c>
    </row>
    <row r="164" spans="1:2" ht="18.75" customHeight="1">
      <c r="A164" s="8">
        <v>8612102</v>
      </c>
      <c r="B164" t="s">
        <v>334</v>
      </c>
    </row>
    <row r="165" spans="1:2" ht="18.75" customHeight="1">
      <c r="A165" s="8">
        <v>8618034</v>
      </c>
      <c r="B165" t="s">
        <v>335</v>
      </c>
    </row>
    <row r="166" spans="1:2" ht="18.75" customHeight="1">
      <c r="A166" s="8">
        <v>8612118</v>
      </c>
      <c r="B166" t="s">
        <v>336</v>
      </c>
    </row>
    <row r="167" spans="1:2" ht="18.75" customHeight="1">
      <c r="A167" s="8">
        <v>8620918</v>
      </c>
      <c r="B167" t="s">
        <v>337</v>
      </c>
    </row>
    <row r="168" spans="1:2" ht="18.75" customHeight="1">
      <c r="A168" s="8">
        <v>8620923</v>
      </c>
      <c r="B168" t="s">
        <v>338</v>
      </c>
    </row>
    <row r="169" spans="1:2" ht="18.75" customHeight="1">
      <c r="A169" s="8">
        <v>8612106</v>
      </c>
      <c r="B169" t="s">
        <v>339</v>
      </c>
    </row>
    <row r="170" spans="1:2" ht="18.75" customHeight="1">
      <c r="A170" s="8">
        <v>8620902</v>
      </c>
      <c r="B170" t="s">
        <v>340</v>
      </c>
    </row>
    <row r="171" spans="1:2" ht="18.75" customHeight="1">
      <c r="A171" s="8">
        <v>8620901</v>
      </c>
      <c r="B171" t="s">
        <v>341</v>
      </c>
    </row>
    <row r="172" spans="1:2" ht="18.75" customHeight="1">
      <c r="A172" s="8">
        <v>8618012</v>
      </c>
      <c r="B172" t="s">
        <v>342</v>
      </c>
    </row>
    <row r="173" spans="1:2" ht="18.75" customHeight="1">
      <c r="A173" s="8">
        <v>8620906</v>
      </c>
      <c r="B173" t="s">
        <v>343</v>
      </c>
    </row>
    <row r="174" spans="1:2" ht="18.75" customHeight="1">
      <c r="A174" s="8">
        <v>8620926</v>
      </c>
      <c r="B174" t="s">
        <v>344</v>
      </c>
    </row>
    <row r="175" spans="1:2" ht="18.75" customHeight="1">
      <c r="A175" s="8">
        <v>8620925</v>
      </c>
      <c r="B175" t="s">
        <v>345</v>
      </c>
    </row>
    <row r="176" spans="1:2" ht="18.75" customHeight="1">
      <c r="A176" s="8">
        <v>8620905</v>
      </c>
      <c r="B176" t="s">
        <v>346</v>
      </c>
    </row>
    <row r="177" spans="1:2" ht="18.75" customHeight="1">
      <c r="A177" s="8">
        <v>8620914</v>
      </c>
      <c r="B177" t="s">
        <v>347</v>
      </c>
    </row>
    <row r="178" spans="1:2" ht="18.75" customHeight="1">
      <c r="A178" s="8">
        <v>8620915</v>
      </c>
      <c r="B178" t="s">
        <v>348</v>
      </c>
    </row>
    <row r="179" spans="1:2" ht="18.75" customHeight="1">
      <c r="A179" s="8">
        <v>8618013</v>
      </c>
      <c r="B179" t="s">
        <v>349</v>
      </c>
    </row>
    <row r="180" spans="1:2" ht="18.75" customHeight="1">
      <c r="A180" s="8">
        <v>8618016</v>
      </c>
      <c r="B180" t="s">
        <v>350</v>
      </c>
    </row>
    <row r="181" spans="1:2" ht="18.75" customHeight="1">
      <c r="A181" s="8">
        <v>8620903</v>
      </c>
      <c r="B181" t="s">
        <v>351</v>
      </c>
    </row>
    <row r="182" spans="1:2" ht="18.75" customHeight="1">
      <c r="A182" s="8">
        <v>8612103</v>
      </c>
      <c r="B182" t="s">
        <v>352</v>
      </c>
    </row>
    <row r="183" spans="1:2" ht="18.75" customHeight="1">
      <c r="A183" s="8">
        <v>8610000</v>
      </c>
      <c r="B183" t="s">
        <v>353</v>
      </c>
    </row>
    <row r="184" spans="1:2" ht="18.75" customHeight="1">
      <c r="A184" s="8">
        <v>8600071</v>
      </c>
      <c r="B184" t="s">
        <v>354</v>
      </c>
    </row>
    <row r="185" spans="1:2" ht="18.75" customHeight="1">
      <c r="A185" s="8">
        <v>8600082</v>
      </c>
      <c r="B185" t="s">
        <v>355</v>
      </c>
    </row>
    <row r="186" spans="1:2" ht="18.75" customHeight="1">
      <c r="A186" s="8">
        <v>8600048</v>
      </c>
      <c r="B186" t="s">
        <v>356</v>
      </c>
    </row>
    <row r="187" spans="1:2" ht="18.75" customHeight="1">
      <c r="A187" s="8">
        <v>8615273</v>
      </c>
      <c r="B187" t="s">
        <v>357</v>
      </c>
    </row>
    <row r="188" spans="1:2" ht="18.75" customHeight="1">
      <c r="A188" s="8">
        <v>8615287</v>
      </c>
      <c r="B188" t="s">
        <v>358</v>
      </c>
    </row>
    <row r="189" spans="1:2" ht="18.75" customHeight="1">
      <c r="A189" s="8">
        <v>8615285</v>
      </c>
      <c r="B189" t="s">
        <v>359</v>
      </c>
    </row>
    <row r="190" spans="1:2" ht="18.75" customHeight="1">
      <c r="A190" s="8">
        <v>8615284</v>
      </c>
      <c r="B190" t="s">
        <v>360</v>
      </c>
    </row>
    <row r="191" spans="1:2" ht="18.75" customHeight="1">
      <c r="A191" s="8">
        <v>8600047</v>
      </c>
      <c r="B191" t="s">
        <v>361</v>
      </c>
    </row>
    <row r="192" spans="1:2" ht="18.75" customHeight="1">
      <c r="A192" s="8">
        <v>8600079</v>
      </c>
      <c r="B192" t="s">
        <v>362</v>
      </c>
    </row>
    <row r="193" spans="1:2" ht="18.75" customHeight="1">
      <c r="A193" s="8">
        <v>8600068</v>
      </c>
      <c r="B193" t="s">
        <v>363</v>
      </c>
    </row>
    <row r="194" spans="1:2" ht="18.75" customHeight="1">
      <c r="A194" s="8">
        <v>8600061</v>
      </c>
      <c r="B194" t="s">
        <v>364</v>
      </c>
    </row>
    <row r="195" spans="1:2" ht="18.75" customHeight="1">
      <c r="A195" s="8">
        <v>8615289</v>
      </c>
      <c r="B195" t="s">
        <v>365</v>
      </c>
    </row>
    <row r="196" spans="1:2" ht="18.75" customHeight="1">
      <c r="A196" s="8">
        <v>8615341</v>
      </c>
      <c r="B196" t="s">
        <v>366</v>
      </c>
    </row>
    <row r="197" spans="1:2" ht="18.75" customHeight="1">
      <c r="A197" s="8">
        <v>8615345</v>
      </c>
      <c r="B197" t="s">
        <v>367</v>
      </c>
    </row>
    <row r="198" spans="1:2" ht="18.75" customHeight="1">
      <c r="A198" s="8">
        <v>8615346</v>
      </c>
      <c r="B198" t="s">
        <v>368</v>
      </c>
    </row>
    <row r="199" spans="1:2" ht="18.75" customHeight="1">
      <c r="A199" s="8">
        <v>8615348</v>
      </c>
      <c r="B199" t="s">
        <v>369</v>
      </c>
    </row>
    <row r="200" spans="1:2" ht="18.75" customHeight="1">
      <c r="A200" s="8">
        <v>8615344</v>
      </c>
      <c r="B200" t="s">
        <v>370</v>
      </c>
    </row>
    <row r="201" spans="1:2" ht="18.75" customHeight="1">
      <c r="A201" s="8">
        <v>8615342</v>
      </c>
      <c r="B201" t="s">
        <v>371</v>
      </c>
    </row>
    <row r="202" spans="1:2" ht="18.75" customHeight="1">
      <c r="A202" s="8">
        <v>8615343</v>
      </c>
      <c r="B202" t="s">
        <v>372</v>
      </c>
    </row>
    <row r="203" spans="1:2" ht="18.75" customHeight="1">
      <c r="A203" s="8">
        <v>8615347</v>
      </c>
      <c r="B203" t="s">
        <v>373</v>
      </c>
    </row>
    <row r="204" spans="1:2" ht="18.75" customHeight="1">
      <c r="A204" s="8">
        <v>8600081</v>
      </c>
      <c r="B204" t="s">
        <v>374</v>
      </c>
    </row>
    <row r="205" spans="1:2" ht="18.75" customHeight="1">
      <c r="A205" s="8">
        <v>8600073</v>
      </c>
      <c r="B205" t="s">
        <v>375</v>
      </c>
    </row>
    <row r="206" spans="1:2" ht="18.75" customHeight="1">
      <c r="A206" s="8">
        <v>8600067</v>
      </c>
      <c r="B206" t="s">
        <v>376</v>
      </c>
    </row>
    <row r="207" spans="1:2" ht="18.75" customHeight="1">
      <c r="A207" s="8">
        <v>8600063</v>
      </c>
      <c r="B207" t="s">
        <v>377</v>
      </c>
    </row>
    <row r="208" spans="1:2" ht="18.75" customHeight="1">
      <c r="A208" s="8">
        <v>8600066</v>
      </c>
      <c r="B208" t="s">
        <v>378</v>
      </c>
    </row>
    <row r="209" spans="1:2" ht="18.75" customHeight="1">
      <c r="A209" s="8">
        <v>8600064</v>
      </c>
      <c r="B209" t="s">
        <v>379</v>
      </c>
    </row>
    <row r="210" spans="1:2" ht="18.75" customHeight="1">
      <c r="A210" s="8">
        <v>8600065</v>
      </c>
      <c r="B210" t="s">
        <v>380</v>
      </c>
    </row>
    <row r="211" spans="1:2" ht="18.75" customHeight="1">
      <c r="A211" s="8">
        <v>8600056</v>
      </c>
      <c r="B211" t="s">
        <v>381</v>
      </c>
    </row>
    <row r="212" spans="1:2" ht="18.75" customHeight="1">
      <c r="A212" s="8">
        <v>8615274</v>
      </c>
      <c r="B212" t="s">
        <v>382</v>
      </c>
    </row>
    <row r="213" spans="1:2" ht="18.75" customHeight="1">
      <c r="A213" s="8">
        <v>8600062</v>
      </c>
      <c r="B213" t="s">
        <v>383</v>
      </c>
    </row>
    <row r="214" spans="1:2" ht="18.75" customHeight="1">
      <c r="A214" s="8">
        <v>8600053</v>
      </c>
      <c r="B214" t="s">
        <v>384</v>
      </c>
    </row>
    <row r="215" spans="1:2" ht="18.75" customHeight="1">
      <c r="A215" s="8">
        <v>8600052</v>
      </c>
      <c r="B215" t="s">
        <v>385</v>
      </c>
    </row>
    <row r="216" spans="1:2" ht="18.75" customHeight="1">
      <c r="A216" s="8">
        <v>8600058</v>
      </c>
      <c r="B216" t="s">
        <v>386</v>
      </c>
    </row>
    <row r="217" spans="1:2" ht="18.75" customHeight="1">
      <c r="A217" s="8">
        <v>8600044</v>
      </c>
      <c r="B217" t="s">
        <v>387</v>
      </c>
    </row>
    <row r="218" spans="1:2" ht="18.75" customHeight="1">
      <c r="A218" s="8">
        <v>8600088</v>
      </c>
      <c r="B218" t="s">
        <v>388</v>
      </c>
    </row>
    <row r="219" spans="1:2" ht="18.75" customHeight="1">
      <c r="A219" s="8">
        <v>8600074</v>
      </c>
      <c r="B219" t="s">
        <v>389</v>
      </c>
    </row>
    <row r="220" spans="1:2" ht="18.75" customHeight="1">
      <c r="A220" s="8">
        <v>8600045</v>
      </c>
      <c r="B220" t="s">
        <v>390</v>
      </c>
    </row>
    <row r="221" spans="1:2" ht="18.75" customHeight="1">
      <c r="A221" s="8">
        <v>8615272</v>
      </c>
      <c r="B221" t="s">
        <v>391</v>
      </c>
    </row>
    <row r="222" spans="1:2" ht="18.75" customHeight="1">
      <c r="A222" s="8">
        <v>8615271</v>
      </c>
      <c r="B222" t="s">
        <v>392</v>
      </c>
    </row>
    <row r="223" spans="1:2" ht="18.75" customHeight="1">
      <c r="A223" s="8">
        <v>8615286</v>
      </c>
      <c r="B223" t="s">
        <v>393</v>
      </c>
    </row>
    <row r="224" spans="1:2" ht="18.75" customHeight="1">
      <c r="A224" s="8">
        <v>8615288</v>
      </c>
      <c r="B224" t="s">
        <v>394</v>
      </c>
    </row>
    <row r="225" spans="1:2" ht="18.75" customHeight="1">
      <c r="A225" s="8">
        <v>8600051</v>
      </c>
      <c r="B225" t="s">
        <v>395</v>
      </c>
    </row>
    <row r="226" spans="1:2" ht="18.75" customHeight="1">
      <c r="A226" s="8">
        <v>8600059</v>
      </c>
      <c r="B226" t="s">
        <v>396</v>
      </c>
    </row>
    <row r="227" spans="1:2" ht="18.75" customHeight="1">
      <c r="A227" s="8">
        <v>8600072</v>
      </c>
      <c r="B227" t="s">
        <v>397</v>
      </c>
    </row>
    <row r="228" spans="1:2" ht="18.75" customHeight="1">
      <c r="A228" s="8">
        <v>8600075</v>
      </c>
      <c r="B228" t="s">
        <v>398</v>
      </c>
    </row>
    <row r="229" spans="1:2" ht="18.75" customHeight="1">
      <c r="A229" s="8">
        <v>8615280</v>
      </c>
      <c r="B229" t="s">
        <v>399</v>
      </c>
    </row>
    <row r="230" spans="1:2" ht="18.75" customHeight="1">
      <c r="A230" s="8">
        <v>8615281</v>
      </c>
      <c r="B230" t="s">
        <v>400</v>
      </c>
    </row>
    <row r="231" spans="1:2" ht="18.75" customHeight="1">
      <c r="A231" s="8">
        <v>8615282</v>
      </c>
      <c r="B231" t="s">
        <v>401</v>
      </c>
    </row>
    <row r="232" spans="1:2" ht="18.75" customHeight="1">
      <c r="A232" s="8">
        <v>8600054</v>
      </c>
      <c r="B232" t="s">
        <v>402</v>
      </c>
    </row>
    <row r="233" spans="1:2" ht="18.75" customHeight="1">
      <c r="A233" s="8">
        <v>8600057</v>
      </c>
      <c r="B233" t="s">
        <v>403</v>
      </c>
    </row>
    <row r="234" spans="1:2" ht="18.75" customHeight="1">
      <c r="A234" s="8">
        <v>8600046</v>
      </c>
      <c r="B234" t="s">
        <v>404</v>
      </c>
    </row>
    <row r="235" spans="1:2" ht="18.75" customHeight="1">
      <c r="A235" s="8">
        <v>8600055</v>
      </c>
      <c r="B235" t="s">
        <v>405</v>
      </c>
    </row>
    <row r="236" spans="1:2" ht="18.75" customHeight="1">
      <c r="A236" s="8">
        <v>8610000</v>
      </c>
      <c r="B236" t="s">
        <v>406</v>
      </c>
    </row>
    <row r="237" spans="1:2" ht="18.75" customHeight="1">
      <c r="A237" s="8">
        <v>8614121</v>
      </c>
      <c r="B237" t="s">
        <v>407</v>
      </c>
    </row>
    <row r="238" spans="1:2" ht="18.75" customHeight="1">
      <c r="A238" s="8">
        <v>8614136</v>
      </c>
      <c r="B238" t="s">
        <v>408</v>
      </c>
    </row>
    <row r="239" spans="1:2" ht="18.75" customHeight="1">
      <c r="A239" s="8">
        <v>8614136</v>
      </c>
      <c r="B239" t="s">
        <v>409</v>
      </c>
    </row>
    <row r="240" spans="1:2" ht="18.75" customHeight="1">
      <c r="A240" s="8">
        <v>8620963</v>
      </c>
      <c r="B240" t="s">
        <v>410</v>
      </c>
    </row>
    <row r="241" spans="1:2" ht="18.75" customHeight="1">
      <c r="A241" s="8">
        <v>8615251</v>
      </c>
      <c r="B241" t="s">
        <v>411</v>
      </c>
    </row>
    <row r="242" spans="1:2" ht="18.75" customHeight="1">
      <c r="A242" s="8">
        <v>8614124</v>
      </c>
      <c r="B242" t="s">
        <v>412</v>
      </c>
    </row>
    <row r="243" spans="1:2" ht="18.75" customHeight="1">
      <c r="A243" s="8">
        <v>8614131</v>
      </c>
      <c r="B243" t="s">
        <v>413</v>
      </c>
    </row>
    <row r="244" spans="1:2" ht="18.75" customHeight="1">
      <c r="A244" s="8">
        <v>8614131</v>
      </c>
      <c r="B244" t="s">
        <v>414</v>
      </c>
    </row>
    <row r="245" spans="1:2" ht="18.75" customHeight="1">
      <c r="A245" s="8">
        <v>8614127</v>
      </c>
      <c r="B245" t="s">
        <v>415</v>
      </c>
    </row>
    <row r="246" spans="1:2" ht="18.75" customHeight="1">
      <c r="A246" s="8">
        <v>8600834</v>
      </c>
      <c r="B246" t="s">
        <v>416</v>
      </c>
    </row>
    <row r="247" spans="1:2" ht="18.75" customHeight="1">
      <c r="A247" s="8">
        <v>8614125</v>
      </c>
      <c r="B247" t="s">
        <v>417</v>
      </c>
    </row>
    <row r="248" spans="1:2" ht="18.75" customHeight="1">
      <c r="A248" s="8">
        <v>8614132</v>
      </c>
      <c r="B248" t="s">
        <v>418</v>
      </c>
    </row>
    <row r="249" spans="1:2" ht="18.75" customHeight="1">
      <c r="A249" s="8">
        <v>8614134</v>
      </c>
      <c r="B249" t="s">
        <v>419</v>
      </c>
    </row>
    <row r="250" spans="1:2" ht="18.75" customHeight="1">
      <c r="A250" s="8">
        <v>8614123</v>
      </c>
      <c r="B250" t="s">
        <v>420</v>
      </c>
    </row>
    <row r="251" spans="1:2" ht="18.75" customHeight="1">
      <c r="A251" s="8">
        <v>8614115</v>
      </c>
      <c r="B251" t="s">
        <v>421</v>
      </c>
    </row>
    <row r="252" spans="1:2" ht="18.75" customHeight="1">
      <c r="A252" s="8">
        <v>8614111</v>
      </c>
      <c r="B252" t="s">
        <v>422</v>
      </c>
    </row>
    <row r="253" spans="1:2" ht="18.75" customHeight="1">
      <c r="A253" s="8">
        <v>8614108</v>
      </c>
      <c r="B253" t="s">
        <v>423</v>
      </c>
    </row>
    <row r="254" spans="1:2" ht="18.75" customHeight="1">
      <c r="A254" s="8">
        <v>8614117</v>
      </c>
      <c r="B254" t="s">
        <v>424</v>
      </c>
    </row>
    <row r="255" spans="1:2" ht="18.75" customHeight="1">
      <c r="A255" s="8">
        <v>8614133</v>
      </c>
      <c r="B255" t="s">
        <v>425</v>
      </c>
    </row>
    <row r="256" spans="1:2" ht="18.75" customHeight="1">
      <c r="A256" s="8">
        <v>8600824</v>
      </c>
      <c r="B256" t="s">
        <v>426</v>
      </c>
    </row>
    <row r="257" spans="1:2" ht="18.75" customHeight="1">
      <c r="A257" s="8">
        <v>8614231</v>
      </c>
      <c r="B257" t="s">
        <v>427</v>
      </c>
    </row>
    <row r="258" spans="1:2" ht="18.75" customHeight="1">
      <c r="A258" s="8">
        <v>8614224</v>
      </c>
      <c r="B258" t="s">
        <v>428</v>
      </c>
    </row>
    <row r="259" spans="1:2" ht="18.75" customHeight="1">
      <c r="A259" s="8">
        <v>8614205</v>
      </c>
      <c r="B259" t="s">
        <v>429</v>
      </c>
    </row>
    <row r="260" spans="1:2" ht="18.75" customHeight="1">
      <c r="A260" s="8">
        <v>8614213</v>
      </c>
      <c r="B260" t="s">
        <v>430</v>
      </c>
    </row>
    <row r="261" spans="1:2" ht="18.75" customHeight="1">
      <c r="A261" s="8">
        <v>8614211</v>
      </c>
      <c r="B261" t="s">
        <v>431</v>
      </c>
    </row>
    <row r="262" spans="1:2" ht="18.75" customHeight="1">
      <c r="A262" s="8">
        <v>8614203</v>
      </c>
      <c r="B262" t="s">
        <v>432</v>
      </c>
    </row>
    <row r="263" spans="1:2" ht="18.75" customHeight="1">
      <c r="A263" s="8">
        <v>8614201</v>
      </c>
      <c r="B263" t="s">
        <v>433</v>
      </c>
    </row>
    <row r="264" spans="1:2" ht="18.75" customHeight="1">
      <c r="A264" s="8">
        <v>8614206</v>
      </c>
      <c r="B264" t="s">
        <v>434</v>
      </c>
    </row>
    <row r="265" spans="1:2" ht="18.75" customHeight="1">
      <c r="A265" s="8">
        <v>8614215</v>
      </c>
      <c r="B265" t="s">
        <v>435</v>
      </c>
    </row>
    <row r="266" spans="1:2" ht="18.75" customHeight="1">
      <c r="A266" s="8">
        <v>8614236</v>
      </c>
      <c r="B266" t="s">
        <v>436</v>
      </c>
    </row>
    <row r="267" spans="1:2" ht="18.75" customHeight="1">
      <c r="A267" s="8">
        <v>8614204</v>
      </c>
      <c r="B267" t="s">
        <v>437</v>
      </c>
    </row>
    <row r="268" spans="1:2" ht="18.75" customHeight="1">
      <c r="A268" s="8">
        <v>8614221</v>
      </c>
      <c r="B268" t="s">
        <v>438</v>
      </c>
    </row>
    <row r="269" spans="1:2" ht="18.75" customHeight="1">
      <c r="A269" s="8">
        <v>8614232</v>
      </c>
      <c r="B269" t="s">
        <v>439</v>
      </c>
    </row>
    <row r="270" spans="1:2" ht="18.75" customHeight="1">
      <c r="A270" s="8">
        <v>8614235</v>
      </c>
      <c r="B270" t="s">
        <v>440</v>
      </c>
    </row>
    <row r="271" spans="1:2" ht="18.75" customHeight="1">
      <c r="A271" s="8">
        <v>8614212</v>
      </c>
      <c r="B271" t="s">
        <v>441</v>
      </c>
    </row>
    <row r="272" spans="1:2" ht="18.75" customHeight="1">
      <c r="A272" s="8">
        <v>8614226</v>
      </c>
      <c r="B272" t="s">
        <v>442</v>
      </c>
    </row>
    <row r="273" spans="1:2" ht="18.75" customHeight="1">
      <c r="A273" s="8">
        <v>8614234</v>
      </c>
      <c r="B273" t="s">
        <v>443</v>
      </c>
    </row>
    <row r="274" spans="1:2" ht="18.75" customHeight="1">
      <c r="A274" s="8">
        <v>8614233</v>
      </c>
      <c r="B274" t="s">
        <v>444</v>
      </c>
    </row>
    <row r="275" spans="1:2" ht="18.75" customHeight="1">
      <c r="A275" s="8">
        <v>8614225</v>
      </c>
      <c r="B275" t="s">
        <v>445</v>
      </c>
    </row>
    <row r="276" spans="1:2" ht="18.75" customHeight="1">
      <c r="A276" s="8">
        <v>8614223</v>
      </c>
      <c r="B276" t="s">
        <v>446</v>
      </c>
    </row>
    <row r="277" spans="1:2" ht="18.75" customHeight="1">
      <c r="A277" s="8">
        <v>8614214</v>
      </c>
      <c r="B277" t="s">
        <v>447</v>
      </c>
    </row>
    <row r="278" spans="1:2" ht="18.75" customHeight="1">
      <c r="A278" s="8">
        <v>8614202</v>
      </c>
      <c r="B278" t="s">
        <v>448</v>
      </c>
    </row>
    <row r="279" spans="1:2" ht="18.75" customHeight="1">
      <c r="A279" s="8">
        <v>8614237</v>
      </c>
      <c r="B279" t="s">
        <v>449</v>
      </c>
    </row>
    <row r="280" spans="1:2" ht="18.75" customHeight="1">
      <c r="A280" s="8">
        <v>8614222</v>
      </c>
      <c r="B280" t="s">
        <v>450</v>
      </c>
    </row>
    <row r="281" spans="1:2" ht="18.75" customHeight="1">
      <c r="A281" s="8">
        <v>8614112</v>
      </c>
      <c r="B281" t="s">
        <v>451</v>
      </c>
    </row>
    <row r="282" spans="1:2" ht="18.75" customHeight="1">
      <c r="A282" s="8">
        <v>8615264</v>
      </c>
      <c r="B282" t="s">
        <v>452</v>
      </c>
    </row>
    <row r="283" spans="1:2" ht="18.75" customHeight="1">
      <c r="A283" s="8">
        <v>8615255</v>
      </c>
      <c r="B283" t="s">
        <v>453</v>
      </c>
    </row>
    <row r="284" spans="1:2" ht="18.75" customHeight="1">
      <c r="A284" s="8">
        <v>8614126</v>
      </c>
      <c r="B284" t="s">
        <v>454</v>
      </c>
    </row>
    <row r="285" spans="1:2" ht="18.75" customHeight="1">
      <c r="A285" s="8">
        <v>8620965</v>
      </c>
      <c r="B285" t="s">
        <v>455</v>
      </c>
    </row>
    <row r="286" spans="1:2" ht="18.75" customHeight="1">
      <c r="A286" s="8">
        <v>8620962</v>
      </c>
      <c r="B286" t="s">
        <v>456</v>
      </c>
    </row>
    <row r="287" spans="1:2" ht="18.75" customHeight="1">
      <c r="A287" s="8">
        <v>8620965</v>
      </c>
      <c r="B287" t="s">
        <v>457</v>
      </c>
    </row>
    <row r="288" spans="1:2" ht="18.75" customHeight="1">
      <c r="A288" s="8">
        <v>8620966</v>
      </c>
      <c r="B288" t="s">
        <v>458</v>
      </c>
    </row>
    <row r="289" spans="1:2" ht="18.75" customHeight="1">
      <c r="A289" s="8">
        <v>8614101</v>
      </c>
      <c r="B289" t="s">
        <v>459</v>
      </c>
    </row>
    <row r="290" spans="1:2" ht="18.75" customHeight="1">
      <c r="A290" s="8">
        <v>8615252</v>
      </c>
      <c r="B290" t="s">
        <v>460</v>
      </c>
    </row>
    <row r="291" spans="1:2" ht="18.75" customHeight="1">
      <c r="A291" s="8">
        <v>8614135</v>
      </c>
      <c r="B291" t="s">
        <v>461</v>
      </c>
    </row>
    <row r="292" spans="1:2" ht="18.75" customHeight="1">
      <c r="A292" s="8">
        <v>8614146</v>
      </c>
      <c r="B292" t="s">
        <v>462</v>
      </c>
    </row>
    <row r="293" spans="1:2" ht="18.75" customHeight="1">
      <c r="A293" s="8">
        <v>8614145</v>
      </c>
      <c r="B293" t="s">
        <v>463</v>
      </c>
    </row>
    <row r="294" spans="1:2" ht="18.75" customHeight="1">
      <c r="A294" s="8">
        <v>8614141</v>
      </c>
      <c r="B294" t="s">
        <v>464</v>
      </c>
    </row>
    <row r="295" spans="1:2" ht="18.75" customHeight="1">
      <c r="A295" s="8">
        <v>8614165</v>
      </c>
      <c r="B295" t="s">
        <v>465</v>
      </c>
    </row>
    <row r="296" spans="1:2" ht="18.75" customHeight="1">
      <c r="A296" s="8">
        <v>8614143</v>
      </c>
      <c r="B296" t="s">
        <v>466</v>
      </c>
    </row>
    <row r="297" spans="1:2" ht="18.75" customHeight="1">
      <c r="A297" s="8">
        <v>8614151</v>
      </c>
      <c r="B297" t="s">
        <v>467</v>
      </c>
    </row>
    <row r="298" spans="1:2" ht="18.75" customHeight="1">
      <c r="A298" s="8">
        <v>8614153</v>
      </c>
      <c r="B298" t="s">
        <v>468</v>
      </c>
    </row>
    <row r="299" spans="1:2" ht="18.75" customHeight="1">
      <c r="A299" s="8">
        <v>8614161</v>
      </c>
      <c r="B299" t="s">
        <v>469</v>
      </c>
    </row>
    <row r="300" spans="1:2" ht="18.75" customHeight="1">
      <c r="A300" s="8">
        <v>8614166</v>
      </c>
      <c r="B300" t="s">
        <v>470</v>
      </c>
    </row>
    <row r="301" spans="1:2" ht="18.75" customHeight="1">
      <c r="A301" s="8">
        <v>8614157</v>
      </c>
      <c r="B301" t="s">
        <v>471</v>
      </c>
    </row>
    <row r="302" spans="1:2" ht="18.75" customHeight="1">
      <c r="A302" s="8">
        <v>8614162</v>
      </c>
      <c r="B302" t="s">
        <v>472</v>
      </c>
    </row>
    <row r="303" spans="1:2" ht="18.75" customHeight="1">
      <c r="A303" s="8">
        <v>8614167</v>
      </c>
      <c r="B303" t="s">
        <v>473</v>
      </c>
    </row>
    <row r="304" spans="1:2" ht="18.75" customHeight="1">
      <c r="A304" s="8">
        <v>8614163</v>
      </c>
      <c r="B304" t="s">
        <v>474</v>
      </c>
    </row>
    <row r="305" spans="1:2" ht="18.75" customHeight="1">
      <c r="A305" s="8">
        <v>8614144</v>
      </c>
      <c r="B305" t="s">
        <v>475</v>
      </c>
    </row>
    <row r="306" spans="1:2" ht="18.75" customHeight="1">
      <c r="A306" s="8">
        <v>8614152</v>
      </c>
      <c r="B306" t="s">
        <v>476</v>
      </c>
    </row>
    <row r="307" spans="1:2" ht="18.75" customHeight="1">
      <c r="A307" s="8">
        <v>8614142</v>
      </c>
      <c r="B307" t="s">
        <v>477</v>
      </c>
    </row>
    <row r="308" spans="1:2" ht="18.75" customHeight="1">
      <c r="A308" s="8">
        <v>8614156</v>
      </c>
      <c r="B308" t="s">
        <v>478</v>
      </c>
    </row>
    <row r="309" spans="1:2" ht="18.75" customHeight="1">
      <c r="A309" s="8">
        <v>8614164</v>
      </c>
      <c r="B309" t="s">
        <v>479</v>
      </c>
    </row>
    <row r="310" spans="1:2" ht="18.75" customHeight="1">
      <c r="A310" s="8">
        <v>8614154</v>
      </c>
      <c r="B310" t="s">
        <v>480</v>
      </c>
    </row>
    <row r="311" spans="1:2" ht="18.75" customHeight="1">
      <c r="A311" s="8">
        <v>8614147</v>
      </c>
      <c r="B311" t="s">
        <v>481</v>
      </c>
    </row>
    <row r="312" spans="1:2" ht="18.75" customHeight="1">
      <c r="A312" s="8">
        <v>8614155</v>
      </c>
      <c r="B312" t="s">
        <v>482</v>
      </c>
    </row>
    <row r="313" spans="1:2" ht="18.75" customHeight="1">
      <c r="A313" s="8">
        <v>8614116</v>
      </c>
      <c r="B313" t="s">
        <v>483</v>
      </c>
    </row>
    <row r="314" spans="1:2" ht="18.75" customHeight="1">
      <c r="A314" s="8">
        <v>8615263</v>
      </c>
      <c r="B314" t="s">
        <v>484</v>
      </c>
    </row>
    <row r="315" spans="1:2" ht="18.75" customHeight="1">
      <c r="A315" s="8">
        <v>8614137</v>
      </c>
      <c r="B315" t="s">
        <v>485</v>
      </c>
    </row>
    <row r="316" spans="1:2" ht="18.75" customHeight="1">
      <c r="A316" s="8">
        <v>8614137</v>
      </c>
      <c r="B316" t="s">
        <v>486</v>
      </c>
    </row>
    <row r="317" spans="1:2" ht="18.75" customHeight="1">
      <c r="A317" s="8">
        <v>8614114</v>
      </c>
      <c r="B317" t="s">
        <v>487</v>
      </c>
    </row>
    <row r="318" spans="1:2" ht="18.75" customHeight="1">
      <c r="A318" s="8">
        <v>8615265</v>
      </c>
      <c r="B318" t="s">
        <v>488</v>
      </c>
    </row>
    <row r="319" spans="1:2" ht="18.75" customHeight="1">
      <c r="A319" s="8">
        <v>8600831</v>
      </c>
      <c r="B319" t="s">
        <v>489</v>
      </c>
    </row>
    <row r="320" spans="1:2" ht="18.75" customHeight="1">
      <c r="A320" s="8">
        <v>8615253</v>
      </c>
      <c r="B320" t="s">
        <v>490</v>
      </c>
    </row>
    <row r="321" spans="1:2" ht="18.75" customHeight="1">
      <c r="A321" s="8">
        <v>8615262</v>
      </c>
      <c r="B321" t="s">
        <v>491</v>
      </c>
    </row>
    <row r="322" spans="1:2" ht="18.75" customHeight="1">
      <c r="A322" s="8">
        <v>8614109</v>
      </c>
      <c r="B322" t="s">
        <v>492</v>
      </c>
    </row>
    <row r="323" spans="1:2" ht="18.75" customHeight="1">
      <c r="A323" s="8">
        <v>8600826</v>
      </c>
      <c r="B323" t="s">
        <v>493</v>
      </c>
    </row>
    <row r="324" spans="1:2" ht="18.75" customHeight="1">
      <c r="A324" s="8">
        <v>8600833</v>
      </c>
      <c r="B324" t="s">
        <v>494</v>
      </c>
    </row>
    <row r="325" spans="1:2" ht="18.75" customHeight="1">
      <c r="A325" s="8">
        <v>8615254</v>
      </c>
      <c r="B325" t="s">
        <v>495</v>
      </c>
    </row>
    <row r="326" spans="1:2" ht="18.75" customHeight="1">
      <c r="A326" s="8">
        <v>8620968</v>
      </c>
      <c r="B326" t="s">
        <v>496</v>
      </c>
    </row>
    <row r="327" spans="1:2" ht="18.75" customHeight="1">
      <c r="A327" s="8">
        <v>8614122</v>
      </c>
      <c r="B327" t="s">
        <v>497</v>
      </c>
    </row>
    <row r="328" spans="1:2" ht="18.75" customHeight="1">
      <c r="A328" s="8">
        <v>8614106</v>
      </c>
      <c r="B328" t="s">
        <v>498</v>
      </c>
    </row>
    <row r="329" spans="1:2" ht="18.75" customHeight="1">
      <c r="A329" s="8">
        <v>8614104</v>
      </c>
      <c r="B329" t="s">
        <v>499</v>
      </c>
    </row>
    <row r="330" spans="1:2" ht="18.75" customHeight="1">
      <c r="A330" s="8">
        <v>8614102</v>
      </c>
      <c r="B330" t="s">
        <v>500</v>
      </c>
    </row>
    <row r="331" spans="1:2" ht="18.75" customHeight="1">
      <c r="A331" s="8">
        <v>8614103</v>
      </c>
      <c r="B331" t="s">
        <v>501</v>
      </c>
    </row>
    <row r="332" spans="1:2" ht="18.75" customHeight="1">
      <c r="A332" s="8">
        <v>8614173</v>
      </c>
      <c r="B332" t="s">
        <v>502</v>
      </c>
    </row>
    <row r="333" spans="1:2" ht="18.75" customHeight="1">
      <c r="A333" s="8">
        <v>8614171</v>
      </c>
      <c r="B333" t="s">
        <v>503</v>
      </c>
    </row>
    <row r="334" spans="1:2" ht="18.75" customHeight="1">
      <c r="A334" s="8">
        <v>8614172</v>
      </c>
      <c r="B334" t="s">
        <v>504</v>
      </c>
    </row>
    <row r="335" spans="1:2" ht="18.75" customHeight="1">
      <c r="A335" s="8">
        <v>8615261</v>
      </c>
      <c r="B335" t="s">
        <v>505</v>
      </c>
    </row>
    <row r="336" spans="1:2" ht="18.75" customHeight="1">
      <c r="A336" s="8">
        <v>8614105</v>
      </c>
      <c r="B336" t="s">
        <v>506</v>
      </c>
    </row>
    <row r="337" spans="1:2" ht="18.75" customHeight="1">
      <c r="A337" s="8">
        <v>8614113</v>
      </c>
      <c r="B337" t="s">
        <v>507</v>
      </c>
    </row>
    <row r="338" spans="1:2" ht="18.75" customHeight="1">
      <c r="A338" s="8">
        <v>8620969</v>
      </c>
      <c r="B338" t="s">
        <v>508</v>
      </c>
    </row>
    <row r="339" spans="1:2" ht="18.75" customHeight="1">
      <c r="A339" s="8">
        <v>8620967</v>
      </c>
      <c r="B339" t="s">
        <v>509</v>
      </c>
    </row>
    <row r="340" spans="1:2" ht="18.75" customHeight="1">
      <c r="A340" s="8">
        <v>8610000</v>
      </c>
      <c r="B340" t="s">
        <v>510</v>
      </c>
    </row>
    <row r="341" spans="1:2" ht="18.75" customHeight="1">
      <c r="A341" s="8">
        <v>8618081</v>
      </c>
      <c r="B341" t="s">
        <v>511</v>
      </c>
    </row>
    <row r="342" spans="1:2" ht="18.75" customHeight="1">
      <c r="A342" s="8">
        <v>8615501</v>
      </c>
      <c r="B342" t="s">
        <v>512</v>
      </c>
    </row>
    <row r="343" spans="1:2" ht="18.75" customHeight="1">
      <c r="A343" s="8">
        <v>8600082</v>
      </c>
      <c r="B343" t="s">
        <v>513</v>
      </c>
    </row>
    <row r="344" spans="1:2" ht="18.75" customHeight="1">
      <c r="A344" s="8">
        <v>8615533</v>
      </c>
      <c r="B344" t="s">
        <v>514</v>
      </c>
    </row>
    <row r="345" spans="1:2" ht="18.75" customHeight="1">
      <c r="A345" s="8">
        <v>8610142</v>
      </c>
      <c r="B345" t="s">
        <v>515</v>
      </c>
    </row>
    <row r="346" spans="1:2" ht="18.75" customHeight="1">
      <c r="A346" s="8">
        <v>8610123</v>
      </c>
      <c r="B346" t="s">
        <v>516</v>
      </c>
    </row>
    <row r="347" spans="1:2" ht="18.75" customHeight="1">
      <c r="A347" s="8">
        <v>8610124</v>
      </c>
      <c r="B347" t="s">
        <v>517</v>
      </c>
    </row>
    <row r="348" spans="1:2" ht="18.75" customHeight="1">
      <c r="A348" s="8">
        <v>8610113</v>
      </c>
      <c r="B348" t="s">
        <v>518</v>
      </c>
    </row>
    <row r="349" spans="1:2" ht="18.75" customHeight="1">
      <c r="A349" s="8">
        <v>8610104</v>
      </c>
      <c r="B349" t="s">
        <v>519</v>
      </c>
    </row>
    <row r="350" spans="1:2" ht="18.75" customHeight="1">
      <c r="A350" s="8">
        <v>8610136</v>
      </c>
      <c r="B350" t="s">
        <v>520</v>
      </c>
    </row>
    <row r="351" spans="1:2" ht="18.75" customHeight="1">
      <c r="A351" s="8">
        <v>8610132</v>
      </c>
      <c r="B351" t="s">
        <v>521</v>
      </c>
    </row>
    <row r="352" spans="1:2" ht="18.75" customHeight="1">
      <c r="A352" s="8">
        <v>8610152</v>
      </c>
      <c r="B352" t="s">
        <v>522</v>
      </c>
    </row>
    <row r="353" spans="1:2" ht="18.75" customHeight="1">
      <c r="A353" s="8">
        <v>8610156</v>
      </c>
      <c r="B353" t="s">
        <v>523</v>
      </c>
    </row>
    <row r="354" spans="1:2" ht="18.75" customHeight="1">
      <c r="A354" s="8">
        <v>8610102</v>
      </c>
      <c r="B354" t="s">
        <v>524</v>
      </c>
    </row>
    <row r="355" spans="1:2" ht="18.75" customHeight="1">
      <c r="A355" s="8">
        <v>8610153</v>
      </c>
      <c r="B355" t="s">
        <v>525</v>
      </c>
    </row>
    <row r="356" spans="1:2" ht="18.75" customHeight="1">
      <c r="A356" s="8">
        <v>8610126</v>
      </c>
      <c r="B356" t="s">
        <v>526</v>
      </c>
    </row>
    <row r="357" spans="1:2" ht="18.75" customHeight="1">
      <c r="A357" s="8">
        <v>8610145</v>
      </c>
      <c r="B357" t="s">
        <v>527</v>
      </c>
    </row>
    <row r="358" spans="1:2" ht="18.75" customHeight="1">
      <c r="A358" s="8">
        <v>8610125</v>
      </c>
      <c r="B358" t="s">
        <v>528</v>
      </c>
    </row>
    <row r="359" spans="1:2" ht="18.75" customHeight="1">
      <c r="A359" s="8">
        <v>8610127</v>
      </c>
      <c r="B359" t="s">
        <v>529</v>
      </c>
    </row>
    <row r="360" spans="1:2" ht="18.75" customHeight="1">
      <c r="A360" s="8">
        <v>8610151</v>
      </c>
      <c r="B360" t="s">
        <v>530</v>
      </c>
    </row>
    <row r="361" spans="1:2" ht="18.75" customHeight="1">
      <c r="A361" s="8">
        <v>8610103</v>
      </c>
      <c r="B361" t="s">
        <v>531</v>
      </c>
    </row>
    <row r="362" spans="1:2" ht="18.75" customHeight="1">
      <c r="A362" s="8">
        <v>8610161</v>
      </c>
      <c r="B362" t="s">
        <v>532</v>
      </c>
    </row>
    <row r="363" spans="1:2" ht="18.75" customHeight="1">
      <c r="A363" s="8">
        <v>8610122</v>
      </c>
      <c r="B363" t="s">
        <v>533</v>
      </c>
    </row>
    <row r="364" spans="1:2" ht="18.75" customHeight="1">
      <c r="A364" s="8">
        <v>8610116</v>
      </c>
      <c r="B364" t="s">
        <v>534</v>
      </c>
    </row>
    <row r="365" spans="1:2" ht="18.75" customHeight="1">
      <c r="A365" s="8">
        <v>8610117</v>
      </c>
      <c r="B365" t="s">
        <v>535</v>
      </c>
    </row>
    <row r="366" spans="1:2" ht="18.75" customHeight="1">
      <c r="A366" s="8">
        <v>8610164</v>
      </c>
      <c r="B366" t="s">
        <v>536</v>
      </c>
    </row>
    <row r="367" spans="1:2" ht="18.75" customHeight="1">
      <c r="A367" s="8">
        <v>8610143</v>
      </c>
      <c r="B367" t="s">
        <v>537</v>
      </c>
    </row>
    <row r="368" spans="1:2" ht="18.75" customHeight="1">
      <c r="A368" s="8">
        <v>8610112</v>
      </c>
      <c r="B368" t="s">
        <v>538</v>
      </c>
    </row>
    <row r="369" spans="1:2" ht="18.75" customHeight="1">
      <c r="A369" s="8">
        <v>8610133</v>
      </c>
      <c r="B369" t="s">
        <v>539</v>
      </c>
    </row>
    <row r="370" spans="1:2" ht="18.75" customHeight="1">
      <c r="A370" s="8">
        <v>8610155</v>
      </c>
      <c r="B370" t="s">
        <v>540</v>
      </c>
    </row>
    <row r="371" spans="1:2" ht="18.75" customHeight="1">
      <c r="A371" s="8">
        <v>8610162</v>
      </c>
      <c r="B371" t="s">
        <v>541</v>
      </c>
    </row>
    <row r="372" spans="1:2" ht="18.75" customHeight="1">
      <c r="A372" s="8">
        <v>8610163</v>
      </c>
      <c r="B372" t="s">
        <v>542</v>
      </c>
    </row>
    <row r="373" spans="1:2" ht="18.75" customHeight="1">
      <c r="A373" s="8">
        <v>8610106</v>
      </c>
      <c r="B373" t="s">
        <v>543</v>
      </c>
    </row>
    <row r="374" spans="1:2" ht="18.75" customHeight="1">
      <c r="A374" s="8">
        <v>8610141</v>
      </c>
      <c r="B374" t="s">
        <v>544</v>
      </c>
    </row>
    <row r="375" spans="1:2" ht="18.75" customHeight="1">
      <c r="A375" s="8">
        <v>8610154</v>
      </c>
      <c r="B375" t="s">
        <v>545</v>
      </c>
    </row>
    <row r="376" spans="1:2" ht="18.75" customHeight="1">
      <c r="A376" s="8">
        <v>8610135</v>
      </c>
      <c r="B376" t="s">
        <v>546</v>
      </c>
    </row>
    <row r="377" spans="1:2" ht="18.75" customHeight="1">
      <c r="A377" s="8">
        <v>8610121</v>
      </c>
      <c r="B377" t="s">
        <v>547</v>
      </c>
    </row>
    <row r="378" spans="1:2" ht="18.75" customHeight="1">
      <c r="A378" s="8">
        <v>8610144</v>
      </c>
      <c r="B378" t="s">
        <v>548</v>
      </c>
    </row>
    <row r="379" spans="1:2" ht="18.75" customHeight="1">
      <c r="A379" s="8">
        <v>8610165</v>
      </c>
      <c r="B379" t="s">
        <v>549</v>
      </c>
    </row>
    <row r="380" spans="1:2" ht="18.75" customHeight="1">
      <c r="A380" s="8">
        <v>8610131</v>
      </c>
      <c r="B380" t="s">
        <v>550</v>
      </c>
    </row>
    <row r="381" spans="1:2" ht="18.75" customHeight="1">
      <c r="A381" s="8">
        <v>8610114</v>
      </c>
      <c r="B381" t="s">
        <v>551</v>
      </c>
    </row>
    <row r="382" spans="1:2" ht="18.75" customHeight="1">
      <c r="A382" s="8">
        <v>8610146</v>
      </c>
      <c r="B382" t="s">
        <v>552</v>
      </c>
    </row>
    <row r="383" spans="1:2" ht="18.75" customHeight="1">
      <c r="A383" s="8">
        <v>8610105</v>
      </c>
      <c r="B383" t="s">
        <v>553</v>
      </c>
    </row>
    <row r="384" spans="1:2" ht="18.75" customHeight="1">
      <c r="A384" s="8">
        <v>8610111</v>
      </c>
      <c r="B384" t="s">
        <v>554</v>
      </c>
    </row>
    <row r="385" spans="1:2" ht="18.75" customHeight="1">
      <c r="A385" s="8">
        <v>8610134</v>
      </c>
      <c r="B385" t="s">
        <v>555</v>
      </c>
    </row>
    <row r="386" spans="1:2" ht="18.75" customHeight="1">
      <c r="A386" s="8">
        <v>8610101</v>
      </c>
      <c r="B386" t="s">
        <v>556</v>
      </c>
    </row>
    <row r="387" spans="1:2" ht="18.75" customHeight="1">
      <c r="A387" s="8">
        <v>8610115</v>
      </c>
      <c r="B387" t="s">
        <v>557</v>
      </c>
    </row>
    <row r="388" spans="1:2" ht="18.75" customHeight="1">
      <c r="A388" s="8">
        <v>8618082</v>
      </c>
      <c r="B388" t="s">
        <v>558</v>
      </c>
    </row>
    <row r="389" spans="1:2" ht="18.75" customHeight="1">
      <c r="A389" s="8">
        <v>8600086</v>
      </c>
      <c r="B389" t="s">
        <v>559</v>
      </c>
    </row>
    <row r="390" spans="1:2" ht="18.75" customHeight="1">
      <c r="A390" s="8">
        <v>8600083</v>
      </c>
      <c r="B390" t="s">
        <v>560</v>
      </c>
    </row>
    <row r="391" spans="1:2" ht="18.75" customHeight="1">
      <c r="A391" s="8">
        <v>8615502</v>
      </c>
      <c r="B391" t="s">
        <v>561</v>
      </c>
    </row>
    <row r="392" spans="1:2" ht="18.75" customHeight="1">
      <c r="A392" s="8">
        <v>8615512</v>
      </c>
      <c r="B392" t="s">
        <v>562</v>
      </c>
    </row>
    <row r="393" spans="1:2" ht="18.75" customHeight="1">
      <c r="A393" s="8">
        <v>8615521</v>
      </c>
      <c r="B393" t="s">
        <v>563</v>
      </c>
    </row>
    <row r="394" spans="1:2" ht="18.75" customHeight="1">
      <c r="A394" s="8">
        <v>8615534</v>
      </c>
      <c r="B394" t="s">
        <v>564</v>
      </c>
    </row>
    <row r="395" spans="1:2" ht="18.75" customHeight="1">
      <c r="A395" s="8">
        <v>8615531</v>
      </c>
      <c r="B395" t="s">
        <v>565</v>
      </c>
    </row>
    <row r="396" spans="1:2" ht="18.75" customHeight="1">
      <c r="A396" s="8">
        <v>8618003</v>
      </c>
      <c r="B396" t="s">
        <v>566</v>
      </c>
    </row>
    <row r="397" spans="1:2" ht="18.75" customHeight="1">
      <c r="A397" s="8">
        <v>8615511</v>
      </c>
      <c r="B397" t="s">
        <v>567</v>
      </c>
    </row>
    <row r="398" spans="1:2" ht="18.75" customHeight="1">
      <c r="A398" s="8">
        <v>8600862</v>
      </c>
      <c r="B398" t="s">
        <v>568</v>
      </c>
    </row>
    <row r="399" spans="1:2" ht="18.75" customHeight="1">
      <c r="A399" s="8">
        <v>8600861</v>
      </c>
      <c r="B399" t="s">
        <v>569</v>
      </c>
    </row>
    <row r="400" spans="1:2" ht="18.75" customHeight="1">
      <c r="A400" s="8">
        <v>8615504</v>
      </c>
      <c r="B400" t="s">
        <v>570</v>
      </c>
    </row>
    <row r="401" spans="1:2" ht="18.75" customHeight="1">
      <c r="A401" s="8">
        <v>8618084</v>
      </c>
      <c r="B401" t="s">
        <v>571</v>
      </c>
    </row>
    <row r="402" spans="1:2" ht="18.75" customHeight="1">
      <c r="A402" s="8">
        <v>8618066</v>
      </c>
      <c r="B402" t="s">
        <v>572</v>
      </c>
    </row>
    <row r="403" spans="1:2" ht="18.75" customHeight="1">
      <c r="A403" s="8">
        <v>8618075</v>
      </c>
      <c r="B403" t="s">
        <v>573</v>
      </c>
    </row>
    <row r="404" spans="1:2" ht="18.75" customHeight="1">
      <c r="A404" s="8">
        <v>8618065</v>
      </c>
      <c r="B404" t="s">
        <v>574</v>
      </c>
    </row>
    <row r="405" spans="1:2" ht="18.75" customHeight="1">
      <c r="A405" s="8">
        <v>8618074</v>
      </c>
      <c r="B405" t="s">
        <v>575</v>
      </c>
    </row>
    <row r="406" spans="1:2" ht="18.75" customHeight="1">
      <c r="A406" s="8">
        <v>8618068</v>
      </c>
      <c r="B406" t="s">
        <v>576</v>
      </c>
    </row>
    <row r="407" spans="1:2" ht="18.75" customHeight="1">
      <c r="A407" s="8">
        <v>8600087</v>
      </c>
      <c r="B407" t="s">
        <v>577</v>
      </c>
    </row>
    <row r="408" spans="1:2" ht="18.75" customHeight="1">
      <c r="A408" s="8">
        <v>8618073</v>
      </c>
      <c r="B408" t="s">
        <v>578</v>
      </c>
    </row>
    <row r="409" spans="1:2" ht="18.75" customHeight="1">
      <c r="A409" s="8">
        <v>8618071</v>
      </c>
      <c r="B409" t="s">
        <v>579</v>
      </c>
    </row>
    <row r="410" spans="1:2" ht="18.75" customHeight="1">
      <c r="A410" s="8">
        <v>8615526</v>
      </c>
      <c r="B410" t="s">
        <v>580</v>
      </c>
    </row>
    <row r="411" spans="1:2" ht="18.75" customHeight="1">
      <c r="A411" s="8">
        <v>8615522</v>
      </c>
      <c r="B411" t="s">
        <v>581</v>
      </c>
    </row>
    <row r="412" spans="1:2" ht="18.75" customHeight="1">
      <c r="A412" s="8">
        <v>8615524</v>
      </c>
      <c r="B412" t="s">
        <v>582</v>
      </c>
    </row>
    <row r="413" spans="1:2" ht="18.75" customHeight="1">
      <c r="A413" s="8">
        <v>8600085</v>
      </c>
      <c r="B413" t="s">
        <v>583</v>
      </c>
    </row>
    <row r="414" spans="1:2" ht="18.75" customHeight="1">
      <c r="A414" s="8">
        <v>8618006</v>
      </c>
      <c r="B414" t="s">
        <v>584</v>
      </c>
    </row>
    <row r="415" spans="1:2" ht="18.75" customHeight="1">
      <c r="A415" s="8">
        <v>8618005</v>
      </c>
      <c r="B415" t="s">
        <v>585</v>
      </c>
    </row>
    <row r="416" spans="1:2" ht="18.75" customHeight="1">
      <c r="A416" s="8">
        <v>8618007</v>
      </c>
      <c r="B416" t="s">
        <v>586</v>
      </c>
    </row>
    <row r="417" spans="1:2" ht="18.75" customHeight="1">
      <c r="A417" s="8">
        <v>8615532</v>
      </c>
      <c r="B417" t="s">
        <v>587</v>
      </c>
    </row>
    <row r="418" spans="1:2" ht="18.75" customHeight="1">
      <c r="A418" s="8">
        <v>8600088</v>
      </c>
      <c r="B418" t="s">
        <v>588</v>
      </c>
    </row>
    <row r="419" spans="1:2" ht="18.75" customHeight="1">
      <c r="A419" s="8">
        <v>8615517</v>
      </c>
      <c r="B419" t="s">
        <v>589</v>
      </c>
    </row>
    <row r="420" spans="1:2" ht="18.75" customHeight="1">
      <c r="A420" s="8">
        <v>8615513</v>
      </c>
      <c r="B420" t="s">
        <v>590</v>
      </c>
    </row>
    <row r="421" spans="1:2" ht="18.75" customHeight="1">
      <c r="A421" s="8">
        <v>8615525</v>
      </c>
      <c r="B421" t="s">
        <v>591</v>
      </c>
    </row>
    <row r="422" spans="1:2" ht="18.75" customHeight="1">
      <c r="A422" s="8">
        <v>8615523</v>
      </c>
      <c r="B422" t="s">
        <v>592</v>
      </c>
    </row>
    <row r="423" spans="1:2" ht="18.75" customHeight="1">
      <c r="A423" s="8">
        <v>8615516</v>
      </c>
      <c r="B423" t="s">
        <v>593</v>
      </c>
    </row>
    <row r="424" spans="1:2" ht="18.75" customHeight="1">
      <c r="A424" s="8">
        <v>8618083</v>
      </c>
      <c r="B424" t="s">
        <v>594</v>
      </c>
    </row>
    <row r="425" spans="1:2" ht="18.75" customHeight="1">
      <c r="A425" s="8">
        <v>8618064</v>
      </c>
      <c r="B425" t="s">
        <v>595</v>
      </c>
    </row>
    <row r="426" spans="1:2" ht="18.75" customHeight="1">
      <c r="A426" s="8">
        <v>8615514</v>
      </c>
      <c r="B426" t="s">
        <v>596</v>
      </c>
    </row>
    <row r="427" spans="1:2" ht="18.75" customHeight="1">
      <c r="A427" s="8">
        <v>8615537</v>
      </c>
      <c r="B427" t="s">
        <v>597</v>
      </c>
    </row>
    <row r="428" spans="1:2" ht="18.75" customHeight="1">
      <c r="A428" s="8">
        <v>8615535</v>
      </c>
      <c r="B428" t="s">
        <v>598</v>
      </c>
    </row>
    <row r="429" spans="1:2" ht="18.75" customHeight="1">
      <c r="A429" s="8">
        <v>8618001</v>
      </c>
      <c r="B429" t="s">
        <v>599</v>
      </c>
    </row>
    <row r="430" spans="1:2" ht="18.75" customHeight="1">
      <c r="A430" s="8">
        <v>8618072</v>
      </c>
      <c r="B430" t="s">
        <v>600</v>
      </c>
    </row>
    <row r="431" spans="1:2" ht="18.75" customHeight="1">
      <c r="A431" s="8">
        <v>8615503</v>
      </c>
      <c r="B431" t="s">
        <v>601</v>
      </c>
    </row>
    <row r="432" spans="1:2" ht="18.75" customHeight="1">
      <c r="A432" s="8">
        <v>8600084</v>
      </c>
      <c r="B432" t="s">
        <v>602</v>
      </c>
    </row>
    <row r="433" spans="1:2" ht="18.75" customHeight="1">
      <c r="A433" s="8">
        <v>8618002</v>
      </c>
      <c r="B433" t="s">
        <v>603</v>
      </c>
    </row>
    <row r="434" spans="1:2" ht="18.75" customHeight="1">
      <c r="A434" s="8">
        <v>8615515</v>
      </c>
      <c r="B434" t="s">
        <v>604</v>
      </c>
    </row>
    <row r="435" spans="1:2" ht="18.75" customHeight="1">
      <c r="A435" s="8">
        <v>8615536</v>
      </c>
      <c r="B435" t="s">
        <v>605</v>
      </c>
    </row>
    <row r="436" spans="1:2" ht="18.75" customHeight="1">
      <c r="A436" s="8">
        <v>8660000</v>
      </c>
      <c r="B436" t="s">
        <v>606</v>
      </c>
    </row>
    <row r="437" spans="1:2" ht="18.75" customHeight="1">
      <c r="A437" s="8">
        <v>8695152</v>
      </c>
      <c r="B437" t="s">
        <v>607</v>
      </c>
    </row>
    <row r="438" spans="1:2" ht="18.75" customHeight="1">
      <c r="A438" s="8">
        <v>8660844</v>
      </c>
      <c r="B438" t="s">
        <v>608</v>
      </c>
    </row>
    <row r="439" spans="1:2" ht="18.75" customHeight="1">
      <c r="A439" s="8">
        <v>8660893</v>
      </c>
      <c r="B439" t="s">
        <v>609</v>
      </c>
    </row>
    <row r="440" spans="1:2" ht="18.75" customHeight="1">
      <c r="A440" s="8">
        <v>8660011</v>
      </c>
      <c r="B440" t="s">
        <v>610</v>
      </c>
    </row>
    <row r="441" spans="1:2" ht="18.75" customHeight="1">
      <c r="A441" s="8">
        <v>8694501</v>
      </c>
      <c r="B441" t="s">
        <v>611</v>
      </c>
    </row>
    <row r="442" spans="1:2" ht="18.75" customHeight="1">
      <c r="A442" s="8">
        <v>8694401</v>
      </c>
      <c r="B442" t="s">
        <v>612</v>
      </c>
    </row>
    <row r="443" spans="1:2" ht="18.75" customHeight="1">
      <c r="A443" s="8">
        <v>8694402</v>
      </c>
      <c r="B443" t="s">
        <v>613</v>
      </c>
    </row>
    <row r="444" spans="1:2" ht="18.75" customHeight="1">
      <c r="A444" s="8">
        <v>8694513</v>
      </c>
      <c r="B444" t="s">
        <v>614</v>
      </c>
    </row>
    <row r="445" spans="1:2" ht="18.75" customHeight="1">
      <c r="A445" s="8">
        <v>8694514</v>
      </c>
      <c r="B445" t="s">
        <v>615</v>
      </c>
    </row>
    <row r="446" spans="1:2" ht="18.75" customHeight="1">
      <c r="A446" s="8">
        <v>8694403</v>
      </c>
      <c r="B446" t="s">
        <v>616</v>
      </c>
    </row>
    <row r="447" spans="1:2" ht="18.75" customHeight="1">
      <c r="A447" s="8">
        <v>8694515</v>
      </c>
      <c r="B447" t="s">
        <v>617</v>
      </c>
    </row>
    <row r="448" spans="1:2" ht="18.75" customHeight="1">
      <c r="A448" s="8">
        <v>8694511</v>
      </c>
      <c r="B448" t="s">
        <v>618</v>
      </c>
    </row>
    <row r="449" spans="1:2" ht="18.75" customHeight="1">
      <c r="A449" s="8">
        <v>8694512</v>
      </c>
      <c r="B449" t="s">
        <v>619</v>
      </c>
    </row>
    <row r="450" spans="1:2" ht="18.75" customHeight="1">
      <c r="A450" s="8">
        <v>8660825</v>
      </c>
      <c r="B450" t="s">
        <v>620</v>
      </c>
    </row>
    <row r="451" spans="1:2" ht="18.75" customHeight="1">
      <c r="A451" s="8">
        <v>8660081</v>
      </c>
      <c r="B451" t="s">
        <v>621</v>
      </c>
    </row>
    <row r="452" spans="1:2" ht="18.75" customHeight="1">
      <c r="A452" s="8">
        <v>8660083</v>
      </c>
      <c r="B452" t="s">
        <v>622</v>
      </c>
    </row>
    <row r="453" spans="1:2" ht="18.75" customHeight="1">
      <c r="A453" s="8">
        <v>8660084</v>
      </c>
      <c r="B453" t="s">
        <v>623</v>
      </c>
    </row>
    <row r="454" spans="1:2" ht="18.75" customHeight="1">
      <c r="A454" s="8">
        <v>8660085</v>
      </c>
      <c r="B454" t="s">
        <v>624</v>
      </c>
    </row>
    <row r="455" spans="1:2" ht="18.75" customHeight="1">
      <c r="A455" s="8">
        <v>8660035</v>
      </c>
      <c r="B455" t="s">
        <v>625</v>
      </c>
    </row>
    <row r="456" spans="1:2" ht="18.75" customHeight="1">
      <c r="A456" s="8">
        <v>8660852</v>
      </c>
      <c r="B456" t="s">
        <v>626</v>
      </c>
    </row>
    <row r="457" spans="1:2" ht="18.75" customHeight="1">
      <c r="A457" s="8">
        <v>8660895</v>
      </c>
      <c r="B457" t="s">
        <v>627</v>
      </c>
    </row>
    <row r="458" spans="1:2" ht="18.75" customHeight="1">
      <c r="A458" s="8">
        <v>8694611</v>
      </c>
      <c r="B458" t="s">
        <v>628</v>
      </c>
    </row>
    <row r="459" spans="1:2" ht="18.75" customHeight="1">
      <c r="A459" s="8">
        <v>8694613</v>
      </c>
      <c r="B459" t="s">
        <v>629</v>
      </c>
    </row>
    <row r="460" spans="1:2" ht="18.75" customHeight="1">
      <c r="A460" s="8">
        <v>8694612</v>
      </c>
      <c r="B460" t="s">
        <v>630</v>
      </c>
    </row>
    <row r="461" spans="1:2" ht="18.75" customHeight="1">
      <c r="A461" s="8">
        <v>8660013</v>
      </c>
      <c r="B461" t="s">
        <v>631</v>
      </c>
    </row>
    <row r="462" spans="1:2" ht="18.75" customHeight="1">
      <c r="A462" s="8">
        <v>8694213</v>
      </c>
      <c r="B462" t="s">
        <v>632</v>
      </c>
    </row>
    <row r="463" spans="1:2" ht="18.75" customHeight="1">
      <c r="A463" s="8">
        <v>8694202</v>
      </c>
      <c r="B463" t="s">
        <v>633</v>
      </c>
    </row>
    <row r="464" spans="1:2" ht="18.75" customHeight="1">
      <c r="A464" s="8">
        <v>8694223</v>
      </c>
      <c r="B464" t="s">
        <v>634</v>
      </c>
    </row>
    <row r="465" spans="1:2" ht="18.75" customHeight="1">
      <c r="A465" s="8">
        <v>8694203</v>
      </c>
      <c r="B465" t="s">
        <v>635</v>
      </c>
    </row>
    <row r="466" spans="1:2" ht="18.75" customHeight="1">
      <c r="A466" s="8">
        <v>8694201</v>
      </c>
      <c r="B466" t="s">
        <v>636</v>
      </c>
    </row>
    <row r="467" spans="1:2" ht="18.75" customHeight="1">
      <c r="A467" s="8">
        <v>8694211</v>
      </c>
      <c r="B467" t="s">
        <v>637</v>
      </c>
    </row>
    <row r="468" spans="1:2" ht="18.75" customHeight="1">
      <c r="A468" s="8">
        <v>8694225</v>
      </c>
      <c r="B468" t="s">
        <v>638</v>
      </c>
    </row>
    <row r="469" spans="1:2" ht="18.75" customHeight="1">
      <c r="A469" s="8">
        <v>8694224</v>
      </c>
      <c r="B469" t="s">
        <v>639</v>
      </c>
    </row>
    <row r="470" spans="1:2" ht="18.75" customHeight="1">
      <c r="A470" s="8">
        <v>8694204</v>
      </c>
      <c r="B470" t="s">
        <v>640</v>
      </c>
    </row>
    <row r="471" spans="1:2" ht="18.75" customHeight="1">
      <c r="A471" s="8">
        <v>8694212</v>
      </c>
      <c r="B471" t="s">
        <v>641</v>
      </c>
    </row>
    <row r="472" spans="1:2" ht="18.75" customHeight="1">
      <c r="A472" s="8">
        <v>8694215</v>
      </c>
      <c r="B472" t="s">
        <v>642</v>
      </c>
    </row>
    <row r="473" spans="1:2" ht="18.75" customHeight="1">
      <c r="A473" s="8">
        <v>8694214</v>
      </c>
      <c r="B473" t="s">
        <v>643</v>
      </c>
    </row>
    <row r="474" spans="1:2" ht="18.75" customHeight="1">
      <c r="A474" s="8">
        <v>8694205</v>
      </c>
      <c r="B474" t="s">
        <v>644</v>
      </c>
    </row>
    <row r="475" spans="1:2" ht="18.75" customHeight="1">
      <c r="A475" s="8">
        <v>8694221</v>
      </c>
      <c r="B475" t="s">
        <v>645</v>
      </c>
    </row>
    <row r="476" spans="1:2" ht="18.75" customHeight="1">
      <c r="A476" s="8">
        <v>8694222</v>
      </c>
      <c r="B476" t="s">
        <v>646</v>
      </c>
    </row>
    <row r="477" spans="1:2" ht="18.75" customHeight="1">
      <c r="A477" s="8">
        <v>8660813</v>
      </c>
      <c r="B477" t="s">
        <v>647</v>
      </c>
    </row>
    <row r="478" spans="1:2" ht="18.75" customHeight="1">
      <c r="A478" s="8">
        <v>8660824</v>
      </c>
      <c r="B478" t="s">
        <v>648</v>
      </c>
    </row>
    <row r="479" spans="1:2" ht="18.75" customHeight="1">
      <c r="A479" s="8">
        <v>8694615</v>
      </c>
      <c r="B479" t="s">
        <v>649</v>
      </c>
    </row>
    <row r="480" spans="1:2" ht="18.75" customHeight="1">
      <c r="A480" s="8">
        <v>8694616</v>
      </c>
      <c r="B480" t="s">
        <v>650</v>
      </c>
    </row>
    <row r="481" spans="1:2" ht="18.75" customHeight="1">
      <c r="A481" s="8">
        <v>8660865</v>
      </c>
      <c r="B481" t="s">
        <v>651</v>
      </c>
    </row>
    <row r="482" spans="1:2" ht="18.75" customHeight="1">
      <c r="A482" s="8">
        <v>8695162</v>
      </c>
      <c r="B482" t="s">
        <v>652</v>
      </c>
    </row>
    <row r="483" spans="1:2" ht="18.75" customHeight="1">
      <c r="A483" s="8">
        <v>8695166</v>
      </c>
      <c r="B483" t="s">
        <v>653</v>
      </c>
    </row>
    <row r="484" spans="1:2" ht="18.75" customHeight="1">
      <c r="A484" s="8">
        <v>8660024</v>
      </c>
      <c r="B484" t="s">
        <v>654</v>
      </c>
    </row>
    <row r="485" spans="1:2" ht="18.75" customHeight="1">
      <c r="A485" s="8">
        <v>8660023</v>
      </c>
      <c r="B485" t="s">
        <v>655</v>
      </c>
    </row>
    <row r="486" spans="1:2" ht="18.75" customHeight="1">
      <c r="A486" s="8">
        <v>8660022</v>
      </c>
      <c r="B486" t="s">
        <v>656</v>
      </c>
    </row>
    <row r="487" spans="1:2" ht="18.75" customHeight="1">
      <c r="A487" s="8">
        <v>8660021</v>
      </c>
      <c r="B487" t="s">
        <v>657</v>
      </c>
    </row>
    <row r="488" spans="1:2" ht="18.75" customHeight="1">
      <c r="A488" s="8">
        <v>8660008</v>
      </c>
      <c r="B488" t="s">
        <v>658</v>
      </c>
    </row>
    <row r="489" spans="1:2" ht="18.75" customHeight="1">
      <c r="A489" s="8">
        <v>8660007</v>
      </c>
      <c r="B489" t="s">
        <v>659</v>
      </c>
    </row>
    <row r="490" spans="1:2" ht="18.75" customHeight="1">
      <c r="A490" s="8">
        <v>8660006</v>
      </c>
      <c r="B490" t="s">
        <v>660</v>
      </c>
    </row>
    <row r="491" spans="1:2" ht="18.75" customHeight="1">
      <c r="A491" s="8">
        <v>8660005</v>
      </c>
      <c r="B491" t="s">
        <v>661</v>
      </c>
    </row>
    <row r="492" spans="1:2" ht="18.75" customHeight="1">
      <c r="A492" s="8">
        <v>8660004</v>
      </c>
      <c r="B492" t="s">
        <v>662</v>
      </c>
    </row>
    <row r="493" spans="1:2" ht="18.75" customHeight="1">
      <c r="A493" s="8">
        <v>8660003</v>
      </c>
      <c r="B493" t="s">
        <v>663</v>
      </c>
    </row>
    <row r="494" spans="1:2" ht="18.75" customHeight="1">
      <c r="A494" s="8">
        <v>8660002</v>
      </c>
      <c r="B494" t="s">
        <v>664</v>
      </c>
    </row>
    <row r="495" spans="1:2" ht="18.75" customHeight="1">
      <c r="A495" s="8">
        <v>8660001</v>
      </c>
      <c r="B495" t="s">
        <v>665</v>
      </c>
    </row>
    <row r="496" spans="1:2" ht="18.75" customHeight="1">
      <c r="A496" s="8">
        <v>8660071</v>
      </c>
      <c r="B496" t="s">
        <v>666</v>
      </c>
    </row>
    <row r="497" spans="1:2" ht="18.75" customHeight="1">
      <c r="A497" s="8">
        <v>8660072</v>
      </c>
      <c r="B497" t="s">
        <v>667</v>
      </c>
    </row>
    <row r="498" spans="1:2" ht="18.75" customHeight="1">
      <c r="A498" s="8">
        <v>8660881</v>
      </c>
      <c r="B498" t="s">
        <v>668</v>
      </c>
    </row>
    <row r="499" spans="1:2" ht="18.75" customHeight="1">
      <c r="A499" s="8">
        <v>8660012</v>
      </c>
      <c r="B499" t="s">
        <v>669</v>
      </c>
    </row>
    <row r="500" spans="1:2" ht="18.75" customHeight="1">
      <c r="A500" s="8">
        <v>8660894</v>
      </c>
      <c r="B500" t="s">
        <v>670</v>
      </c>
    </row>
    <row r="501" spans="1:2" ht="18.75" customHeight="1">
      <c r="A501" s="8">
        <v>8694614</v>
      </c>
      <c r="B501" t="s">
        <v>671</v>
      </c>
    </row>
    <row r="502" spans="1:2" ht="18.75" customHeight="1">
      <c r="A502" s="8">
        <v>8660897</v>
      </c>
      <c r="B502" t="s">
        <v>672</v>
      </c>
    </row>
    <row r="503" spans="1:2" ht="18.75" customHeight="1">
      <c r="A503" s="8">
        <v>8660898</v>
      </c>
      <c r="B503" t="s">
        <v>673</v>
      </c>
    </row>
    <row r="504" spans="1:2" ht="18.75" customHeight="1">
      <c r="A504" s="8">
        <v>8660892</v>
      </c>
      <c r="B504" t="s">
        <v>674</v>
      </c>
    </row>
    <row r="505" spans="1:2" ht="18.75" customHeight="1">
      <c r="A505" s="8">
        <v>8660891</v>
      </c>
      <c r="B505" t="s">
        <v>675</v>
      </c>
    </row>
    <row r="506" spans="1:2" ht="18.75" customHeight="1">
      <c r="A506" s="8">
        <v>8660845</v>
      </c>
      <c r="B506" t="s">
        <v>676</v>
      </c>
    </row>
    <row r="507" spans="1:2" ht="18.75" customHeight="1">
      <c r="A507" s="8">
        <v>8696104</v>
      </c>
      <c r="B507" t="s">
        <v>677</v>
      </c>
    </row>
    <row r="508" spans="1:2" ht="18.75" customHeight="1">
      <c r="A508" s="8">
        <v>8696115</v>
      </c>
      <c r="B508" t="s">
        <v>678</v>
      </c>
    </row>
    <row r="509" spans="1:2" ht="18.75" customHeight="1">
      <c r="A509" s="8">
        <v>8696114</v>
      </c>
      <c r="B509" t="s">
        <v>679</v>
      </c>
    </row>
    <row r="510" spans="1:2" ht="18.75" customHeight="1">
      <c r="A510" s="8">
        <v>8696112</v>
      </c>
      <c r="B510" t="s">
        <v>680</v>
      </c>
    </row>
    <row r="511" spans="1:2" ht="18.75" customHeight="1">
      <c r="A511" s="8">
        <v>8695221</v>
      </c>
      <c r="B511" t="s">
        <v>681</v>
      </c>
    </row>
    <row r="512" spans="1:2" ht="18.75" customHeight="1">
      <c r="A512" s="8">
        <v>8695225</v>
      </c>
      <c r="B512" t="s">
        <v>682</v>
      </c>
    </row>
    <row r="513" spans="1:2" ht="18.75" customHeight="1">
      <c r="A513" s="8">
        <v>8695224</v>
      </c>
      <c r="B513" t="s">
        <v>683</v>
      </c>
    </row>
    <row r="514" spans="1:2" ht="18.75" customHeight="1">
      <c r="A514" s="8">
        <v>8696101</v>
      </c>
      <c r="B514" t="s">
        <v>684</v>
      </c>
    </row>
    <row r="515" spans="1:2" ht="18.75" customHeight="1">
      <c r="A515" s="8">
        <v>8696105</v>
      </c>
      <c r="B515" t="s">
        <v>685</v>
      </c>
    </row>
    <row r="516" spans="1:2" ht="18.75" customHeight="1">
      <c r="A516" s="8">
        <v>8695223</v>
      </c>
      <c r="B516" t="s">
        <v>686</v>
      </c>
    </row>
    <row r="517" spans="1:2" ht="18.75" customHeight="1">
      <c r="A517" s="8">
        <v>8695222</v>
      </c>
      <c r="B517" t="s">
        <v>687</v>
      </c>
    </row>
    <row r="518" spans="1:2" ht="18.75" customHeight="1">
      <c r="A518" s="8">
        <v>8696103</v>
      </c>
      <c r="B518" t="s">
        <v>688</v>
      </c>
    </row>
    <row r="519" spans="1:2" ht="18.75" customHeight="1">
      <c r="A519" s="8">
        <v>8696113</v>
      </c>
      <c r="B519" t="s">
        <v>689</v>
      </c>
    </row>
    <row r="520" spans="1:2" ht="18.75" customHeight="1">
      <c r="A520" s="8">
        <v>8696111</v>
      </c>
      <c r="B520" t="s">
        <v>690</v>
      </c>
    </row>
    <row r="521" spans="1:2" ht="18.75" customHeight="1">
      <c r="A521" s="8">
        <v>8696102</v>
      </c>
      <c r="B521" t="s">
        <v>691</v>
      </c>
    </row>
    <row r="522" spans="1:2" ht="18.75" customHeight="1">
      <c r="A522" s="8">
        <v>8660017</v>
      </c>
      <c r="B522" t="s">
        <v>692</v>
      </c>
    </row>
    <row r="523" spans="1:2" ht="18.75" customHeight="1">
      <c r="A523" s="8">
        <v>8660864</v>
      </c>
      <c r="B523" t="s">
        <v>693</v>
      </c>
    </row>
    <row r="524" spans="1:2" ht="18.75" customHeight="1">
      <c r="A524" s="8">
        <v>8695151</v>
      </c>
      <c r="B524" t="s">
        <v>694</v>
      </c>
    </row>
    <row r="525" spans="1:2" ht="18.75" customHeight="1">
      <c r="A525" s="8">
        <v>8660827</v>
      </c>
      <c r="B525" t="s">
        <v>695</v>
      </c>
    </row>
    <row r="526" spans="1:2" ht="18.75" customHeight="1">
      <c r="A526" s="8">
        <v>8660853</v>
      </c>
      <c r="B526" t="s">
        <v>696</v>
      </c>
    </row>
    <row r="527" spans="1:2" ht="18.75" customHeight="1">
      <c r="A527" s="8">
        <v>8660042</v>
      </c>
      <c r="B527" t="s">
        <v>697</v>
      </c>
    </row>
    <row r="528" spans="1:2" ht="18.75" customHeight="1">
      <c r="A528" s="8">
        <v>8660823</v>
      </c>
      <c r="B528" t="s">
        <v>698</v>
      </c>
    </row>
    <row r="529" spans="1:2" ht="18.75" customHeight="1">
      <c r="A529" s="8">
        <v>8694723</v>
      </c>
      <c r="B529" t="s">
        <v>699</v>
      </c>
    </row>
    <row r="530" spans="1:2" ht="18.75" customHeight="1">
      <c r="A530" s="8">
        <v>8694721</v>
      </c>
      <c r="B530" t="s">
        <v>700</v>
      </c>
    </row>
    <row r="531" spans="1:2" ht="18.75" customHeight="1">
      <c r="A531" s="8">
        <v>8694722</v>
      </c>
      <c r="B531" t="s">
        <v>701</v>
      </c>
    </row>
    <row r="532" spans="1:2" ht="18.75" customHeight="1">
      <c r="A532" s="8">
        <v>8660032</v>
      </c>
      <c r="B532" t="s">
        <v>702</v>
      </c>
    </row>
    <row r="533" spans="1:2" ht="18.75" customHeight="1">
      <c r="A533" s="8">
        <v>8660016</v>
      </c>
      <c r="B533" t="s">
        <v>703</v>
      </c>
    </row>
    <row r="534" spans="1:2" ht="18.75" customHeight="1">
      <c r="A534" s="8">
        <v>8660031</v>
      </c>
      <c r="B534" t="s">
        <v>704</v>
      </c>
    </row>
    <row r="535" spans="1:2" ht="18.75" customHeight="1">
      <c r="A535" s="8">
        <v>8660854</v>
      </c>
      <c r="B535" t="s">
        <v>705</v>
      </c>
    </row>
    <row r="536" spans="1:2" ht="18.75" customHeight="1">
      <c r="A536" s="8">
        <v>8660034</v>
      </c>
      <c r="B536" t="s">
        <v>706</v>
      </c>
    </row>
    <row r="537" spans="1:2" ht="18.75" customHeight="1">
      <c r="A537" s="8">
        <v>8660832</v>
      </c>
      <c r="B537" t="s">
        <v>707</v>
      </c>
    </row>
    <row r="538" spans="1:2" ht="18.75" customHeight="1">
      <c r="A538" s="8">
        <v>8660053</v>
      </c>
      <c r="B538" t="s">
        <v>708</v>
      </c>
    </row>
    <row r="539" spans="1:2" ht="18.75" customHeight="1">
      <c r="A539" s="8">
        <v>8660054</v>
      </c>
      <c r="B539" t="s">
        <v>709</v>
      </c>
    </row>
    <row r="540" spans="1:2" ht="18.75" customHeight="1">
      <c r="A540" s="8">
        <v>8694701</v>
      </c>
      <c r="B540" t="s">
        <v>710</v>
      </c>
    </row>
    <row r="541" spans="1:2" ht="18.75" customHeight="1">
      <c r="A541" s="8">
        <v>8694704</v>
      </c>
      <c r="B541" t="s">
        <v>711</v>
      </c>
    </row>
    <row r="542" spans="1:2" ht="18.75" customHeight="1">
      <c r="A542" s="8">
        <v>8694703</v>
      </c>
      <c r="B542" t="s">
        <v>712</v>
      </c>
    </row>
    <row r="543" spans="1:2" ht="18.75" customHeight="1">
      <c r="A543" s="8">
        <v>8694702</v>
      </c>
      <c r="B543" t="s">
        <v>713</v>
      </c>
    </row>
    <row r="544" spans="1:2" ht="18.75" customHeight="1">
      <c r="A544" s="8">
        <v>8695164</v>
      </c>
      <c r="B544" t="s">
        <v>714</v>
      </c>
    </row>
    <row r="545" spans="1:2" ht="18.75" customHeight="1">
      <c r="A545" s="8">
        <v>8660082</v>
      </c>
      <c r="B545" t="s">
        <v>715</v>
      </c>
    </row>
    <row r="546" spans="1:2" ht="18.75" customHeight="1">
      <c r="A546" s="8">
        <v>8695154</v>
      </c>
      <c r="B546" t="s">
        <v>716</v>
      </c>
    </row>
    <row r="547" spans="1:2" ht="18.75" customHeight="1">
      <c r="A547" s="8">
        <v>8660014</v>
      </c>
      <c r="B547" t="s">
        <v>717</v>
      </c>
    </row>
    <row r="548" spans="1:2" ht="18.75" customHeight="1">
      <c r="A548" s="8">
        <v>8660866</v>
      </c>
      <c r="B548" t="s">
        <v>718</v>
      </c>
    </row>
    <row r="549" spans="1:2" ht="18.75" customHeight="1">
      <c r="A549" s="8">
        <v>8660826</v>
      </c>
      <c r="B549" t="s">
        <v>719</v>
      </c>
    </row>
    <row r="550" spans="1:2" ht="18.75" customHeight="1">
      <c r="A550" s="8">
        <v>8660045</v>
      </c>
      <c r="B550" t="s">
        <v>720</v>
      </c>
    </row>
    <row r="551" spans="1:2" ht="18.75" customHeight="1">
      <c r="A551" s="8">
        <v>8660871</v>
      </c>
      <c r="B551" t="s">
        <v>721</v>
      </c>
    </row>
    <row r="552" spans="1:2" ht="18.75" customHeight="1">
      <c r="A552" s="8">
        <v>8660876</v>
      </c>
      <c r="B552" t="s">
        <v>722</v>
      </c>
    </row>
    <row r="553" spans="1:2" ht="18.75" customHeight="1">
      <c r="A553" s="8">
        <v>8660877</v>
      </c>
      <c r="B553" t="s">
        <v>723</v>
      </c>
    </row>
    <row r="554" spans="1:2" ht="18.75" customHeight="1">
      <c r="A554" s="8">
        <v>8660872</v>
      </c>
      <c r="B554" t="s">
        <v>724</v>
      </c>
    </row>
    <row r="555" spans="1:2" ht="18.75" customHeight="1">
      <c r="A555" s="8">
        <v>8660015</v>
      </c>
      <c r="B555" t="s">
        <v>725</v>
      </c>
    </row>
    <row r="556" spans="1:2" ht="18.75" customHeight="1">
      <c r="A556" s="8">
        <v>8660857</v>
      </c>
      <c r="B556" t="s">
        <v>726</v>
      </c>
    </row>
    <row r="557" spans="1:2" ht="18.75" customHeight="1">
      <c r="A557" s="8">
        <v>8694303</v>
      </c>
      <c r="B557" t="s">
        <v>727</v>
      </c>
    </row>
    <row r="558" spans="1:2" ht="18.75" customHeight="1">
      <c r="A558" s="8">
        <v>8694302</v>
      </c>
      <c r="B558" t="s">
        <v>728</v>
      </c>
    </row>
    <row r="559" spans="1:2" ht="18.75" customHeight="1">
      <c r="A559" s="8">
        <v>8694304</v>
      </c>
      <c r="B559" t="s">
        <v>729</v>
      </c>
    </row>
    <row r="560" spans="1:2" ht="18.75" customHeight="1">
      <c r="A560" s="8">
        <v>8694301</v>
      </c>
      <c r="B560" t="s">
        <v>730</v>
      </c>
    </row>
    <row r="561" spans="1:2" ht="18.75" customHeight="1">
      <c r="A561" s="8">
        <v>8660856</v>
      </c>
      <c r="B561" t="s">
        <v>731</v>
      </c>
    </row>
    <row r="562" spans="1:2" ht="18.75" customHeight="1">
      <c r="A562" s="8">
        <v>8660812</v>
      </c>
      <c r="B562" t="s">
        <v>732</v>
      </c>
    </row>
    <row r="563" spans="1:2" ht="18.75" customHeight="1">
      <c r="A563" s="8">
        <v>8660044</v>
      </c>
      <c r="B563" t="s">
        <v>733</v>
      </c>
    </row>
    <row r="564" spans="1:2" ht="18.75" customHeight="1">
      <c r="A564" s="8">
        <v>8660885</v>
      </c>
      <c r="B564" t="s">
        <v>734</v>
      </c>
    </row>
    <row r="565" spans="1:2" ht="18.75" customHeight="1">
      <c r="A565" s="8">
        <v>8660815</v>
      </c>
      <c r="B565" t="s">
        <v>735</v>
      </c>
    </row>
    <row r="566" spans="1:2" ht="18.75" customHeight="1">
      <c r="A566" s="8">
        <v>8660064</v>
      </c>
      <c r="B566" t="s">
        <v>736</v>
      </c>
    </row>
    <row r="567" spans="1:2" ht="18.75" customHeight="1">
      <c r="A567" s="8">
        <v>8660811</v>
      </c>
      <c r="B567" t="s">
        <v>737</v>
      </c>
    </row>
    <row r="568" spans="1:2" ht="18.75" customHeight="1">
      <c r="A568" s="8">
        <v>8660834</v>
      </c>
      <c r="B568" t="s">
        <v>738</v>
      </c>
    </row>
    <row r="569" spans="1:2" ht="18.75" customHeight="1">
      <c r="A569" s="8">
        <v>8660863</v>
      </c>
      <c r="B569" t="s">
        <v>739</v>
      </c>
    </row>
    <row r="570" spans="1:2" ht="18.75" customHeight="1">
      <c r="A570" s="8">
        <v>8660804</v>
      </c>
      <c r="B570" t="s">
        <v>740</v>
      </c>
    </row>
    <row r="571" spans="1:2" ht="18.75" customHeight="1">
      <c r="A571" s="8">
        <v>8660831</v>
      </c>
      <c r="B571" t="s">
        <v>741</v>
      </c>
    </row>
    <row r="572" spans="1:2" ht="18.75" customHeight="1">
      <c r="A572" s="8">
        <v>8660041</v>
      </c>
      <c r="B572" t="s">
        <v>742</v>
      </c>
    </row>
    <row r="573" spans="1:2" ht="18.75" customHeight="1">
      <c r="A573" s="8">
        <v>8660843</v>
      </c>
      <c r="B573" t="s">
        <v>743</v>
      </c>
    </row>
    <row r="574" spans="1:2" ht="18.75" customHeight="1">
      <c r="A574" s="8">
        <v>8660896</v>
      </c>
      <c r="B574" t="s">
        <v>744</v>
      </c>
    </row>
    <row r="575" spans="1:2" ht="18.75" customHeight="1">
      <c r="A575" s="8">
        <v>8660814</v>
      </c>
      <c r="B575" t="s">
        <v>745</v>
      </c>
    </row>
    <row r="576" spans="1:2" ht="18.75" customHeight="1">
      <c r="A576" s="8">
        <v>8660801</v>
      </c>
      <c r="B576" t="s">
        <v>746</v>
      </c>
    </row>
    <row r="577" spans="1:2" ht="18.75" customHeight="1">
      <c r="A577" s="8">
        <v>8660851</v>
      </c>
      <c r="B577" t="s">
        <v>747</v>
      </c>
    </row>
    <row r="578" spans="1:2" ht="18.75" customHeight="1">
      <c r="A578" s="8">
        <v>8695146</v>
      </c>
      <c r="B578" t="s">
        <v>748</v>
      </c>
    </row>
    <row r="579" spans="1:2" ht="18.75" customHeight="1">
      <c r="A579" s="8">
        <v>8695134</v>
      </c>
      <c r="B579" t="s">
        <v>749</v>
      </c>
    </row>
    <row r="580" spans="1:2" ht="18.75" customHeight="1">
      <c r="A580" s="8">
        <v>8695133</v>
      </c>
      <c r="B580" t="s">
        <v>750</v>
      </c>
    </row>
    <row r="581" spans="1:2" ht="18.75" customHeight="1">
      <c r="A581" s="8">
        <v>8695132</v>
      </c>
      <c r="B581" t="s">
        <v>751</v>
      </c>
    </row>
    <row r="582" spans="1:2" ht="18.75" customHeight="1">
      <c r="A582" s="8">
        <v>8695148</v>
      </c>
      <c r="B582" t="s">
        <v>752</v>
      </c>
    </row>
    <row r="583" spans="1:2" ht="18.75" customHeight="1">
      <c r="A583" s="8">
        <v>8695141</v>
      </c>
      <c r="B583" t="s">
        <v>753</v>
      </c>
    </row>
    <row r="584" spans="1:2" ht="18.75" customHeight="1">
      <c r="A584" s="8">
        <v>8695142</v>
      </c>
      <c r="B584" t="s">
        <v>754</v>
      </c>
    </row>
    <row r="585" spans="1:2" ht="18.75" customHeight="1">
      <c r="A585" s="8">
        <v>8695147</v>
      </c>
      <c r="B585" t="s">
        <v>755</v>
      </c>
    </row>
    <row r="586" spans="1:2" ht="18.75" customHeight="1">
      <c r="A586" s="8">
        <v>8695145</v>
      </c>
      <c r="B586" t="s">
        <v>756</v>
      </c>
    </row>
    <row r="587" spans="1:2" ht="18.75" customHeight="1">
      <c r="A587" s="8">
        <v>8695143</v>
      </c>
      <c r="B587" t="s">
        <v>757</v>
      </c>
    </row>
    <row r="588" spans="1:2" ht="18.75" customHeight="1">
      <c r="A588" s="8">
        <v>8695135</v>
      </c>
      <c r="B588" t="s">
        <v>758</v>
      </c>
    </row>
    <row r="589" spans="1:2" ht="18.75" customHeight="1">
      <c r="A589" s="8">
        <v>8695137</v>
      </c>
      <c r="B589" t="s">
        <v>759</v>
      </c>
    </row>
    <row r="590" spans="1:2" ht="18.75" customHeight="1">
      <c r="A590" s="8">
        <v>8695136</v>
      </c>
      <c r="B590" t="s">
        <v>760</v>
      </c>
    </row>
    <row r="591" spans="1:2" ht="18.75" customHeight="1">
      <c r="A591" s="8">
        <v>8695138</v>
      </c>
      <c r="B591" t="s">
        <v>761</v>
      </c>
    </row>
    <row r="592" spans="1:2" ht="18.75" customHeight="1">
      <c r="A592" s="8">
        <v>8695131</v>
      </c>
      <c r="B592" t="s">
        <v>762</v>
      </c>
    </row>
    <row r="593" spans="1:2" ht="18.75" customHeight="1">
      <c r="A593" s="8">
        <v>8695144</v>
      </c>
      <c r="B593" t="s">
        <v>763</v>
      </c>
    </row>
    <row r="594" spans="1:2" ht="18.75" customHeight="1">
      <c r="A594" s="8">
        <v>8660074</v>
      </c>
      <c r="B594" t="s">
        <v>764</v>
      </c>
    </row>
    <row r="595" spans="1:2" ht="18.75" customHeight="1">
      <c r="A595" s="8">
        <v>8660063</v>
      </c>
      <c r="B595" t="s">
        <v>765</v>
      </c>
    </row>
    <row r="596" spans="1:2" ht="18.75" customHeight="1">
      <c r="A596" s="8">
        <v>8660062</v>
      </c>
      <c r="B596" t="s">
        <v>766</v>
      </c>
    </row>
    <row r="597" spans="1:2" ht="18.75" customHeight="1">
      <c r="A597" s="8">
        <v>8660065</v>
      </c>
      <c r="B597" t="s">
        <v>767</v>
      </c>
    </row>
    <row r="598" spans="1:2" ht="18.75" customHeight="1">
      <c r="A598" s="8">
        <v>8660821</v>
      </c>
      <c r="B598" t="s">
        <v>768</v>
      </c>
    </row>
    <row r="599" spans="1:2" ht="18.75" customHeight="1">
      <c r="A599" s="8">
        <v>8660822</v>
      </c>
      <c r="B599" t="s">
        <v>769</v>
      </c>
    </row>
    <row r="600" spans="1:2" ht="18.75" customHeight="1">
      <c r="A600" s="8">
        <v>8660855</v>
      </c>
      <c r="B600" t="s">
        <v>770</v>
      </c>
    </row>
    <row r="601" spans="1:2" ht="18.75" customHeight="1">
      <c r="A601" s="8">
        <v>8695173</v>
      </c>
      <c r="B601" t="s">
        <v>771</v>
      </c>
    </row>
    <row r="602" spans="1:2" ht="18.75" customHeight="1">
      <c r="A602" s="8">
        <v>8695174</v>
      </c>
      <c r="B602" t="s">
        <v>772</v>
      </c>
    </row>
    <row r="603" spans="1:2" ht="18.75" customHeight="1">
      <c r="A603" s="8">
        <v>8695171</v>
      </c>
      <c r="B603" t="s">
        <v>773</v>
      </c>
    </row>
    <row r="604" spans="1:2" ht="18.75" customHeight="1">
      <c r="A604" s="8">
        <v>8695175</v>
      </c>
      <c r="B604" t="s">
        <v>774</v>
      </c>
    </row>
    <row r="605" spans="1:2" ht="18.75" customHeight="1">
      <c r="A605" s="8">
        <v>8695172</v>
      </c>
      <c r="B605" t="s">
        <v>775</v>
      </c>
    </row>
    <row r="606" spans="1:2" ht="18.75" customHeight="1">
      <c r="A606" s="8">
        <v>8660043</v>
      </c>
      <c r="B606" t="s">
        <v>776</v>
      </c>
    </row>
    <row r="607" spans="1:2" ht="18.75" customHeight="1">
      <c r="A607" s="8">
        <v>8660803</v>
      </c>
      <c r="B607" t="s">
        <v>777</v>
      </c>
    </row>
    <row r="608" spans="1:2" ht="18.75" customHeight="1">
      <c r="A608" s="8">
        <v>8660073</v>
      </c>
      <c r="B608" t="s">
        <v>778</v>
      </c>
    </row>
    <row r="609" spans="1:2" ht="18.75" customHeight="1">
      <c r="A609" s="8">
        <v>8660861</v>
      </c>
      <c r="B609" t="s">
        <v>779</v>
      </c>
    </row>
    <row r="610" spans="1:2" ht="18.75" customHeight="1">
      <c r="A610" s="8">
        <v>8660862</v>
      </c>
      <c r="B610" t="s">
        <v>780</v>
      </c>
    </row>
    <row r="611" spans="1:2" ht="18.75" customHeight="1">
      <c r="A611" s="8">
        <v>8660882</v>
      </c>
      <c r="B611" t="s">
        <v>781</v>
      </c>
    </row>
    <row r="612" spans="1:2" ht="18.75" customHeight="1">
      <c r="A612" s="8">
        <v>8660883</v>
      </c>
      <c r="B612" t="s">
        <v>782</v>
      </c>
    </row>
    <row r="613" spans="1:2" ht="18.75" customHeight="1">
      <c r="A613" s="8">
        <v>8660884</v>
      </c>
      <c r="B613" t="s">
        <v>783</v>
      </c>
    </row>
    <row r="614" spans="1:2" ht="18.75" customHeight="1">
      <c r="A614" s="8">
        <v>8695155</v>
      </c>
      <c r="B614" t="s">
        <v>784</v>
      </c>
    </row>
    <row r="615" spans="1:2" ht="18.75" customHeight="1">
      <c r="A615" s="8">
        <v>8695163</v>
      </c>
      <c r="B615" t="s">
        <v>785</v>
      </c>
    </row>
    <row r="616" spans="1:2" ht="18.75" customHeight="1">
      <c r="A616" s="8">
        <v>8660841</v>
      </c>
      <c r="B616" t="s">
        <v>786</v>
      </c>
    </row>
    <row r="617" spans="1:2" ht="18.75" customHeight="1">
      <c r="A617" s="8">
        <v>8660033</v>
      </c>
      <c r="B617" t="s">
        <v>787</v>
      </c>
    </row>
    <row r="618" spans="1:2" ht="18.75" customHeight="1">
      <c r="A618" s="8">
        <v>8695165</v>
      </c>
      <c r="B618" t="s">
        <v>788</v>
      </c>
    </row>
    <row r="619" spans="1:2" ht="18.75" customHeight="1">
      <c r="A619" s="8">
        <v>8660805</v>
      </c>
      <c r="B619" t="s">
        <v>789</v>
      </c>
    </row>
    <row r="620" spans="1:2" ht="18.75" customHeight="1">
      <c r="A620" s="8">
        <v>8660802</v>
      </c>
      <c r="B620" t="s">
        <v>790</v>
      </c>
    </row>
    <row r="621" spans="1:2" ht="18.75" customHeight="1">
      <c r="A621" s="8">
        <v>8660055</v>
      </c>
      <c r="B621" t="s">
        <v>791</v>
      </c>
    </row>
    <row r="622" spans="1:2" ht="18.75" customHeight="1">
      <c r="A622" s="8">
        <v>8660051</v>
      </c>
      <c r="B622" t="s">
        <v>792</v>
      </c>
    </row>
    <row r="623" spans="1:2" ht="18.75" customHeight="1">
      <c r="A623" s="8">
        <v>8660052</v>
      </c>
      <c r="B623" t="s">
        <v>793</v>
      </c>
    </row>
    <row r="624" spans="1:2" ht="18.75" customHeight="1">
      <c r="A624" s="8">
        <v>8695153</v>
      </c>
      <c r="B624" t="s">
        <v>794</v>
      </c>
    </row>
    <row r="625" spans="1:2" ht="18.75" customHeight="1">
      <c r="A625" s="8">
        <v>8660846</v>
      </c>
      <c r="B625" t="s">
        <v>795</v>
      </c>
    </row>
    <row r="626" spans="1:2" ht="18.75" customHeight="1">
      <c r="A626" s="8">
        <v>8660833</v>
      </c>
      <c r="B626" t="s">
        <v>796</v>
      </c>
    </row>
    <row r="627" spans="1:2" ht="18.75" customHeight="1">
      <c r="A627" s="8">
        <v>8660875</v>
      </c>
      <c r="B627" t="s">
        <v>797</v>
      </c>
    </row>
    <row r="628" spans="1:2" ht="18.75" customHeight="1">
      <c r="A628" s="8">
        <v>8660874</v>
      </c>
      <c r="B628" t="s">
        <v>798</v>
      </c>
    </row>
    <row r="629" spans="1:2" ht="18.75" customHeight="1">
      <c r="A629" s="8">
        <v>8660873</v>
      </c>
      <c r="B629" t="s">
        <v>799</v>
      </c>
    </row>
    <row r="630" spans="1:2" ht="18.75" customHeight="1">
      <c r="A630" s="8">
        <v>8695161</v>
      </c>
      <c r="B630" t="s">
        <v>800</v>
      </c>
    </row>
    <row r="631" spans="1:2" ht="18.75" customHeight="1">
      <c r="A631" s="8">
        <v>8660842</v>
      </c>
      <c r="B631" t="s">
        <v>801</v>
      </c>
    </row>
    <row r="632" spans="1:2" ht="18.75" customHeight="1">
      <c r="A632" s="8">
        <v>8660061</v>
      </c>
      <c r="B632" t="s">
        <v>802</v>
      </c>
    </row>
    <row r="633" spans="1:2" ht="18.75" customHeight="1">
      <c r="A633" s="8">
        <v>8680000</v>
      </c>
      <c r="B633" t="s">
        <v>803</v>
      </c>
    </row>
    <row r="634" spans="1:2" ht="18.75" customHeight="1">
      <c r="A634" s="8">
        <v>8680825</v>
      </c>
      <c r="B634" t="s">
        <v>804</v>
      </c>
    </row>
    <row r="635" spans="1:2" ht="18.75" customHeight="1">
      <c r="A635" s="8">
        <v>8680824</v>
      </c>
      <c r="B635" t="s">
        <v>805</v>
      </c>
    </row>
    <row r="636" spans="1:2" ht="18.75" customHeight="1">
      <c r="A636" s="8">
        <v>8680035</v>
      </c>
      <c r="B636" t="s">
        <v>806</v>
      </c>
    </row>
    <row r="637" spans="1:2" ht="18.75" customHeight="1">
      <c r="A637" s="8">
        <v>8680027</v>
      </c>
      <c r="B637" t="s">
        <v>807</v>
      </c>
    </row>
    <row r="638" spans="1:2" ht="18.75" customHeight="1">
      <c r="A638" s="8">
        <v>8680047</v>
      </c>
      <c r="B638" t="s">
        <v>808</v>
      </c>
    </row>
    <row r="639" spans="1:2" ht="18.75" customHeight="1">
      <c r="A639" s="8">
        <v>8680053</v>
      </c>
      <c r="B639" t="s">
        <v>809</v>
      </c>
    </row>
    <row r="640" spans="1:2" ht="18.75" customHeight="1">
      <c r="A640" s="8">
        <v>8680812</v>
      </c>
      <c r="B640" t="s">
        <v>810</v>
      </c>
    </row>
    <row r="641" spans="1:2" ht="18.75" customHeight="1">
      <c r="A641" s="8">
        <v>8680811</v>
      </c>
      <c r="B641" t="s">
        <v>811</v>
      </c>
    </row>
    <row r="642" spans="1:2" ht="18.75" customHeight="1">
      <c r="A642" s="8">
        <v>8680803</v>
      </c>
      <c r="B642" t="s">
        <v>812</v>
      </c>
    </row>
    <row r="643" spans="1:2" ht="18.75" customHeight="1">
      <c r="A643" s="8">
        <v>8680021</v>
      </c>
      <c r="B643" t="s">
        <v>813</v>
      </c>
    </row>
    <row r="644" spans="1:2" ht="18.75" customHeight="1">
      <c r="A644" s="8">
        <v>8680084</v>
      </c>
      <c r="B644" t="s">
        <v>814</v>
      </c>
    </row>
    <row r="645" spans="1:2" ht="18.75" customHeight="1">
      <c r="A645" s="8">
        <v>8680001</v>
      </c>
      <c r="B645" t="s">
        <v>815</v>
      </c>
    </row>
    <row r="646" spans="1:2" ht="18.75" customHeight="1">
      <c r="A646" s="8">
        <v>8680078</v>
      </c>
      <c r="B646" t="s">
        <v>816</v>
      </c>
    </row>
    <row r="647" spans="1:2" ht="18.75" customHeight="1">
      <c r="A647" s="8">
        <v>8680005</v>
      </c>
      <c r="B647" t="s">
        <v>817</v>
      </c>
    </row>
    <row r="648" spans="1:2" ht="18.75" customHeight="1">
      <c r="A648" s="8">
        <v>8680821</v>
      </c>
      <c r="B648" t="s">
        <v>818</v>
      </c>
    </row>
    <row r="649" spans="1:2" ht="18.75" customHeight="1">
      <c r="A649" s="8">
        <v>8680013</v>
      </c>
      <c r="B649" t="s">
        <v>819</v>
      </c>
    </row>
    <row r="650" spans="1:2" ht="18.75" customHeight="1">
      <c r="A650" s="8">
        <v>8680032</v>
      </c>
      <c r="B650" t="s">
        <v>820</v>
      </c>
    </row>
    <row r="651" spans="1:2" ht="18.75" customHeight="1">
      <c r="A651" s="8">
        <v>8680801</v>
      </c>
      <c r="B651" t="s">
        <v>821</v>
      </c>
    </row>
    <row r="652" spans="1:2" ht="18.75" customHeight="1">
      <c r="A652" s="8">
        <v>8680076</v>
      </c>
      <c r="B652" t="s">
        <v>822</v>
      </c>
    </row>
    <row r="653" spans="1:2" ht="18.75" customHeight="1">
      <c r="A653" s="8">
        <v>8680073</v>
      </c>
      <c r="B653" t="s">
        <v>823</v>
      </c>
    </row>
    <row r="654" spans="1:2" ht="18.75" customHeight="1">
      <c r="A654" s="8">
        <v>8680081</v>
      </c>
      <c r="B654" t="s">
        <v>824</v>
      </c>
    </row>
    <row r="655" spans="1:2" ht="18.75" customHeight="1">
      <c r="A655" s="8">
        <v>8680087</v>
      </c>
      <c r="B655" t="s">
        <v>825</v>
      </c>
    </row>
    <row r="656" spans="1:2" ht="18.75" customHeight="1">
      <c r="A656" s="8">
        <v>8680025</v>
      </c>
      <c r="B656" t="s">
        <v>826</v>
      </c>
    </row>
    <row r="657" spans="1:2" ht="18.75" customHeight="1">
      <c r="A657" s="8">
        <v>8680022</v>
      </c>
      <c r="B657" t="s">
        <v>827</v>
      </c>
    </row>
    <row r="658" spans="1:2" ht="18.75" customHeight="1">
      <c r="A658" s="8">
        <v>8680042</v>
      </c>
      <c r="B658" t="s">
        <v>828</v>
      </c>
    </row>
    <row r="659" spans="1:2" ht="18.75" customHeight="1">
      <c r="A659" s="8">
        <v>8680063</v>
      </c>
      <c r="B659" t="s">
        <v>829</v>
      </c>
    </row>
    <row r="660" spans="1:2" ht="18.75" customHeight="1">
      <c r="A660" s="8">
        <v>8680023</v>
      </c>
      <c r="B660" t="s">
        <v>830</v>
      </c>
    </row>
    <row r="661" spans="1:2" ht="18.75" customHeight="1">
      <c r="A661" s="8">
        <v>8680022</v>
      </c>
      <c r="B661" t="s">
        <v>831</v>
      </c>
    </row>
    <row r="662" spans="1:2" ht="18.75" customHeight="1">
      <c r="A662" s="8">
        <v>8680026</v>
      </c>
      <c r="B662" t="s">
        <v>832</v>
      </c>
    </row>
    <row r="663" spans="1:2" ht="18.75" customHeight="1">
      <c r="A663" s="8">
        <v>8680003</v>
      </c>
      <c r="B663" t="s">
        <v>833</v>
      </c>
    </row>
    <row r="664" spans="1:2" ht="18.75" customHeight="1">
      <c r="A664" s="8">
        <v>8680004</v>
      </c>
      <c r="B664" t="s">
        <v>834</v>
      </c>
    </row>
    <row r="665" spans="1:2" ht="18.75" customHeight="1">
      <c r="A665" s="8">
        <v>8680062</v>
      </c>
      <c r="B665" t="s">
        <v>835</v>
      </c>
    </row>
    <row r="666" spans="1:2" ht="18.75" customHeight="1">
      <c r="A666" s="8">
        <v>8680006</v>
      </c>
      <c r="B666" t="s">
        <v>836</v>
      </c>
    </row>
    <row r="667" spans="1:2" ht="18.75" customHeight="1">
      <c r="A667" s="8">
        <v>8680012</v>
      </c>
      <c r="B667" t="s">
        <v>837</v>
      </c>
    </row>
    <row r="668" spans="1:2" ht="18.75" customHeight="1">
      <c r="A668" s="8">
        <v>8680041</v>
      </c>
      <c r="B668" t="s">
        <v>838</v>
      </c>
    </row>
    <row r="669" spans="1:2" ht="18.75" customHeight="1">
      <c r="A669" s="8">
        <v>8680007</v>
      </c>
      <c r="B669" t="s">
        <v>839</v>
      </c>
    </row>
    <row r="670" spans="1:2" ht="18.75" customHeight="1">
      <c r="A670" s="8">
        <v>8680822</v>
      </c>
      <c r="B670" t="s">
        <v>840</v>
      </c>
    </row>
    <row r="671" spans="1:2" ht="18.75" customHeight="1">
      <c r="A671" s="8">
        <v>8680014</v>
      </c>
      <c r="B671" t="s">
        <v>841</v>
      </c>
    </row>
    <row r="672" spans="1:2" ht="18.75" customHeight="1">
      <c r="A672" s="8">
        <v>8680015</v>
      </c>
      <c r="B672" t="s">
        <v>842</v>
      </c>
    </row>
    <row r="673" spans="1:2" ht="18.75" customHeight="1">
      <c r="A673" s="8">
        <v>8680033</v>
      </c>
      <c r="B673" t="s">
        <v>843</v>
      </c>
    </row>
    <row r="674" spans="1:2" ht="18.75" customHeight="1">
      <c r="A674" s="8">
        <v>8680802</v>
      </c>
      <c r="B674" t="s">
        <v>844</v>
      </c>
    </row>
    <row r="675" spans="1:2" ht="18.75" customHeight="1">
      <c r="A675" s="8">
        <v>8680077</v>
      </c>
      <c r="B675" t="s">
        <v>845</v>
      </c>
    </row>
    <row r="676" spans="1:2" ht="18.75" customHeight="1">
      <c r="A676" s="8">
        <v>8680074</v>
      </c>
      <c r="B676" t="s">
        <v>846</v>
      </c>
    </row>
    <row r="677" spans="1:2" ht="18.75" customHeight="1">
      <c r="A677" s="8">
        <v>8680086</v>
      </c>
      <c r="B677" t="s">
        <v>847</v>
      </c>
    </row>
    <row r="678" spans="1:2" ht="18.75" customHeight="1">
      <c r="A678" s="8">
        <v>8680083</v>
      </c>
      <c r="B678" t="s">
        <v>848</v>
      </c>
    </row>
    <row r="679" spans="1:2" ht="18.75" customHeight="1">
      <c r="A679" s="8">
        <v>8680016</v>
      </c>
      <c r="B679" t="s">
        <v>849</v>
      </c>
    </row>
    <row r="680" spans="1:2" ht="18.75" customHeight="1">
      <c r="A680" s="8">
        <v>8680052</v>
      </c>
      <c r="B680" t="s">
        <v>850</v>
      </c>
    </row>
    <row r="681" spans="1:2" ht="18.75" customHeight="1">
      <c r="A681" s="8">
        <v>8680002</v>
      </c>
      <c r="B681" t="s">
        <v>851</v>
      </c>
    </row>
    <row r="682" spans="1:2" ht="18.75" customHeight="1">
      <c r="A682" s="8">
        <v>8680066</v>
      </c>
      <c r="B682" t="s">
        <v>852</v>
      </c>
    </row>
    <row r="683" spans="1:2" ht="18.75" customHeight="1">
      <c r="A683" s="8">
        <v>8680054</v>
      </c>
      <c r="B683" t="s">
        <v>853</v>
      </c>
    </row>
    <row r="684" spans="1:2" ht="18.75" customHeight="1">
      <c r="A684" s="8">
        <v>8680024</v>
      </c>
      <c r="B684" t="s">
        <v>854</v>
      </c>
    </row>
    <row r="685" spans="1:2" ht="18.75" customHeight="1">
      <c r="A685" s="8">
        <v>8680056</v>
      </c>
      <c r="B685" t="s">
        <v>855</v>
      </c>
    </row>
    <row r="686" spans="1:2" ht="18.75" customHeight="1">
      <c r="A686" s="8">
        <v>8680057</v>
      </c>
      <c r="B686" t="s">
        <v>856</v>
      </c>
    </row>
    <row r="687" spans="1:2" ht="18.75" customHeight="1">
      <c r="A687" s="8">
        <v>8680048</v>
      </c>
      <c r="B687" t="s">
        <v>857</v>
      </c>
    </row>
    <row r="688" spans="1:2" ht="18.75" customHeight="1">
      <c r="A688" s="8">
        <v>8680008</v>
      </c>
      <c r="B688" t="s">
        <v>858</v>
      </c>
    </row>
    <row r="689" spans="1:2" ht="18.75" customHeight="1">
      <c r="A689" s="8">
        <v>8680085</v>
      </c>
      <c r="B689" t="s">
        <v>859</v>
      </c>
    </row>
    <row r="690" spans="1:2" ht="18.75" customHeight="1">
      <c r="A690" s="8">
        <v>8680082</v>
      </c>
      <c r="B690" t="s">
        <v>860</v>
      </c>
    </row>
    <row r="691" spans="1:2" ht="18.75" customHeight="1">
      <c r="A691" s="8">
        <v>8680034</v>
      </c>
      <c r="B691" t="s">
        <v>861</v>
      </c>
    </row>
    <row r="692" spans="1:2" ht="18.75" customHeight="1">
      <c r="A692" s="8">
        <v>8680045</v>
      </c>
      <c r="B692" t="s">
        <v>862</v>
      </c>
    </row>
    <row r="693" spans="1:2" ht="18.75" customHeight="1">
      <c r="A693" s="8">
        <v>8680071</v>
      </c>
      <c r="B693" t="s">
        <v>863</v>
      </c>
    </row>
    <row r="694" spans="1:2" ht="18.75" customHeight="1">
      <c r="A694" s="8">
        <v>8680072</v>
      </c>
      <c r="B694" t="s">
        <v>864</v>
      </c>
    </row>
    <row r="695" spans="1:2" ht="18.75" customHeight="1">
      <c r="A695" s="8">
        <v>8680065</v>
      </c>
      <c r="B695" t="s">
        <v>865</v>
      </c>
    </row>
    <row r="696" spans="1:2" ht="18.75" customHeight="1">
      <c r="A696" s="8">
        <v>8680036</v>
      </c>
      <c r="B696" t="s">
        <v>866</v>
      </c>
    </row>
    <row r="697" spans="1:2" ht="18.75" customHeight="1">
      <c r="A697" s="8">
        <v>8680058</v>
      </c>
      <c r="B697" t="s">
        <v>867</v>
      </c>
    </row>
    <row r="698" spans="1:2" ht="18.75" customHeight="1">
      <c r="A698" s="8">
        <v>8680046</v>
      </c>
      <c r="B698" t="s">
        <v>868</v>
      </c>
    </row>
    <row r="699" spans="1:2" ht="18.75" customHeight="1">
      <c r="A699" s="8">
        <v>8680043</v>
      </c>
      <c r="B699" t="s">
        <v>869</v>
      </c>
    </row>
    <row r="700" spans="1:2" ht="18.75" customHeight="1">
      <c r="A700" s="8">
        <v>8680044</v>
      </c>
      <c r="B700" t="s">
        <v>870</v>
      </c>
    </row>
    <row r="701" spans="1:2" ht="18.75" customHeight="1">
      <c r="A701" s="8">
        <v>8680823</v>
      </c>
      <c r="B701" t="s">
        <v>871</v>
      </c>
    </row>
    <row r="702" spans="1:2" ht="18.75" customHeight="1">
      <c r="A702" s="8">
        <v>8680064</v>
      </c>
      <c r="B702" t="s">
        <v>872</v>
      </c>
    </row>
    <row r="703" spans="1:2" ht="18.75" customHeight="1">
      <c r="A703" s="8">
        <v>8680051</v>
      </c>
      <c r="B703" t="s">
        <v>873</v>
      </c>
    </row>
    <row r="704" spans="1:2" ht="18.75" customHeight="1">
      <c r="A704" s="8">
        <v>8680011</v>
      </c>
      <c r="B704" t="s">
        <v>874</v>
      </c>
    </row>
    <row r="705" spans="1:2" ht="18.75" customHeight="1">
      <c r="A705" s="8">
        <v>8680037</v>
      </c>
      <c r="B705" t="s">
        <v>875</v>
      </c>
    </row>
    <row r="706" spans="1:2" ht="18.75" customHeight="1">
      <c r="A706" s="8">
        <v>8680031</v>
      </c>
      <c r="B706" t="s">
        <v>876</v>
      </c>
    </row>
    <row r="707" spans="1:2" ht="18.75" customHeight="1">
      <c r="A707" s="8">
        <v>8680055</v>
      </c>
      <c r="B707" t="s">
        <v>877</v>
      </c>
    </row>
    <row r="708" spans="1:2" ht="18.75" customHeight="1">
      <c r="A708" s="8">
        <v>8680061</v>
      </c>
      <c r="B708" t="s">
        <v>878</v>
      </c>
    </row>
    <row r="709" spans="1:2" ht="18.75" customHeight="1">
      <c r="A709" s="8">
        <v>8680075</v>
      </c>
      <c r="B709" t="s">
        <v>879</v>
      </c>
    </row>
    <row r="710" spans="1:2" ht="18.75" customHeight="1">
      <c r="A710" s="8">
        <v>8680813</v>
      </c>
      <c r="B710" t="s">
        <v>880</v>
      </c>
    </row>
    <row r="711" spans="1:2" ht="18.75" customHeight="1">
      <c r="A711" s="8">
        <v>8640000</v>
      </c>
      <c r="B711" t="s">
        <v>881</v>
      </c>
    </row>
    <row r="712" spans="1:2" ht="18.75" customHeight="1">
      <c r="A712" s="8">
        <v>8640041</v>
      </c>
      <c r="B712" t="s">
        <v>882</v>
      </c>
    </row>
    <row r="713" spans="1:2" ht="18.75" customHeight="1">
      <c r="A713" s="8">
        <v>8640021</v>
      </c>
      <c r="B713" t="s">
        <v>883</v>
      </c>
    </row>
    <row r="714" spans="1:2" ht="18.75" customHeight="1">
      <c r="A714" s="8">
        <v>8640026</v>
      </c>
      <c r="B714" t="s">
        <v>884</v>
      </c>
    </row>
    <row r="715" spans="1:2" ht="18.75" customHeight="1">
      <c r="A715" s="8">
        <v>8640057</v>
      </c>
      <c r="B715" t="s">
        <v>885</v>
      </c>
    </row>
    <row r="716" spans="1:2" ht="18.75" customHeight="1">
      <c r="A716" s="8">
        <v>8640051</v>
      </c>
      <c r="B716" t="s">
        <v>886</v>
      </c>
    </row>
    <row r="717" spans="1:2" ht="18.75" customHeight="1">
      <c r="A717" s="8">
        <v>8640005</v>
      </c>
      <c r="B717" t="s">
        <v>887</v>
      </c>
    </row>
    <row r="718" spans="1:2" ht="18.75" customHeight="1">
      <c r="A718" s="8">
        <v>8640162</v>
      </c>
      <c r="B718" t="s">
        <v>888</v>
      </c>
    </row>
    <row r="719" spans="1:2" ht="18.75" customHeight="1">
      <c r="A719" s="8">
        <v>8640165</v>
      </c>
      <c r="B719" t="s">
        <v>889</v>
      </c>
    </row>
    <row r="720" spans="1:2" ht="18.75" customHeight="1">
      <c r="A720" s="8">
        <v>8640013</v>
      </c>
      <c r="B720" t="s">
        <v>890</v>
      </c>
    </row>
    <row r="721" spans="1:2" ht="18.75" customHeight="1">
      <c r="A721" s="8">
        <v>8640014</v>
      </c>
      <c r="B721" t="s">
        <v>891</v>
      </c>
    </row>
    <row r="722" spans="1:2" ht="18.75" customHeight="1">
      <c r="A722" s="8">
        <v>8640031</v>
      </c>
      <c r="B722" t="s">
        <v>892</v>
      </c>
    </row>
    <row r="723" spans="1:2" ht="18.75" customHeight="1">
      <c r="A723" s="8">
        <v>8640131</v>
      </c>
      <c r="B723" t="s">
        <v>893</v>
      </c>
    </row>
    <row r="724" spans="1:2" ht="18.75" customHeight="1">
      <c r="A724" s="8">
        <v>8640004</v>
      </c>
      <c r="B724" t="s">
        <v>894</v>
      </c>
    </row>
    <row r="725" spans="1:2" ht="18.75" customHeight="1">
      <c r="A725" s="8">
        <v>8640003</v>
      </c>
      <c r="B725" t="s">
        <v>895</v>
      </c>
    </row>
    <row r="726" spans="1:2" ht="18.75" customHeight="1">
      <c r="A726" s="8">
        <v>8640027</v>
      </c>
      <c r="B726" t="s">
        <v>896</v>
      </c>
    </row>
    <row r="727" spans="1:2" ht="18.75" customHeight="1">
      <c r="A727" s="8">
        <v>8640161</v>
      </c>
      <c r="B727" t="s">
        <v>897</v>
      </c>
    </row>
    <row r="728" spans="1:2" ht="18.75" customHeight="1">
      <c r="A728" s="8">
        <v>8640022</v>
      </c>
      <c r="B728" t="s">
        <v>898</v>
      </c>
    </row>
    <row r="729" spans="1:2" ht="18.75" customHeight="1">
      <c r="A729" s="8">
        <v>8640011</v>
      </c>
      <c r="B729" t="s">
        <v>899</v>
      </c>
    </row>
    <row r="730" spans="1:2" ht="18.75" customHeight="1">
      <c r="A730" s="8">
        <v>8640056</v>
      </c>
      <c r="B730" t="s">
        <v>900</v>
      </c>
    </row>
    <row r="731" spans="1:2" ht="18.75" customHeight="1">
      <c r="A731" s="8">
        <v>8640006</v>
      </c>
      <c r="B731" t="s">
        <v>901</v>
      </c>
    </row>
    <row r="732" spans="1:2" ht="18.75" customHeight="1">
      <c r="A732" s="8">
        <v>8640054</v>
      </c>
      <c r="B732" t="s">
        <v>902</v>
      </c>
    </row>
    <row r="733" spans="1:2" ht="18.75" customHeight="1">
      <c r="A733" s="8">
        <v>8640025</v>
      </c>
      <c r="B733" t="s">
        <v>903</v>
      </c>
    </row>
    <row r="734" spans="1:2" ht="18.75" customHeight="1">
      <c r="A734" s="8">
        <v>8640053</v>
      </c>
      <c r="B734" t="s">
        <v>904</v>
      </c>
    </row>
    <row r="735" spans="1:2" ht="18.75" customHeight="1">
      <c r="A735" s="8">
        <v>8640163</v>
      </c>
      <c r="B735" t="s">
        <v>905</v>
      </c>
    </row>
    <row r="736" spans="1:2" ht="18.75" customHeight="1">
      <c r="A736" s="8">
        <v>8640164</v>
      </c>
      <c r="B736" t="s">
        <v>906</v>
      </c>
    </row>
    <row r="737" spans="1:2" ht="18.75" customHeight="1">
      <c r="A737" s="8">
        <v>8640001</v>
      </c>
      <c r="B737" t="s">
        <v>907</v>
      </c>
    </row>
    <row r="738" spans="1:2" ht="18.75" customHeight="1">
      <c r="A738" s="8">
        <v>8640042</v>
      </c>
      <c r="B738" t="s">
        <v>908</v>
      </c>
    </row>
    <row r="739" spans="1:2" ht="18.75" customHeight="1">
      <c r="A739" s="8">
        <v>8640055</v>
      </c>
      <c r="B739" t="s">
        <v>909</v>
      </c>
    </row>
    <row r="740" spans="1:2" ht="18.75" customHeight="1">
      <c r="A740" s="8">
        <v>8640015</v>
      </c>
      <c r="B740" t="s">
        <v>910</v>
      </c>
    </row>
    <row r="741" spans="1:2" ht="18.75" customHeight="1">
      <c r="A741" s="8">
        <v>8640166</v>
      </c>
      <c r="B741" t="s">
        <v>911</v>
      </c>
    </row>
    <row r="742" spans="1:2" ht="18.75" customHeight="1">
      <c r="A742" s="8">
        <v>8640012</v>
      </c>
      <c r="B742" t="s">
        <v>912</v>
      </c>
    </row>
    <row r="743" spans="1:2" ht="18.75" customHeight="1">
      <c r="A743" s="8">
        <v>8640032</v>
      </c>
      <c r="B743" t="s">
        <v>913</v>
      </c>
    </row>
    <row r="744" spans="1:2" ht="18.75" customHeight="1">
      <c r="A744" s="8">
        <v>8640002</v>
      </c>
      <c r="B744" t="s">
        <v>914</v>
      </c>
    </row>
    <row r="745" spans="1:2" ht="18.75" customHeight="1">
      <c r="A745" s="8">
        <v>8640023</v>
      </c>
      <c r="B745" t="s">
        <v>915</v>
      </c>
    </row>
    <row r="746" spans="1:2" ht="18.75" customHeight="1">
      <c r="A746" s="8">
        <v>8640033</v>
      </c>
      <c r="B746" t="s">
        <v>916</v>
      </c>
    </row>
    <row r="747" spans="1:2" ht="18.75" customHeight="1">
      <c r="A747" s="8">
        <v>8640052</v>
      </c>
      <c r="B747" t="s">
        <v>917</v>
      </c>
    </row>
    <row r="748" spans="1:2" ht="18.75" customHeight="1">
      <c r="A748" s="8">
        <v>8670000</v>
      </c>
      <c r="B748" t="s">
        <v>918</v>
      </c>
    </row>
    <row r="749" spans="1:2" ht="18.75" customHeight="1">
      <c r="A749" s="8">
        <v>8670044</v>
      </c>
      <c r="B749" t="s">
        <v>919</v>
      </c>
    </row>
    <row r="750" spans="1:2" ht="18.75" customHeight="1">
      <c r="A750" s="8">
        <v>8670063</v>
      </c>
      <c r="B750" t="s">
        <v>920</v>
      </c>
    </row>
    <row r="751" spans="1:2" ht="18.75" customHeight="1">
      <c r="A751" s="8">
        <v>8670174</v>
      </c>
      <c r="B751" t="s">
        <v>921</v>
      </c>
    </row>
    <row r="752" spans="1:2" ht="18.75" customHeight="1">
      <c r="A752" s="8">
        <v>8670172</v>
      </c>
      <c r="B752" t="s">
        <v>922</v>
      </c>
    </row>
    <row r="753" spans="1:2" ht="18.75" customHeight="1">
      <c r="A753" s="8">
        <v>8670056</v>
      </c>
      <c r="B753" t="s">
        <v>923</v>
      </c>
    </row>
    <row r="754" spans="1:2" ht="18.75" customHeight="1">
      <c r="A754" s="8">
        <v>8670036</v>
      </c>
      <c r="B754" t="s">
        <v>924</v>
      </c>
    </row>
    <row r="755" spans="1:2" ht="18.75" customHeight="1">
      <c r="A755" s="8">
        <v>8670032</v>
      </c>
      <c r="B755" t="s">
        <v>925</v>
      </c>
    </row>
    <row r="756" spans="1:2" ht="18.75" customHeight="1">
      <c r="A756" s="8">
        <v>8670022</v>
      </c>
      <c r="B756" t="s">
        <v>926</v>
      </c>
    </row>
    <row r="757" spans="1:2" ht="18.75" customHeight="1">
      <c r="A757" s="8">
        <v>8670283</v>
      </c>
      <c r="B757" t="s">
        <v>927</v>
      </c>
    </row>
    <row r="758" spans="1:2" ht="18.75" customHeight="1">
      <c r="A758" s="8">
        <v>8670009</v>
      </c>
      <c r="B758" t="s">
        <v>928</v>
      </c>
    </row>
    <row r="759" spans="1:2" ht="18.75" customHeight="1">
      <c r="A759" s="8">
        <v>8670042</v>
      </c>
      <c r="B759" t="s">
        <v>929</v>
      </c>
    </row>
    <row r="760" spans="1:2" ht="18.75" customHeight="1">
      <c r="A760" s="8">
        <v>8670057</v>
      </c>
      <c r="B760" t="s">
        <v>930</v>
      </c>
    </row>
    <row r="761" spans="1:2" ht="18.75" customHeight="1">
      <c r="A761" s="8">
        <v>8670281</v>
      </c>
      <c r="B761" t="s">
        <v>931</v>
      </c>
    </row>
    <row r="762" spans="1:2" ht="18.75" customHeight="1">
      <c r="A762" s="8">
        <v>8670173</v>
      </c>
      <c r="B762" t="s">
        <v>932</v>
      </c>
    </row>
    <row r="763" spans="1:2" ht="18.75" customHeight="1">
      <c r="A763" s="8">
        <v>8670066</v>
      </c>
      <c r="B763" t="s">
        <v>933</v>
      </c>
    </row>
    <row r="764" spans="1:2" ht="18.75" customHeight="1">
      <c r="A764" s="8">
        <v>8670284</v>
      </c>
      <c r="B764" t="s">
        <v>934</v>
      </c>
    </row>
    <row r="765" spans="1:2" ht="18.75" customHeight="1">
      <c r="A765" s="8">
        <v>8670012</v>
      </c>
      <c r="B765" t="s">
        <v>935</v>
      </c>
    </row>
    <row r="766" spans="1:2" ht="18.75" customHeight="1">
      <c r="A766" s="8">
        <v>8670001</v>
      </c>
      <c r="B766" t="s">
        <v>936</v>
      </c>
    </row>
    <row r="767" spans="1:2" ht="18.75" customHeight="1">
      <c r="A767" s="8">
        <v>8670064</v>
      </c>
      <c r="B767" t="s">
        <v>937</v>
      </c>
    </row>
    <row r="768" spans="1:2" ht="18.75" customHeight="1">
      <c r="A768" s="8">
        <v>8670059</v>
      </c>
      <c r="B768" t="s">
        <v>938</v>
      </c>
    </row>
    <row r="769" spans="1:2" ht="18.75" customHeight="1">
      <c r="A769" s="8">
        <v>8670045</v>
      </c>
      <c r="B769" t="s">
        <v>939</v>
      </c>
    </row>
    <row r="770" spans="1:2" ht="18.75" customHeight="1">
      <c r="A770" s="8">
        <v>8670007</v>
      </c>
      <c r="B770" t="s">
        <v>940</v>
      </c>
    </row>
    <row r="771" spans="1:2" ht="18.75" customHeight="1">
      <c r="A771" s="8">
        <v>8670067</v>
      </c>
      <c r="B771" t="s">
        <v>941</v>
      </c>
    </row>
    <row r="772" spans="1:2" ht="18.75" customHeight="1">
      <c r="A772" s="8">
        <v>8670054</v>
      </c>
      <c r="B772" t="s">
        <v>942</v>
      </c>
    </row>
    <row r="773" spans="1:2" ht="18.75" customHeight="1">
      <c r="A773" s="8">
        <v>8670051</v>
      </c>
      <c r="B773" t="s">
        <v>943</v>
      </c>
    </row>
    <row r="774" spans="1:2" ht="18.75" customHeight="1">
      <c r="A774" s="8">
        <v>8670006</v>
      </c>
      <c r="B774" t="s">
        <v>944</v>
      </c>
    </row>
    <row r="775" spans="1:2" ht="18.75" customHeight="1">
      <c r="A775" s="8">
        <v>8670011</v>
      </c>
      <c r="B775" t="s">
        <v>945</v>
      </c>
    </row>
    <row r="776" spans="1:2" ht="18.75" customHeight="1">
      <c r="A776" s="8">
        <v>8670016</v>
      </c>
      <c r="B776" t="s">
        <v>946</v>
      </c>
    </row>
    <row r="777" spans="1:2" ht="18.75" customHeight="1">
      <c r="A777" s="8">
        <v>8670116</v>
      </c>
      <c r="B777" t="s">
        <v>947</v>
      </c>
    </row>
    <row r="778" spans="1:2" ht="18.75" customHeight="1">
      <c r="A778" s="8">
        <v>8670043</v>
      </c>
      <c r="B778" t="s">
        <v>948</v>
      </c>
    </row>
    <row r="779" spans="1:2" ht="18.75" customHeight="1">
      <c r="A779" s="8">
        <v>8670048</v>
      </c>
      <c r="B779" t="s">
        <v>949</v>
      </c>
    </row>
    <row r="780" spans="1:2" ht="18.75" customHeight="1">
      <c r="A780" s="8">
        <v>8670062</v>
      </c>
      <c r="B780" t="s">
        <v>950</v>
      </c>
    </row>
    <row r="781" spans="1:2" ht="18.75" customHeight="1">
      <c r="A781" s="8">
        <v>8670035</v>
      </c>
      <c r="B781" t="s">
        <v>951</v>
      </c>
    </row>
    <row r="782" spans="1:2" ht="18.75" customHeight="1">
      <c r="A782" s="8">
        <v>8670041</v>
      </c>
      <c r="B782" t="s">
        <v>952</v>
      </c>
    </row>
    <row r="783" spans="1:2" ht="18.75" customHeight="1">
      <c r="A783" s="8">
        <v>8670014</v>
      </c>
      <c r="B783" t="s">
        <v>953</v>
      </c>
    </row>
    <row r="784" spans="1:2" ht="18.75" customHeight="1">
      <c r="A784" s="8">
        <v>8670033</v>
      </c>
      <c r="B784" t="s">
        <v>954</v>
      </c>
    </row>
    <row r="785" spans="1:2" ht="18.75" customHeight="1">
      <c r="A785" s="8">
        <v>8670024</v>
      </c>
      <c r="B785" t="s">
        <v>955</v>
      </c>
    </row>
    <row r="786" spans="1:2" ht="18.75" customHeight="1">
      <c r="A786" s="8">
        <v>8670013</v>
      </c>
      <c r="B786" t="s">
        <v>956</v>
      </c>
    </row>
    <row r="787" spans="1:2" ht="18.75" customHeight="1">
      <c r="A787" s="8">
        <v>8670023</v>
      </c>
      <c r="B787" t="s">
        <v>957</v>
      </c>
    </row>
    <row r="788" spans="1:2" ht="18.75" customHeight="1">
      <c r="A788" s="8">
        <v>8670053</v>
      </c>
      <c r="B788" t="s">
        <v>958</v>
      </c>
    </row>
    <row r="789" spans="1:2" ht="18.75" customHeight="1">
      <c r="A789" s="8">
        <v>8670031</v>
      </c>
      <c r="B789" t="s">
        <v>959</v>
      </c>
    </row>
    <row r="790" spans="1:2" ht="18.75" customHeight="1">
      <c r="A790" s="8">
        <v>8670061</v>
      </c>
      <c r="B790" t="s">
        <v>960</v>
      </c>
    </row>
    <row r="791" spans="1:2" ht="18.75" customHeight="1">
      <c r="A791" s="8">
        <v>8670002</v>
      </c>
      <c r="B791" t="s">
        <v>961</v>
      </c>
    </row>
    <row r="792" spans="1:2" ht="18.75" customHeight="1">
      <c r="A792" s="8">
        <v>8670008</v>
      </c>
      <c r="B792" t="s">
        <v>962</v>
      </c>
    </row>
    <row r="793" spans="1:2" ht="18.75" customHeight="1">
      <c r="A793" s="8">
        <v>8670065</v>
      </c>
      <c r="B793" t="s">
        <v>963</v>
      </c>
    </row>
    <row r="794" spans="1:2" ht="18.75" customHeight="1">
      <c r="A794" s="8">
        <v>8670068</v>
      </c>
      <c r="B794" t="s">
        <v>964</v>
      </c>
    </row>
    <row r="795" spans="1:2" ht="18.75" customHeight="1">
      <c r="A795" s="8">
        <v>8670003</v>
      </c>
      <c r="B795" t="s">
        <v>965</v>
      </c>
    </row>
    <row r="796" spans="1:2" ht="18.75" customHeight="1">
      <c r="A796" s="8">
        <v>8670049</v>
      </c>
      <c r="B796" t="s">
        <v>966</v>
      </c>
    </row>
    <row r="797" spans="1:2" ht="18.75" customHeight="1">
      <c r="A797" s="8">
        <v>8670021</v>
      </c>
      <c r="B797" t="s">
        <v>967</v>
      </c>
    </row>
    <row r="798" spans="1:2" ht="18.75" customHeight="1">
      <c r="A798" s="8">
        <v>8670015</v>
      </c>
      <c r="B798" t="s">
        <v>968</v>
      </c>
    </row>
    <row r="799" spans="1:2" ht="18.75" customHeight="1">
      <c r="A799" s="8">
        <v>8670034</v>
      </c>
      <c r="B799" t="s">
        <v>969</v>
      </c>
    </row>
    <row r="800" spans="1:2" ht="18.75" customHeight="1">
      <c r="A800" s="8">
        <v>8670282</v>
      </c>
      <c r="B800" t="s">
        <v>970</v>
      </c>
    </row>
    <row r="801" spans="1:2" ht="18.75" customHeight="1">
      <c r="A801" s="8">
        <v>8670171</v>
      </c>
      <c r="B801" t="s">
        <v>971</v>
      </c>
    </row>
    <row r="802" spans="1:2" ht="18.75" customHeight="1">
      <c r="A802" s="8">
        <v>8670005</v>
      </c>
      <c r="B802" t="s">
        <v>972</v>
      </c>
    </row>
    <row r="803" spans="1:2" ht="18.75" customHeight="1">
      <c r="A803" s="8">
        <v>8670058</v>
      </c>
      <c r="B803" t="s">
        <v>973</v>
      </c>
    </row>
    <row r="804" spans="1:2" ht="18.75" customHeight="1">
      <c r="A804" s="8">
        <v>8670047</v>
      </c>
      <c r="B804" t="s">
        <v>974</v>
      </c>
    </row>
    <row r="805" spans="1:2" ht="18.75" customHeight="1">
      <c r="A805" s="8">
        <v>8670052</v>
      </c>
      <c r="B805" t="s">
        <v>975</v>
      </c>
    </row>
    <row r="806" spans="1:2" ht="18.75" customHeight="1">
      <c r="A806" s="8">
        <v>8670055</v>
      </c>
      <c r="B806" t="s">
        <v>976</v>
      </c>
    </row>
    <row r="807" spans="1:2" ht="18.75" customHeight="1">
      <c r="A807" s="8">
        <v>8670046</v>
      </c>
      <c r="B807" t="s">
        <v>977</v>
      </c>
    </row>
    <row r="808" spans="1:2" ht="18.75" customHeight="1">
      <c r="A808" s="8">
        <v>8670025</v>
      </c>
      <c r="B808" t="s">
        <v>978</v>
      </c>
    </row>
    <row r="809" spans="1:2" ht="18.75" customHeight="1">
      <c r="A809" s="8">
        <v>8670004</v>
      </c>
      <c r="B809" t="s">
        <v>979</v>
      </c>
    </row>
    <row r="810" spans="1:2" ht="18.75" customHeight="1">
      <c r="A810" s="8">
        <v>8650000</v>
      </c>
      <c r="B810" t="s">
        <v>980</v>
      </c>
    </row>
    <row r="811" spans="1:2" ht="18.75" customHeight="1">
      <c r="A811" s="8">
        <v>8650004</v>
      </c>
      <c r="B811" t="s">
        <v>981</v>
      </c>
    </row>
    <row r="812" spans="1:2" ht="18.75" customHeight="1">
      <c r="A812" s="8">
        <v>8650035</v>
      </c>
      <c r="B812" t="s">
        <v>982</v>
      </c>
    </row>
    <row r="813" spans="1:2" ht="18.75" customHeight="1">
      <c r="A813" s="8">
        <v>8650026</v>
      </c>
      <c r="B813" t="s">
        <v>983</v>
      </c>
    </row>
    <row r="814" spans="1:2" ht="18.75" customHeight="1">
      <c r="A814" s="8">
        <v>8650014</v>
      </c>
      <c r="B814" t="s">
        <v>984</v>
      </c>
    </row>
    <row r="815" spans="1:2" ht="18.75" customHeight="1">
      <c r="A815" s="8">
        <v>8650045</v>
      </c>
      <c r="B815" t="s">
        <v>985</v>
      </c>
    </row>
    <row r="816" spans="1:2" ht="18.75" customHeight="1">
      <c r="A816" s="8">
        <v>8650041</v>
      </c>
      <c r="B816" t="s">
        <v>986</v>
      </c>
    </row>
    <row r="817" spans="1:2" ht="18.75" customHeight="1">
      <c r="A817" s="8">
        <v>8650008</v>
      </c>
      <c r="B817" t="s">
        <v>987</v>
      </c>
    </row>
    <row r="818" spans="1:2" ht="18.75" customHeight="1">
      <c r="A818" s="8">
        <v>8650016</v>
      </c>
      <c r="B818" t="s">
        <v>988</v>
      </c>
    </row>
    <row r="819" spans="1:2" ht="18.75" customHeight="1">
      <c r="A819" s="8">
        <v>8650024</v>
      </c>
      <c r="B819" t="s">
        <v>989</v>
      </c>
    </row>
    <row r="820" spans="1:2" ht="18.75" customHeight="1">
      <c r="A820" s="8">
        <v>8650023</v>
      </c>
      <c r="B820" t="s">
        <v>990</v>
      </c>
    </row>
    <row r="821" spans="1:2" ht="18.75" customHeight="1">
      <c r="A821" s="8">
        <v>8650055</v>
      </c>
      <c r="B821" t="s">
        <v>991</v>
      </c>
    </row>
    <row r="822" spans="1:2" ht="18.75" customHeight="1">
      <c r="A822" s="8">
        <v>8650054</v>
      </c>
      <c r="B822" t="s">
        <v>992</v>
      </c>
    </row>
    <row r="823" spans="1:2" ht="18.75" customHeight="1">
      <c r="A823" s="8">
        <v>8650048</v>
      </c>
      <c r="B823" t="s">
        <v>993</v>
      </c>
    </row>
    <row r="824" spans="1:2" ht="18.75" customHeight="1">
      <c r="A824" s="8">
        <v>8650044</v>
      </c>
      <c r="B824" t="s">
        <v>994</v>
      </c>
    </row>
    <row r="825" spans="1:2" ht="18.75" customHeight="1">
      <c r="A825" s="8">
        <v>8650011</v>
      </c>
      <c r="B825" t="s">
        <v>995</v>
      </c>
    </row>
    <row r="826" spans="1:2" ht="18.75" customHeight="1">
      <c r="A826" s="8">
        <v>8650015</v>
      </c>
      <c r="B826" t="s">
        <v>996</v>
      </c>
    </row>
    <row r="827" spans="1:2" ht="18.75" customHeight="1">
      <c r="A827" s="8">
        <v>8650007</v>
      </c>
      <c r="B827" t="s">
        <v>997</v>
      </c>
    </row>
    <row r="828" spans="1:2" ht="18.75" customHeight="1">
      <c r="A828" s="8">
        <v>8650047</v>
      </c>
      <c r="B828" t="s">
        <v>998</v>
      </c>
    </row>
    <row r="829" spans="1:2" ht="18.75" customHeight="1">
      <c r="A829" s="8">
        <v>8650017</v>
      </c>
      <c r="B829" t="s">
        <v>999</v>
      </c>
    </row>
    <row r="830" spans="1:2" ht="18.75" customHeight="1">
      <c r="A830" s="8">
        <v>8650032</v>
      </c>
      <c r="B830" t="s">
        <v>1000</v>
      </c>
    </row>
    <row r="831" spans="1:2" ht="18.75" customHeight="1">
      <c r="A831" s="8">
        <v>8650046</v>
      </c>
      <c r="B831" t="s">
        <v>1001</v>
      </c>
    </row>
    <row r="832" spans="1:2" ht="18.75" customHeight="1">
      <c r="A832" s="8">
        <v>8650057</v>
      </c>
      <c r="B832" t="s">
        <v>1002</v>
      </c>
    </row>
    <row r="833" spans="1:2" ht="18.75" customHeight="1">
      <c r="A833" s="8">
        <v>8650013</v>
      </c>
      <c r="B833" t="s">
        <v>1003</v>
      </c>
    </row>
    <row r="834" spans="1:2" ht="18.75" customHeight="1">
      <c r="A834" s="8">
        <v>8650018</v>
      </c>
      <c r="B834" t="s">
        <v>1004</v>
      </c>
    </row>
    <row r="835" spans="1:2" ht="18.75" customHeight="1">
      <c r="A835" s="8">
        <v>8650053</v>
      </c>
      <c r="B835" t="s">
        <v>1005</v>
      </c>
    </row>
    <row r="836" spans="1:2" ht="18.75" customHeight="1">
      <c r="A836" s="8">
        <v>8690213</v>
      </c>
      <c r="B836" t="s">
        <v>1006</v>
      </c>
    </row>
    <row r="837" spans="1:2" ht="18.75" customHeight="1">
      <c r="A837" s="8">
        <v>8690224</v>
      </c>
      <c r="B837" t="s">
        <v>1007</v>
      </c>
    </row>
    <row r="838" spans="1:2" ht="18.75" customHeight="1">
      <c r="A838" s="8">
        <v>8690235</v>
      </c>
      <c r="B838" t="s">
        <v>1008</v>
      </c>
    </row>
    <row r="839" spans="1:2" ht="18.75" customHeight="1">
      <c r="A839" s="8">
        <v>8690233</v>
      </c>
      <c r="B839" t="s">
        <v>1009</v>
      </c>
    </row>
    <row r="840" spans="1:2" ht="18.75" customHeight="1">
      <c r="A840" s="8">
        <v>8690235</v>
      </c>
      <c r="B840" t="s">
        <v>1010</v>
      </c>
    </row>
    <row r="841" spans="1:2" ht="18.75" customHeight="1">
      <c r="A841" s="8">
        <v>8690236</v>
      </c>
      <c r="B841" t="s">
        <v>1011</v>
      </c>
    </row>
    <row r="842" spans="1:2" ht="18.75" customHeight="1">
      <c r="A842" s="8">
        <v>8690212</v>
      </c>
      <c r="B842" t="s">
        <v>1012</v>
      </c>
    </row>
    <row r="843" spans="1:2" ht="18.75" customHeight="1">
      <c r="A843" s="8">
        <v>8690221</v>
      </c>
      <c r="B843" t="s">
        <v>1013</v>
      </c>
    </row>
    <row r="844" spans="1:2" ht="18.75" customHeight="1">
      <c r="A844" s="8">
        <v>8690235</v>
      </c>
      <c r="B844" t="s">
        <v>1014</v>
      </c>
    </row>
    <row r="845" spans="1:2" ht="18.75" customHeight="1">
      <c r="A845" s="8">
        <v>8690232</v>
      </c>
      <c r="B845" t="s">
        <v>1015</v>
      </c>
    </row>
    <row r="846" spans="1:2" ht="18.75" customHeight="1">
      <c r="A846" s="8">
        <v>8690231</v>
      </c>
      <c r="B846" t="s">
        <v>1016</v>
      </c>
    </row>
    <row r="847" spans="1:2" ht="18.75" customHeight="1">
      <c r="A847" s="8">
        <v>8690202</v>
      </c>
      <c r="B847" t="s">
        <v>1017</v>
      </c>
    </row>
    <row r="848" spans="1:2" ht="18.75" customHeight="1">
      <c r="A848" s="8">
        <v>8690223</v>
      </c>
      <c r="B848" t="s">
        <v>1018</v>
      </c>
    </row>
    <row r="849" spans="1:2" ht="18.75" customHeight="1">
      <c r="A849" s="8">
        <v>8690211</v>
      </c>
      <c r="B849" t="s">
        <v>1019</v>
      </c>
    </row>
    <row r="850" spans="1:2" ht="18.75" customHeight="1">
      <c r="A850" s="8">
        <v>8690222</v>
      </c>
      <c r="B850" t="s">
        <v>1020</v>
      </c>
    </row>
    <row r="851" spans="1:2" ht="18.75" customHeight="1">
      <c r="A851" s="8">
        <v>8690203</v>
      </c>
      <c r="B851" t="s">
        <v>1021</v>
      </c>
    </row>
    <row r="852" spans="1:2" ht="18.75" customHeight="1">
      <c r="A852" s="8">
        <v>8690238</v>
      </c>
      <c r="B852" t="s">
        <v>1022</v>
      </c>
    </row>
    <row r="853" spans="1:2" ht="18.75" customHeight="1">
      <c r="A853" s="8">
        <v>8690234</v>
      </c>
      <c r="B853" t="s">
        <v>1023</v>
      </c>
    </row>
    <row r="854" spans="1:2" ht="18.75" customHeight="1">
      <c r="A854" s="8">
        <v>8690201</v>
      </c>
      <c r="B854" t="s">
        <v>1024</v>
      </c>
    </row>
    <row r="855" spans="1:2" ht="18.75" customHeight="1">
      <c r="A855" s="8">
        <v>8650025</v>
      </c>
      <c r="B855" t="s">
        <v>1025</v>
      </c>
    </row>
    <row r="856" spans="1:2" ht="18.75" customHeight="1">
      <c r="A856" s="8">
        <v>8650031</v>
      </c>
      <c r="B856" t="s">
        <v>1026</v>
      </c>
    </row>
    <row r="857" spans="1:2" ht="18.75" customHeight="1">
      <c r="A857" s="8">
        <v>8650005</v>
      </c>
      <c r="B857" t="s">
        <v>1027</v>
      </c>
    </row>
    <row r="858" spans="1:2" ht="18.75" customHeight="1">
      <c r="A858" s="8">
        <v>8650065</v>
      </c>
      <c r="B858" t="s">
        <v>1028</v>
      </c>
    </row>
    <row r="859" spans="1:2" ht="18.75" customHeight="1">
      <c r="A859" s="8">
        <v>8650001</v>
      </c>
      <c r="B859" t="s">
        <v>1029</v>
      </c>
    </row>
    <row r="860" spans="1:2" ht="18.75" customHeight="1">
      <c r="A860" s="8">
        <v>8650021</v>
      </c>
      <c r="B860" t="s">
        <v>1030</v>
      </c>
    </row>
    <row r="861" spans="1:2" ht="18.75" customHeight="1">
      <c r="A861" s="8">
        <v>8650022</v>
      </c>
      <c r="B861" t="s">
        <v>1031</v>
      </c>
    </row>
    <row r="862" spans="1:2" ht="18.75" customHeight="1">
      <c r="A862" s="8">
        <v>8615401</v>
      </c>
      <c r="B862" t="s">
        <v>1032</v>
      </c>
    </row>
    <row r="863" spans="1:2" ht="18.75" customHeight="1">
      <c r="A863" s="8">
        <v>8615406</v>
      </c>
      <c r="B863" t="s">
        <v>1033</v>
      </c>
    </row>
    <row r="864" spans="1:2" ht="18.75" customHeight="1">
      <c r="A864" s="8">
        <v>8615404</v>
      </c>
      <c r="B864" t="s">
        <v>1034</v>
      </c>
    </row>
    <row r="865" spans="1:2" ht="18.75" customHeight="1">
      <c r="A865" s="8">
        <v>8615402</v>
      </c>
      <c r="B865" t="s">
        <v>1035</v>
      </c>
    </row>
    <row r="866" spans="1:2" ht="18.75" customHeight="1">
      <c r="A866" s="8">
        <v>8615405</v>
      </c>
      <c r="B866" t="s">
        <v>1036</v>
      </c>
    </row>
    <row r="867" spans="1:2" ht="18.75" customHeight="1">
      <c r="A867" s="8">
        <v>8615403</v>
      </c>
      <c r="B867" t="s">
        <v>1037</v>
      </c>
    </row>
    <row r="868" spans="1:2" ht="18.75" customHeight="1">
      <c r="A868" s="8">
        <v>8650062</v>
      </c>
      <c r="B868" t="s">
        <v>1038</v>
      </c>
    </row>
    <row r="869" spans="1:2" ht="18.75" customHeight="1">
      <c r="A869" s="8">
        <v>8650064</v>
      </c>
      <c r="B869" t="s">
        <v>1039</v>
      </c>
    </row>
    <row r="870" spans="1:2" ht="18.75" customHeight="1">
      <c r="A870" s="8">
        <v>8650063</v>
      </c>
      <c r="B870" t="s">
        <v>1040</v>
      </c>
    </row>
    <row r="871" spans="1:2" ht="18.75" customHeight="1">
      <c r="A871" s="8">
        <v>8650033</v>
      </c>
      <c r="B871" t="s">
        <v>1041</v>
      </c>
    </row>
    <row r="872" spans="1:2" ht="18.75" customHeight="1">
      <c r="A872" s="8">
        <v>8650056</v>
      </c>
      <c r="B872" t="s">
        <v>1042</v>
      </c>
    </row>
    <row r="873" spans="1:2" ht="18.75" customHeight="1">
      <c r="A873" s="8">
        <v>8650002</v>
      </c>
      <c r="B873" t="s">
        <v>1043</v>
      </c>
    </row>
    <row r="874" spans="1:2" ht="18.75" customHeight="1">
      <c r="A874" s="8">
        <v>8650051</v>
      </c>
      <c r="B874" t="s">
        <v>1044</v>
      </c>
    </row>
    <row r="875" spans="1:2" ht="18.75" customHeight="1">
      <c r="A875" s="8">
        <v>8650052</v>
      </c>
      <c r="B875" t="s">
        <v>1045</v>
      </c>
    </row>
    <row r="876" spans="1:2" ht="18.75" customHeight="1">
      <c r="A876" s="8">
        <v>8650003</v>
      </c>
      <c r="B876" t="s">
        <v>1046</v>
      </c>
    </row>
    <row r="877" spans="1:2" ht="18.75" customHeight="1">
      <c r="A877" s="8">
        <v>8650009</v>
      </c>
      <c r="B877" t="s">
        <v>1047</v>
      </c>
    </row>
    <row r="878" spans="1:2" ht="18.75" customHeight="1">
      <c r="A878" s="8">
        <v>8650034</v>
      </c>
      <c r="B878" t="s">
        <v>1048</v>
      </c>
    </row>
    <row r="879" spans="1:2" ht="18.75" customHeight="1">
      <c r="A879" s="8">
        <v>8650042</v>
      </c>
      <c r="B879" t="s">
        <v>1049</v>
      </c>
    </row>
    <row r="880" spans="1:2" ht="18.75" customHeight="1">
      <c r="A880" s="8">
        <v>8650027</v>
      </c>
      <c r="B880" t="s">
        <v>1050</v>
      </c>
    </row>
    <row r="881" spans="1:2" ht="18.75" customHeight="1">
      <c r="A881" s="8">
        <v>8650066</v>
      </c>
      <c r="B881" t="s">
        <v>1051</v>
      </c>
    </row>
    <row r="882" spans="1:2" ht="18.75" customHeight="1">
      <c r="A882" s="8">
        <v>8650012</v>
      </c>
      <c r="B882" t="s">
        <v>1052</v>
      </c>
    </row>
    <row r="883" spans="1:2" ht="18.75" customHeight="1">
      <c r="A883" s="8">
        <v>8650071</v>
      </c>
      <c r="B883" t="s">
        <v>1053</v>
      </c>
    </row>
    <row r="884" spans="1:2" ht="18.75" customHeight="1">
      <c r="A884" s="8">
        <v>8650073</v>
      </c>
      <c r="B884" t="s">
        <v>1054</v>
      </c>
    </row>
    <row r="885" spans="1:2" ht="18.75" customHeight="1">
      <c r="A885" s="8">
        <v>8650072</v>
      </c>
      <c r="B885" t="s">
        <v>1055</v>
      </c>
    </row>
    <row r="886" spans="1:2" ht="18.75" customHeight="1">
      <c r="A886" s="8">
        <v>8650043</v>
      </c>
      <c r="B886" t="s">
        <v>1056</v>
      </c>
    </row>
    <row r="887" spans="1:2" ht="18.75" customHeight="1">
      <c r="A887" s="8">
        <v>8650061</v>
      </c>
      <c r="B887" t="s">
        <v>1057</v>
      </c>
    </row>
    <row r="888" spans="1:2" ht="18.75" customHeight="1">
      <c r="A888" s="8">
        <v>8650006</v>
      </c>
      <c r="B888" t="s">
        <v>1058</v>
      </c>
    </row>
    <row r="889" spans="1:2" ht="18.75" customHeight="1">
      <c r="A889" s="8">
        <v>8650058</v>
      </c>
      <c r="B889" t="s">
        <v>1059</v>
      </c>
    </row>
    <row r="890" spans="1:2" ht="18.75" customHeight="1">
      <c r="A890" s="8">
        <v>8610500</v>
      </c>
      <c r="B890" t="s">
        <v>1060</v>
      </c>
    </row>
    <row r="891" spans="1:2" ht="18.75" customHeight="1">
      <c r="A891" s="8">
        <v>8610547</v>
      </c>
      <c r="B891" t="s">
        <v>1061</v>
      </c>
    </row>
    <row r="892" spans="1:2" ht="18.75" customHeight="1">
      <c r="A892" s="8">
        <v>8610553</v>
      </c>
      <c r="B892" t="s">
        <v>1062</v>
      </c>
    </row>
    <row r="893" spans="1:2" ht="18.75" customHeight="1">
      <c r="A893" s="8">
        <v>8610512</v>
      </c>
      <c r="B893" t="s">
        <v>1063</v>
      </c>
    </row>
    <row r="894" spans="1:2" ht="18.75" customHeight="1">
      <c r="A894" s="8">
        <v>8610517</v>
      </c>
      <c r="B894" t="s">
        <v>1064</v>
      </c>
    </row>
    <row r="895" spans="1:2" ht="18.75" customHeight="1">
      <c r="A895" s="8">
        <v>8610521</v>
      </c>
      <c r="B895" t="s">
        <v>1065</v>
      </c>
    </row>
    <row r="896" spans="1:2" ht="18.75" customHeight="1">
      <c r="A896" s="8">
        <v>8610543</v>
      </c>
      <c r="B896" t="s">
        <v>1066</v>
      </c>
    </row>
    <row r="897" spans="1:2" ht="18.75" customHeight="1">
      <c r="A897" s="8">
        <v>8610555</v>
      </c>
      <c r="B897" t="s">
        <v>1067</v>
      </c>
    </row>
    <row r="898" spans="1:2" ht="18.75" customHeight="1">
      <c r="A898" s="8">
        <v>8610565</v>
      </c>
      <c r="B898" t="s">
        <v>1068</v>
      </c>
    </row>
    <row r="899" spans="1:2" ht="18.75" customHeight="1">
      <c r="A899" s="8">
        <v>8610561</v>
      </c>
      <c r="B899" t="s">
        <v>1069</v>
      </c>
    </row>
    <row r="900" spans="1:2" ht="18.75" customHeight="1">
      <c r="A900" s="8">
        <v>8610574</v>
      </c>
      <c r="B900" t="s">
        <v>1070</v>
      </c>
    </row>
    <row r="901" spans="1:2" ht="18.75" customHeight="1">
      <c r="A901" s="8">
        <v>8610576</v>
      </c>
      <c r="B901" t="s">
        <v>1071</v>
      </c>
    </row>
    <row r="902" spans="1:2" ht="18.75" customHeight="1">
      <c r="A902" s="8">
        <v>8610571</v>
      </c>
      <c r="B902" t="s">
        <v>1072</v>
      </c>
    </row>
    <row r="903" spans="1:2" ht="18.75" customHeight="1">
      <c r="A903" s="8">
        <v>8610573</v>
      </c>
      <c r="B903" t="s">
        <v>1073</v>
      </c>
    </row>
    <row r="904" spans="1:2" ht="18.75" customHeight="1">
      <c r="A904" s="8">
        <v>8610563</v>
      </c>
      <c r="B904" t="s">
        <v>1074</v>
      </c>
    </row>
    <row r="905" spans="1:2" ht="18.75" customHeight="1">
      <c r="A905" s="8">
        <v>8610575</v>
      </c>
      <c r="B905" t="s">
        <v>1075</v>
      </c>
    </row>
    <row r="906" spans="1:2" ht="18.75" customHeight="1">
      <c r="A906" s="8">
        <v>8610572</v>
      </c>
      <c r="B906" t="s">
        <v>1076</v>
      </c>
    </row>
    <row r="907" spans="1:2" ht="18.75" customHeight="1">
      <c r="A907" s="8">
        <v>8610564</v>
      </c>
      <c r="B907" t="s">
        <v>1077</v>
      </c>
    </row>
    <row r="908" spans="1:2" ht="18.75" customHeight="1">
      <c r="A908" s="8">
        <v>8610562</v>
      </c>
      <c r="B908" t="s">
        <v>1078</v>
      </c>
    </row>
    <row r="909" spans="1:2" ht="18.75" customHeight="1">
      <c r="A909" s="8">
        <v>8610532</v>
      </c>
      <c r="B909" t="s">
        <v>1079</v>
      </c>
    </row>
    <row r="910" spans="1:2" ht="18.75" customHeight="1">
      <c r="A910" s="8">
        <v>8610382</v>
      </c>
      <c r="B910" t="s">
        <v>1080</v>
      </c>
    </row>
    <row r="911" spans="1:2" ht="18.75" customHeight="1">
      <c r="A911" s="8">
        <v>8610602</v>
      </c>
      <c r="B911" t="s">
        <v>1081</v>
      </c>
    </row>
    <row r="912" spans="1:2" ht="18.75" customHeight="1">
      <c r="A912" s="8">
        <v>8610603</v>
      </c>
      <c r="B912" t="s">
        <v>1082</v>
      </c>
    </row>
    <row r="913" spans="1:2" ht="18.75" customHeight="1">
      <c r="A913" s="8">
        <v>8610604</v>
      </c>
      <c r="B913" t="s">
        <v>1083</v>
      </c>
    </row>
    <row r="914" spans="1:2" ht="18.75" customHeight="1">
      <c r="A914" s="8">
        <v>8610601</v>
      </c>
      <c r="B914" t="s">
        <v>1084</v>
      </c>
    </row>
    <row r="915" spans="1:2" ht="18.75" customHeight="1">
      <c r="A915" s="8">
        <v>8610605</v>
      </c>
      <c r="B915" t="s">
        <v>1085</v>
      </c>
    </row>
    <row r="916" spans="1:2" ht="18.75" customHeight="1">
      <c r="A916" s="8">
        <v>8610524</v>
      </c>
      <c r="B916" t="s">
        <v>1086</v>
      </c>
    </row>
    <row r="917" spans="1:2" ht="18.75" customHeight="1">
      <c r="A917" s="8">
        <v>8610523</v>
      </c>
      <c r="B917" t="s">
        <v>1087</v>
      </c>
    </row>
    <row r="918" spans="1:2" ht="18.75" customHeight="1">
      <c r="A918" s="8">
        <v>8610311</v>
      </c>
      <c r="B918" t="s">
        <v>1088</v>
      </c>
    </row>
    <row r="919" spans="1:2" ht="18.75" customHeight="1">
      <c r="A919" s="8">
        <v>8610315</v>
      </c>
      <c r="B919" t="s">
        <v>1089</v>
      </c>
    </row>
    <row r="920" spans="1:2" ht="18.75" customHeight="1">
      <c r="A920" s="8">
        <v>8610312</v>
      </c>
      <c r="B920" t="s">
        <v>1090</v>
      </c>
    </row>
    <row r="921" spans="1:2" ht="18.75" customHeight="1">
      <c r="A921" s="8">
        <v>8610331</v>
      </c>
      <c r="B921" t="s">
        <v>1091</v>
      </c>
    </row>
    <row r="922" spans="1:2" ht="18.75" customHeight="1">
      <c r="A922" s="8">
        <v>8610324</v>
      </c>
      <c r="B922" t="s">
        <v>1092</v>
      </c>
    </row>
    <row r="923" spans="1:2" ht="18.75" customHeight="1">
      <c r="A923" s="8">
        <v>8610316</v>
      </c>
      <c r="B923" t="s">
        <v>1093</v>
      </c>
    </row>
    <row r="924" spans="1:2" ht="18.75" customHeight="1">
      <c r="A924" s="8">
        <v>8610323</v>
      </c>
      <c r="B924" t="s">
        <v>1094</v>
      </c>
    </row>
    <row r="925" spans="1:2" ht="18.75" customHeight="1">
      <c r="A925" s="8">
        <v>8610301</v>
      </c>
      <c r="B925" t="s">
        <v>1095</v>
      </c>
    </row>
    <row r="926" spans="1:2" ht="18.75" customHeight="1">
      <c r="A926" s="8">
        <v>8610303</v>
      </c>
      <c r="B926" t="s">
        <v>1096</v>
      </c>
    </row>
    <row r="927" spans="1:2" ht="18.75" customHeight="1">
      <c r="A927" s="8">
        <v>8610302</v>
      </c>
      <c r="B927" t="s">
        <v>1097</v>
      </c>
    </row>
    <row r="928" spans="1:2" ht="18.75" customHeight="1">
      <c r="A928" s="8">
        <v>8610314</v>
      </c>
      <c r="B928" t="s">
        <v>1098</v>
      </c>
    </row>
    <row r="929" spans="1:2" ht="18.75" customHeight="1">
      <c r="A929" s="8">
        <v>8610313</v>
      </c>
      <c r="B929" t="s">
        <v>1099</v>
      </c>
    </row>
    <row r="930" spans="1:2" ht="18.75" customHeight="1">
      <c r="A930" s="8">
        <v>8610322</v>
      </c>
      <c r="B930" t="s">
        <v>1100</v>
      </c>
    </row>
    <row r="931" spans="1:2" ht="18.75" customHeight="1">
      <c r="A931" s="8">
        <v>8610321</v>
      </c>
      <c r="B931" t="s">
        <v>1101</v>
      </c>
    </row>
    <row r="932" spans="1:2" ht="18.75" customHeight="1">
      <c r="A932" s="8">
        <v>8610304</v>
      </c>
      <c r="B932" t="s">
        <v>1102</v>
      </c>
    </row>
    <row r="933" spans="1:2" ht="18.75" customHeight="1">
      <c r="A933" s="8">
        <v>8610519</v>
      </c>
      <c r="B933" t="s">
        <v>1103</v>
      </c>
    </row>
    <row r="934" spans="1:2" ht="18.75" customHeight="1">
      <c r="A934" s="8">
        <v>8610412</v>
      </c>
      <c r="B934" t="s">
        <v>1104</v>
      </c>
    </row>
    <row r="935" spans="1:2" ht="18.75" customHeight="1">
      <c r="A935" s="8">
        <v>8610421</v>
      </c>
      <c r="B935" t="s">
        <v>1105</v>
      </c>
    </row>
    <row r="936" spans="1:2" ht="18.75" customHeight="1">
      <c r="A936" s="8">
        <v>8610423</v>
      </c>
      <c r="B936" t="s">
        <v>1106</v>
      </c>
    </row>
    <row r="937" spans="1:2" ht="18.75" customHeight="1">
      <c r="A937" s="8">
        <v>8610402</v>
      </c>
      <c r="B937" t="s">
        <v>1107</v>
      </c>
    </row>
    <row r="938" spans="1:2" ht="18.75" customHeight="1">
      <c r="A938" s="8">
        <v>8610414</v>
      </c>
      <c r="B938" t="s">
        <v>1108</v>
      </c>
    </row>
    <row r="939" spans="1:2" ht="18.75" customHeight="1">
      <c r="A939" s="8">
        <v>8610404</v>
      </c>
      <c r="B939" t="s">
        <v>1109</v>
      </c>
    </row>
    <row r="940" spans="1:2" ht="18.75" customHeight="1">
      <c r="A940" s="8">
        <v>8610426</v>
      </c>
      <c r="B940" t="s">
        <v>1110</v>
      </c>
    </row>
    <row r="941" spans="1:2" ht="18.75" customHeight="1">
      <c r="A941" s="8">
        <v>8610403</v>
      </c>
      <c r="B941" t="s">
        <v>1111</v>
      </c>
    </row>
    <row r="942" spans="1:2" ht="18.75" customHeight="1">
      <c r="A942" s="8">
        <v>8610406</v>
      </c>
      <c r="B942" t="s">
        <v>1112</v>
      </c>
    </row>
    <row r="943" spans="1:2" ht="18.75" customHeight="1">
      <c r="A943" s="8">
        <v>8610405</v>
      </c>
      <c r="B943" t="s">
        <v>1113</v>
      </c>
    </row>
    <row r="944" spans="1:2" ht="18.75" customHeight="1">
      <c r="A944" s="8">
        <v>8610401</v>
      </c>
      <c r="B944" t="s">
        <v>1114</v>
      </c>
    </row>
    <row r="945" spans="1:2" ht="18.75" customHeight="1">
      <c r="A945" s="8">
        <v>8610424</v>
      </c>
      <c r="B945" t="s">
        <v>1115</v>
      </c>
    </row>
    <row r="946" spans="1:2" ht="18.75" customHeight="1">
      <c r="A946" s="8">
        <v>8610422</v>
      </c>
      <c r="B946" t="s">
        <v>1116</v>
      </c>
    </row>
    <row r="947" spans="1:2" ht="18.75" customHeight="1">
      <c r="A947" s="8">
        <v>8610413</v>
      </c>
      <c r="B947" t="s">
        <v>1117</v>
      </c>
    </row>
    <row r="948" spans="1:2" ht="18.75" customHeight="1">
      <c r="A948" s="8">
        <v>8610411</v>
      </c>
      <c r="B948" t="s">
        <v>1118</v>
      </c>
    </row>
    <row r="949" spans="1:2" ht="18.75" customHeight="1">
      <c r="A949" s="8">
        <v>8610425</v>
      </c>
      <c r="B949" t="s">
        <v>1119</v>
      </c>
    </row>
    <row r="950" spans="1:2" ht="18.75" customHeight="1">
      <c r="A950" s="8">
        <v>8610522</v>
      </c>
      <c r="B950" t="s">
        <v>1120</v>
      </c>
    </row>
    <row r="951" spans="1:2" ht="18.75" customHeight="1">
      <c r="A951" s="8">
        <v>8610511</v>
      </c>
      <c r="B951" t="s">
        <v>1121</v>
      </c>
    </row>
    <row r="952" spans="1:2" ht="18.75" customHeight="1">
      <c r="A952" s="8">
        <v>8610533</v>
      </c>
      <c r="B952" t="s">
        <v>1122</v>
      </c>
    </row>
    <row r="953" spans="1:2" ht="18.75" customHeight="1">
      <c r="A953" s="8">
        <v>8610546</v>
      </c>
      <c r="B953" t="s">
        <v>1123</v>
      </c>
    </row>
    <row r="954" spans="1:2" ht="18.75" customHeight="1">
      <c r="A954" s="8">
        <v>8610542</v>
      </c>
      <c r="B954" t="s">
        <v>1124</v>
      </c>
    </row>
    <row r="955" spans="1:2" ht="18.75" customHeight="1">
      <c r="A955" s="8">
        <v>8610526</v>
      </c>
      <c r="B955" t="s">
        <v>1125</v>
      </c>
    </row>
    <row r="956" spans="1:2" ht="18.75" customHeight="1">
      <c r="A956" s="8">
        <v>8610554</v>
      </c>
      <c r="B956" t="s">
        <v>1126</v>
      </c>
    </row>
    <row r="957" spans="1:2" ht="18.75" customHeight="1">
      <c r="A957" s="8">
        <v>8610515</v>
      </c>
      <c r="B957" t="s">
        <v>1127</v>
      </c>
    </row>
    <row r="958" spans="1:2" ht="18.75" customHeight="1">
      <c r="A958" s="8">
        <v>8610514</v>
      </c>
      <c r="B958" t="s">
        <v>1128</v>
      </c>
    </row>
    <row r="959" spans="1:2" ht="18.75" customHeight="1">
      <c r="A959" s="8">
        <v>8610552</v>
      </c>
      <c r="B959" t="s">
        <v>1129</v>
      </c>
    </row>
    <row r="960" spans="1:2" ht="18.75" customHeight="1">
      <c r="A960" s="8">
        <v>8610516</v>
      </c>
      <c r="B960" t="s">
        <v>1130</v>
      </c>
    </row>
    <row r="961" spans="1:2" ht="18.75" customHeight="1">
      <c r="A961" s="8">
        <v>8610548</v>
      </c>
      <c r="B961" t="s">
        <v>1131</v>
      </c>
    </row>
    <row r="962" spans="1:2" ht="18.75" customHeight="1">
      <c r="A962" s="8">
        <v>8610551</v>
      </c>
      <c r="B962" t="s">
        <v>1132</v>
      </c>
    </row>
    <row r="963" spans="1:2" ht="18.75" customHeight="1">
      <c r="A963" s="8">
        <v>8610527</v>
      </c>
      <c r="B963" t="s">
        <v>1133</v>
      </c>
    </row>
    <row r="964" spans="1:2" ht="18.75" customHeight="1">
      <c r="A964" s="8">
        <v>8610531</v>
      </c>
      <c r="B964" t="s">
        <v>1134</v>
      </c>
    </row>
    <row r="965" spans="1:2" ht="18.75" customHeight="1">
      <c r="A965" s="8">
        <v>8610534</v>
      </c>
      <c r="B965" t="s">
        <v>1135</v>
      </c>
    </row>
    <row r="966" spans="1:2" ht="18.75" customHeight="1">
      <c r="A966" s="8">
        <v>8610525</v>
      </c>
      <c r="B966" t="s">
        <v>1136</v>
      </c>
    </row>
    <row r="967" spans="1:2" ht="18.75" customHeight="1">
      <c r="A967" s="8">
        <v>8610541</v>
      </c>
      <c r="B967" t="s">
        <v>1137</v>
      </c>
    </row>
    <row r="968" spans="1:2" ht="18.75" customHeight="1">
      <c r="A968" s="8">
        <v>8610545</v>
      </c>
      <c r="B968" t="s">
        <v>1138</v>
      </c>
    </row>
    <row r="969" spans="1:2" ht="18.75" customHeight="1">
      <c r="A969" s="8">
        <v>8610556</v>
      </c>
      <c r="B969" t="s">
        <v>1139</v>
      </c>
    </row>
    <row r="970" spans="1:2" ht="18.75" customHeight="1">
      <c r="A970" s="8">
        <v>8610381</v>
      </c>
      <c r="B970" t="s">
        <v>1140</v>
      </c>
    </row>
    <row r="971" spans="1:2" ht="18.75" customHeight="1">
      <c r="A971" s="8">
        <v>8610544</v>
      </c>
      <c r="B971" t="s">
        <v>1141</v>
      </c>
    </row>
    <row r="972" spans="1:2" ht="18.75" customHeight="1">
      <c r="A972" s="8">
        <v>8610535</v>
      </c>
      <c r="B972" t="s">
        <v>1142</v>
      </c>
    </row>
    <row r="973" spans="1:2" ht="18.75" customHeight="1">
      <c r="A973" s="8">
        <v>8610513</v>
      </c>
      <c r="B973" t="s">
        <v>1143</v>
      </c>
    </row>
    <row r="974" spans="1:2" ht="18.75" customHeight="1">
      <c r="A974" s="8">
        <v>8610518</v>
      </c>
      <c r="B974" t="s">
        <v>1144</v>
      </c>
    </row>
    <row r="975" spans="1:2" ht="18.75" customHeight="1">
      <c r="A975" s="8">
        <v>8610501</v>
      </c>
      <c r="B975" t="s">
        <v>1145</v>
      </c>
    </row>
    <row r="976" spans="1:2" ht="18.75" customHeight="1">
      <c r="A976" s="8">
        <v>8611300</v>
      </c>
      <c r="B976" t="s">
        <v>1146</v>
      </c>
    </row>
    <row r="977" spans="1:2" ht="18.75" customHeight="1">
      <c r="A977" s="8">
        <v>8611311</v>
      </c>
      <c r="B977" t="s">
        <v>1147</v>
      </c>
    </row>
    <row r="978" spans="1:2" ht="18.75" customHeight="1">
      <c r="A978" s="8">
        <v>8611686</v>
      </c>
      <c r="B978" t="s">
        <v>1148</v>
      </c>
    </row>
    <row r="979" spans="1:2" ht="18.75" customHeight="1">
      <c r="A979" s="8">
        <v>8611313</v>
      </c>
      <c r="B979" t="s">
        <v>1149</v>
      </c>
    </row>
    <row r="980" spans="1:2" ht="18.75" customHeight="1">
      <c r="A980" s="8">
        <v>8611303</v>
      </c>
      <c r="B980" t="s">
        <v>1150</v>
      </c>
    </row>
    <row r="981" spans="1:2" ht="18.75" customHeight="1">
      <c r="A981" s="8">
        <v>8611683</v>
      </c>
      <c r="B981" t="s">
        <v>1151</v>
      </c>
    </row>
    <row r="982" spans="1:2" ht="18.75" customHeight="1">
      <c r="A982" s="8">
        <v>8611673</v>
      </c>
      <c r="B982" t="s">
        <v>1152</v>
      </c>
    </row>
    <row r="983" spans="1:2" ht="18.75" customHeight="1">
      <c r="A983" s="8">
        <v>8611307</v>
      </c>
      <c r="B983" t="s">
        <v>1153</v>
      </c>
    </row>
    <row r="984" spans="1:2" ht="18.75" customHeight="1">
      <c r="A984" s="8">
        <v>8611315</v>
      </c>
      <c r="B984" t="s">
        <v>1154</v>
      </c>
    </row>
    <row r="985" spans="1:2" ht="18.75" customHeight="1">
      <c r="A985" s="8">
        <v>8611305</v>
      </c>
      <c r="B985" t="s">
        <v>1155</v>
      </c>
    </row>
    <row r="986" spans="1:2" ht="18.75" customHeight="1">
      <c r="A986" s="8">
        <v>8611326</v>
      </c>
      <c r="B986" t="s">
        <v>1156</v>
      </c>
    </row>
    <row r="987" spans="1:2" ht="18.75" customHeight="1">
      <c r="A987" s="8">
        <v>8691206</v>
      </c>
      <c r="B987" t="s">
        <v>1157</v>
      </c>
    </row>
    <row r="988" spans="1:2" ht="18.75" customHeight="1">
      <c r="A988" s="8">
        <v>8691208</v>
      </c>
      <c r="B988" t="s">
        <v>1158</v>
      </c>
    </row>
    <row r="989" spans="1:2" ht="18.75" customHeight="1">
      <c r="A989" s="8">
        <v>8691203</v>
      </c>
      <c r="B989" t="s">
        <v>1159</v>
      </c>
    </row>
    <row r="990" spans="1:2" ht="18.75" customHeight="1">
      <c r="A990" s="8">
        <v>8691204</v>
      </c>
      <c r="B990" t="s">
        <v>1160</v>
      </c>
    </row>
    <row r="991" spans="1:2" ht="18.75" customHeight="1">
      <c r="A991" s="8">
        <v>8691205</v>
      </c>
      <c r="B991" t="s">
        <v>1161</v>
      </c>
    </row>
    <row r="992" spans="1:2" ht="18.75" customHeight="1">
      <c r="A992" s="8">
        <v>8691207</v>
      </c>
      <c r="B992" t="s">
        <v>1162</v>
      </c>
    </row>
    <row r="993" spans="1:2" ht="18.75" customHeight="1">
      <c r="A993" s="8">
        <v>8691202</v>
      </c>
      <c r="B993" t="s">
        <v>1163</v>
      </c>
    </row>
    <row r="994" spans="1:2" ht="18.75" customHeight="1">
      <c r="A994" s="8">
        <v>8691201</v>
      </c>
      <c r="B994" t="s">
        <v>1164</v>
      </c>
    </row>
    <row r="995" spans="1:2" ht="18.75" customHeight="1">
      <c r="A995" s="8">
        <v>8611322</v>
      </c>
      <c r="B995" t="s">
        <v>1165</v>
      </c>
    </row>
    <row r="996" spans="1:2" ht="18.75" customHeight="1">
      <c r="A996" s="8">
        <v>8611325</v>
      </c>
      <c r="B996" t="s">
        <v>1166</v>
      </c>
    </row>
    <row r="997" spans="1:2" ht="18.75" customHeight="1">
      <c r="A997" s="8">
        <v>8611301</v>
      </c>
      <c r="B997" t="s">
        <v>1167</v>
      </c>
    </row>
    <row r="998" spans="1:2" ht="18.75" customHeight="1">
      <c r="A998" s="8">
        <v>8611682</v>
      </c>
      <c r="B998" t="s">
        <v>1168</v>
      </c>
    </row>
    <row r="999" spans="1:2" ht="18.75" customHeight="1">
      <c r="A999" s="8">
        <v>8611211</v>
      </c>
      <c r="B999" t="s">
        <v>1169</v>
      </c>
    </row>
    <row r="1000" spans="1:2" ht="18.75" customHeight="1">
      <c r="A1000" s="8">
        <v>8611203</v>
      </c>
      <c r="B1000" t="s">
        <v>1170</v>
      </c>
    </row>
    <row r="1001" spans="1:2" ht="18.75" customHeight="1">
      <c r="A1001" s="8">
        <v>8611214</v>
      </c>
      <c r="B1001" t="s">
        <v>1171</v>
      </c>
    </row>
    <row r="1002" spans="1:2" ht="18.75" customHeight="1">
      <c r="A1002" s="8">
        <v>8611202</v>
      </c>
      <c r="B1002" t="s">
        <v>1172</v>
      </c>
    </row>
    <row r="1003" spans="1:2" ht="18.75" customHeight="1">
      <c r="A1003" s="8">
        <v>8611212</v>
      </c>
      <c r="B1003" t="s">
        <v>1173</v>
      </c>
    </row>
    <row r="1004" spans="1:2" ht="18.75" customHeight="1">
      <c r="A1004" s="8">
        <v>8611204</v>
      </c>
      <c r="B1004" t="s">
        <v>1174</v>
      </c>
    </row>
    <row r="1005" spans="1:2" ht="18.75" customHeight="1">
      <c r="A1005" s="8">
        <v>8611205</v>
      </c>
      <c r="B1005" t="s">
        <v>1175</v>
      </c>
    </row>
    <row r="1006" spans="1:2" ht="18.75" customHeight="1">
      <c r="A1006" s="8">
        <v>8611213</v>
      </c>
      <c r="B1006" t="s">
        <v>1176</v>
      </c>
    </row>
    <row r="1007" spans="1:2" ht="18.75" customHeight="1">
      <c r="A1007" s="8">
        <v>8611201</v>
      </c>
      <c r="B1007" t="s">
        <v>1177</v>
      </c>
    </row>
    <row r="1008" spans="1:2" ht="18.75" customHeight="1">
      <c r="A1008" s="8">
        <v>8611363</v>
      </c>
      <c r="B1008" t="s">
        <v>1178</v>
      </c>
    </row>
    <row r="1009" spans="1:2" ht="18.75" customHeight="1">
      <c r="A1009" s="8">
        <v>8611365</v>
      </c>
      <c r="B1009" t="s">
        <v>1179</v>
      </c>
    </row>
    <row r="1010" spans="1:2" ht="18.75" customHeight="1">
      <c r="A1010" s="8">
        <v>8611368</v>
      </c>
      <c r="B1010" t="s">
        <v>1180</v>
      </c>
    </row>
    <row r="1011" spans="1:2" ht="18.75" customHeight="1">
      <c r="A1011" s="8">
        <v>8611345</v>
      </c>
      <c r="B1011" t="s">
        <v>1181</v>
      </c>
    </row>
    <row r="1012" spans="1:2" ht="18.75" customHeight="1">
      <c r="A1012" s="8">
        <v>8611356</v>
      </c>
      <c r="B1012" t="s">
        <v>1182</v>
      </c>
    </row>
    <row r="1013" spans="1:2" ht="18.75" customHeight="1">
      <c r="A1013" s="8">
        <v>8611342</v>
      </c>
      <c r="B1013" t="s">
        <v>1183</v>
      </c>
    </row>
    <row r="1014" spans="1:2" ht="18.75" customHeight="1">
      <c r="A1014" s="8">
        <v>8611341</v>
      </c>
      <c r="B1014" t="s">
        <v>1184</v>
      </c>
    </row>
    <row r="1015" spans="1:2" ht="18.75" customHeight="1">
      <c r="A1015" s="8">
        <v>8611353</v>
      </c>
      <c r="B1015" t="s">
        <v>1185</v>
      </c>
    </row>
    <row r="1016" spans="1:2" ht="18.75" customHeight="1">
      <c r="A1016" s="8">
        <v>8611354</v>
      </c>
      <c r="B1016" t="s">
        <v>1186</v>
      </c>
    </row>
    <row r="1017" spans="1:2" ht="18.75" customHeight="1">
      <c r="A1017" s="8">
        <v>8611352</v>
      </c>
      <c r="B1017" t="s">
        <v>1187</v>
      </c>
    </row>
    <row r="1018" spans="1:2" ht="18.75" customHeight="1">
      <c r="A1018" s="8">
        <v>8611351</v>
      </c>
      <c r="B1018" t="s">
        <v>1188</v>
      </c>
    </row>
    <row r="1019" spans="1:2" ht="18.75" customHeight="1">
      <c r="A1019" s="8">
        <v>8611366</v>
      </c>
      <c r="B1019" t="s">
        <v>1189</v>
      </c>
    </row>
    <row r="1020" spans="1:2" ht="18.75" customHeight="1">
      <c r="A1020" s="8">
        <v>8611344</v>
      </c>
      <c r="B1020" t="s">
        <v>1190</v>
      </c>
    </row>
    <row r="1021" spans="1:2" ht="18.75" customHeight="1">
      <c r="A1021" s="8">
        <v>8611355</v>
      </c>
      <c r="B1021" t="s">
        <v>1191</v>
      </c>
    </row>
    <row r="1022" spans="1:2" ht="18.75" customHeight="1">
      <c r="A1022" s="8">
        <v>8611357</v>
      </c>
      <c r="B1022" t="s">
        <v>1192</v>
      </c>
    </row>
    <row r="1023" spans="1:2" ht="18.75" customHeight="1">
      <c r="A1023" s="8">
        <v>8611367</v>
      </c>
      <c r="B1023" t="s">
        <v>1193</v>
      </c>
    </row>
    <row r="1024" spans="1:2" ht="18.75" customHeight="1">
      <c r="A1024" s="8">
        <v>8611346</v>
      </c>
      <c r="B1024" t="s">
        <v>1194</v>
      </c>
    </row>
    <row r="1025" spans="1:2" ht="18.75" customHeight="1">
      <c r="A1025" s="8">
        <v>8611343</v>
      </c>
      <c r="B1025" t="s">
        <v>1195</v>
      </c>
    </row>
    <row r="1026" spans="1:2" ht="18.75" customHeight="1">
      <c r="A1026" s="8">
        <v>8611364</v>
      </c>
      <c r="B1026" t="s">
        <v>1196</v>
      </c>
    </row>
    <row r="1027" spans="1:2" ht="18.75" customHeight="1">
      <c r="A1027" s="8">
        <v>8611361</v>
      </c>
      <c r="B1027" t="s">
        <v>1197</v>
      </c>
    </row>
    <row r="1028" spans="1:2" ht="18.75" customHeight="1">
      <c r="A1028" s="8">
        <v>8611362</v>
      </c>
      <c r="B1028" t="s">
        <v>1198</v>
      </c>
    </row>
    <row r="1029" spans="1:2" ht="18.75" customHeight="1">
      <c r="A1029" s="8">
        <v>8611442</v>
      </c>
      <c r="B1029" t="s">
        <v>1199</v>
      </c>
    </row>
    <row r="1030" spans="1:2" ht="18.75" customHeight="1">
      <c r="A1030" s="8">
        <v>8611302</v>
      </c>
      <c r="B1030" t="s">
        <v>1200</v>
      </c>
    </row>
    <row r="1031" spans="1:2" ht="18.75" customHeight="1">
      <c r="A1031" s="8">
        <v>8611306</v>
      </c>
      <c r="B1031" t="s">
        <v>1201</v>
      </c>
    </row>
    <row r="1032" spans="1:2" ht="18.75" customHeight="1">
      <c r="A1032" s="8">
        <v>8611684</v>
      </c>
      <c r="B1032" t="s">
        <v>1202</v>
      </c>
    </row>
    <row r="1033" spans="1:2" ht="18.75" customHeight="1">
      <c r="A1033" s="8">
        <v>8611316</v>
      </c>
      <c r="B1033" t="s">
        <v>1203</v>
      </c>
    </row>
    <row r="1034" spans="1:2" ht="18.75" customHeight="1">
      <c r="A1034" s="8">
        <v>8611323</v>
      </c>
      <c r="B1034" t="s">
        <v>1204</v>
      </c>
    </row>
    <row r="1035" spans="1:2" ht="18.75" customHeight="1">
      <c r="A1035" s="8">
        <v>8611685</v>
      </c>
      <c r="B1035" t="s">
        <v>1205</v>
      </c>
    </row>
    <row r="1036" spans="1:2" ht="18.75" customHeight="1">
      <c r="A1036" s="8">
        <v>8611324</v>
      </c>
      <c r="B1036" t="s">
        <v>1206</v>
      </c>
    </row>
    <row r="1037" spans="1:2" ht="18.75" customHeight="1">
      <c r="A1037" s="8">
        <v>8611441</v>
      </c>
      <c r="B1037" t="s">
        <v>1207</v>
      </c>
    </row>
    <row r="1038" spans="1:2" ht="18.75" customHeight="1">
      <c r="A1038" s="8">
        <v>8611671</v>
      </c>
      <c r="B1038" t="s">
        <v>1208</v>
      </c>
    </row>
    <row r="1039" spans="1:2" ht="18.75" customHeight="1">
      <c r="A1039" s="8">
        <v>8611321</v>
      </c>
      <c r="B1039" t="s">
        <v>1209</v>
      </c>
    </row>
    <row r="1040" spans="1:2" ht="18.75" customHeight="1">
      <c r="A1040" s="8">
        <v>8611314</v>
      </c>
      <c r="B1040" t="s">
        <v>1210</v>
      </c>
    </row>
    <row r="1041" spans="1:2" ht="18.75" customHeight="1">
      <c r="A1041" s="8">
        <v>8611304</v>
      </c>
      <c r="B1041" t="s">
        <v>1211</v>
      </c>
    </row>
    <row r="1042" spans="1:2" ht="18.75" customHeight="1">
      <c r="A1042" s="8">
        <v>8611309</v>
      </c>
      <c r="B1042" t="s">
        <v>1212</v>
      </c>
    </row>
    <row r="1043" spans="1:2" ht="18.75" customHeight="1">
      <c r="A1043" s="8">
        <v>8611317</v>
      </c>
      <c r="B1043" t="s">
        <v>1213</v>
      </c>
    </row>
    <row r="1044" spans="1:2" ht="18.75" customHeight="1">
      <c r="A1044" s="8">
        <v>8611312</v>
      </c>
      <c r="B1044" t="s">
        <v>1214</v>
      </c>
    </row>
    <row r="1045" spans="1:2" ht="18.75" customHeight="1">
      <c r="A1045" s="8">
        <v>8611681</v>
      </c>
      <c r="B1045" t="s">
        <v>1215</v>
      </c>
    </row>
    <row r="1046" spans="1:2" ht="18.75" customHeight="1">
      <c r="A1046" s="8">
        <v>8611672</v>
      </c>
      <c r="B1046" t="s">
        <v>1216</v>
      </c>
    </row>
    <row r="1047" spans="1:2" ht="18.75" customHeight="1">
      <c r="A1047" s="8">
        <v>8611331</v>
      </c>
      <c r="B1047" t="s">
        <v>1217</v>
      </c>
    </row>
    <row r="1048" spans="1:2" ht="18.75" customHeight="1">
      <c r="A1048" s="8">
        <v>8611308</v>
      </c>
      <c r="B1048" t="s">
        <v>1218</v>
      </c>
    </row>
    <row r="1049" spans="1:2" ht="18.75" customHeight="1">
      <c r="A1049" s="8">
        <v>8690400</v>
      </c>
      <c r="B1049" t="s">
        <v>1219</v>
      </c>
    </row>
    <row r="1050" spans="1:2" ht="18.75" customHeight="1">
      <c r="A1050" s="8">
        <v>8693175</v>
      </c>
      <c r="B1050" t="s">
        <v>1220</v>
      </c>
    </row>
    <row r="1051" spans="1:2" ht="18.75" customHeight="1">
      <c r="A1051" s="8">
        <v>8690432</v>
      </c>
      <c r="B1051" t="s">
        <v>1221</v>
      </c>
    </row>
    <row r="1052" spans="1:2" ht="18.75" customHeight="1">
      <c r="A1052" s="8">
        <v>8690465</v>
      </c>
      <c r="B1052" t="s">
        <v>1222</v>
      </c>
    </row>
    <row r="1053" spans="1:2" ht="18.75" customHeight="1">
      <c r="A1053" s="8">
        <v>8690461</v>
      </c>
      <c r="B1053" t="s">
        <v>1223</v>
      </c>
    </row>
    <row r="1054" spans="1:2" ht="18.75" customHeight="1">
      <c r="A1054" s="8">
        <v>8690441</v>
      </c>
      <c r="B1054" t="s">
        <v>1224</v>
      </c>
    </row>
    <row r="1055" spans="1:2" ht="18.75" customHeight="1">
      <c r="A1055" s="8">
        <v>8690456</v>
      </c>
      <c r="B1055" t="s">
        <v>1225</v>
      </c>
    </row>
    <row r="1056" spans="1:2" ht="18.75" customHeight="1">
      <c r="A1056" s="8">
        <v>8690435</v>
      </c>
      <c r="B1056" t="s">
        <v>1226</v>
      </c>
    </row>
    <row r="1057" spans="1:2" ht="18.75" customHeight="1">
      <c r="A1057" s="8">
        <v>8690423</v>
      </c>
      <c r="B1057" t="s">
        <v>1227</v>
      </c>
    </row>
    <row r="1058" spans="1:2" ht="18.75" customHeight="1">
      <c r="A1058" s="8">
        <v>8690422</v>
      </c>
      <c r="B1058" t="s">
        <v>1228</v>
      </c>
    </row>
    <row r="1059" spans="1:2" ht="18.75" customHeight="1">
      <c r="A1059" s="8">
        <v>8690412</v>
      </c>
      <c r="B1059" t="s">
        <v>1229</v>
      </c>
    </row>
    <row r="1060" spans="1:2" ht="18.75" customHeight="1">
      <c r="A1060" s="8">
        <v>8690405</v>
      </c>
      <c r="B1060" t="s">
        <v>1230</v>
      </c>
    </row>
    <row r="1061" spans="1:2" ht="18.75" customHeight="1">
      <c r="A1061" s="8">
        <v>8690445</v>
      </c>
      <c r="B1061" t="s">
        <v>1231</v>
      </c>
    </row>
    <row r="1062" spans="1:2" ht="18.75" customHeight="1">
      <c r="A1062" s="8">
        <v>8690464</v>
      </c>
      <c r="B1062" t="s">
        <v>1232</v>
      </c>
    </row>
    <row r="1063" spans="1:2" ht="18.75" customHeight="1">
      <c r="A1063" s="8">
        <v>8693172</v>
      </c>
      <c r="B1063" t="s">
        <v>1233</v>
      </c>
    </row>
    <row r="1064" spans="1:2" ht="18.75" customHeight="1">
      <c r="A1064" s="8">
        <v>8690451</v>
      </c>
      <c r="B1064" t="s">
        <v>1234</v>
      </c>
    </row>
    <row r="1065" spans="1:2" ht="18.75" customHeight="1">
      <c r="A1065" s="8">
        <v>8690425</v>
      </c>
      <c r="B1065" t="s">
        <v>1235</v>
      </c>
    </row>
    <row r="1066" spans="1:2" ht="18.75" customHeight="1">
      <c r="A1066" s="8">
        <v>8690426</v>
      </c>
      <c r="B1066" t="s">
        <v>1236</v>
      </c>
    </row>
    <row r="1067" spans="1:2" ht="18.75" customHeight="1">
      <c r="A1067" s="8">
        <v>8690415</v>
      </c>
      <c r="B1067" t="s">
        <v>1237</v>
      </c>
    </row>
    <row r="1068" spans="1:2" ht="18.75" customHeight="1">
      <c r="A1068" s="8">
        <v>8690454</v>
      </c>
      <c r="B1068" t="s">
        <v>1238</v>
      </c>
    </row>
    <row r="1069" spans="1:2" ht="18.75" customHeight="1">
      <c r="A1069" s="8">
        <v>8690417</v>
      </c>
      <c r="B1069" t="s">
        <v>1239</v>
      </c>
    </row>
    <row r="1070" spans="1:2" ht="18.75" customHeight="1">
      <c r="A1070" s="8">
        <v>8690453</v>
      </c>
      <c r="B1070" t="s">
        <v>1240</v>
      </c>
    </row>
    <row r="1071" spans="1:2" ht="18.75" customHeight="1">
      <c r="A1071" s="8">
        <v>8690402</v>
      </c>
      <c r="B1071" t="s">
        <v>1241</v>
      </c>
    </row>
    <row r="1072" spans="1:2" ht="18.75" customHeight="1">
      <c r="A1072" s="8">
        <v>8690406</v>
      </c>
      <c r="B1072" t="s">
        <v>1242</v>
      </c>
    </row>
    <row r="1073" spans="1:2" ht="18.75" customHeight="1">
      <c r="A1073" s="8">
        <v>8693173</v>
      </c>
      <c r="B1073" t="s">
        <v>1243</v>
      </c>
    </row>
    <row r="1074" spans="1:2" ht="18.75" customHeight="1">
      <c r="A1074" s="8">
        <v>8690462</v>
      </c>
      <c r="B1074" t="s">
        <v>1244</v>
      </c>
    </row>
    <row r="1075" spans="1:2" ht="18.75" customHeight="1">
      <c r="A1075" s="8">
        <v>8690442</v>
      </c>
      <c r="B1075" t="s">
        <v>1245</v>
      </c>
    </row>
    <row r="1076" spans="1:2" ht="18.75" customHeight="1">
      <c r="A1076" s="8">
        <v>8690436</v>
      </c>
      <c r="B1076" t="s">
        <v>1246</v>
      </c>
    </row>
    <row r="1077" spans="1:2" ht="18.75" customHeight="1">
      <c r="A1077" s="8">
        <v>8690403</v>
      </c>
      <c r="B1077" t="s">
        <v>1247</v>
      </c>
    </row>
    <row r="1078" spans="1:2" ht="18.75" customHeight="1">
      <c r="A1078" s="8">
        <v>8690433</v>
      </c>
      <c r="B1078" t="s">
        <v>1248</v>
      </c>
    </row>
    <row r="1079" spans="1:2" ht="18.75" customHeight="1">
      <c r="A1079" s="8">
        <v>8690444</v>
      </c>
      <c r="B1079" t="s">
        <v>1249</v>
      </c>
    </row>
    <row r="1080" spans="1:2" ht="18.75" customHeight="1">
      <c r="A1080" s="8">
        <v>8690419</v>
      </c>
      <c r="B1080" t="s">
        <v>1250</v>
      </c>
    </row>
    <row r="1081" spans="1:2" ht="18.75" customHeight="1">
      <c r="A1081" s="8">
        <v>8690424</v>
      </c>
      <c r="B1081" t="s">
        <v>1251</v>
      </c>
    </row>
    <row r="1082" spans="1:2" ht="18.75" customHeight="1">
      <c r="A1082" s="8">
        <v>8690401</v>
      </c>
      <c r="B1082" t="s">
        <v>1252</v>
      </c>
    </row>
    <row r="1083" spans="1:2" ht="18.75" customHeight="1">
      <c r="A1083" s="8">
        <v>8690418</v>
      </c>
      <c r="B1083" t="s">
        <v>1253</v>
      </c>
    </row>
    <row r="1084" spans="1:2" ht="18.75" customHeight="1">
      <c r="A1084" s="8">
        <v>8690443</v>
      </c>
      <c r="B1084" t="s">
        <v>1254</v>
      </c>
    </row>
    <row r="1085" spans="1:2" ht="18.75" customHeight="1">
      <c r="A1085" s="8">
        <v>8690452</v>
      </c>
      <c r="B1085" t="s">
        <v>1255</v>
      </c>
    </row>
    <row r="1086" spans="1:2" ht="18.75" customHeight="1">
      <c r="A1086" s="8">
        <v>8690414</v>
      </c>
      <c r="B1086" t="s">
        <v>1256</v>
      </c>
    </row>
    <row r="1087" spans="1:2" ht="18.75" customHeight="1">
      <c r="A1087" s="8">
        <v>8690408</v>
      </c>
      <c r="B1087" t="s">
        <v>1257</v>
      </c>
    </row>
    <row r="1088" spans="1:2" ht="18.75" customHeight="1">
      <c r="A1088" s="8">
        <v>8690455</v>
      </c>
      <c r="B1088" t="s">
        <v>1258</v>
      </c>
    </row>
    <row r="1089" spans="1:2" ht="18.75" customHeight="1">
      <c r="A1089" s="8">
        <v>8693174</v>
      </c>
      <c r="B1089" t="s">
        <v>1259</v>
      </c>
    </row>
    <row r="1090" spans="1:2" ht="18.75" customHeight="1">
      <c r="A1090" s="8">
        <v>8693171</v>
      </c>
      <c r="B1090" t="s">
        <v>1260</v>
      </c>
    </row>
    <row r="1091" spans="1:2" ht="18.75" customHeight="1">
      <c r="A1091" s="8">
        <v>8690463</v>
      </c>
      <c r="B1091" t="s">
        <v>1261</v>
      </c>
    </row>
    <row r="1092" spans="1:2" ht="18.75" customHeight="1">
      <c r="A1092" s="8">
        <v>8690404</v>
      </c>
      <c r="B1092" t="s">
        <v>1262</v>
      </c>
    </row>
    <row r="1093" spans="1:2" ht="18.75" customHeight="1">
      <c r="A1093" s="8">
        <v>8690410</v>
      </c>
      <c r="B1093" t="s">
        <v>1263</v>
      </c>
    </row>
    <row r="1094" spans="1:2" ht="18.75" customHeight="1">
      <c r="A1094" s="8">
        <v>8690413</v>
      </c>
      <c r="B1094" t="s">
        <v>1264</v>
      </c>
    </row>
    <row r="1095" spans="1:2" ht="18.75" customHeight="1">
      <c r="A1095" s="8">
        <v>8690431</v>
      </c>
      <c r="B1095" t="s">
        <v>1265</v>
      </c>
    </row>
    <row r="1096" spans="1:2" ht="18.75" customHeight="1">
      <c r="A1096" s="8">
        <v>8690407</v>
      </c>
      <c r="B1096" t="s">
        <v>1266</v>
      </c>
    </row>
    <row r="1097" spans="1:2" ht="18.75" customHeight="1">
      <c r="A1097" s="8">
        <v>8690416</v>
      </c>
      <c r="B1097" t="s">
        <v>1267</v>
      </c>
    </row>
    <row r="1098" spans="1:2" ht="18.75" customHeight="1">
      <c r="A1098" s="8">
        <v>8690411</v>
      </c>
      <c r="B1098" t="s">
        <v>1268</v>
      </c>
    </row>
    <row r="1099" spans="1:2" ht="18.75" customHeight="1">
      <c r="A1099" s="8">
        <v>8690421</v>
      </c>
      <c r="B1099" t="s">
        <v>1269</v>
      </c>
    </row>
    <row r="1100" spans="1:2" ht="18.75" customHeight="1">
      <c r="A1100" s="8">
        <v>8690457</v>
      </c>
      <c r="B1100" t="s">
        <v>1270</v>
      </c>
    </row>
    <row r="1101" spans="1:2" ht="18.75" customHeight="1">
      <c r="A1101" s="8">
        <v>8690434</v>
      </c>
      <c r="B1101" t="s">
        <v>1271</v>
      </c>
    </row>
    <row r="1102" spans="1:2" ht="18.75" customHeight="1">
      <c r="A1102" s="8">
        <v>8693600</v>
      </c>
      <c r="B1102" t="s">
        <v>1272</v>
      </c>
    </row>
    <row r="1103" spans="1:2" ht="18.75" customHeight="1">
      <c r="A1103" s="8">
        <v>8693604</v>
      </c>
      <c r="B1103" t="s">
        <v>1273</v>
      </c>
    </row>
    <row r="1104" spans="1:2" ht="18.75" customHeight="1">
      <c r="A1104" s="8">
        <v>8693602</v>
      </c>
      <c r="B1104" t="s">
        <v>1274</v>
      </c>
    </row>
    <row r="1105" spans="1:2" ht="18.75" customHeight="1">
      <c r="A1105" s="8">
        <v>8693603</v>
      </c>
      <c r="B1105" t="s">
        <v>1275</v>
      </c>
    </row>
    <row r="1106" spans="1:2" ht="18.75" customHeight="1">
      <c r="A1106" s="8">
        <v>8693601</v>
      </c>
      <c r="B1106" t="s">
        <v>1276</v>
      </c>
    </row>
    <row r="1107" spans="1:2" ht="18.75" customHeight="1">
      <c r="A1107" s="8">
        <v>8693711</v>
      </c>
      <c r="B1107" t="s">
        <v>1277</v>
      </c>
    </row>
    <row r="1108" spans="1:2" ht="18.75" customHeight="1">
      <c r="A1108" s="8">
        <v>8660101</v>
      </c>
      <c r="B1108" t="s">
        <v>1278</v>
      </c>
    </row>
    <row r="1109" spans="1:2" ht="18.75" customHeight="1">
      <c r="A1109" s="8">
        <v>8660102</v>
      </c>
      <c r="B1109" t="s">
        <v>1279</v>
      </c>
    </row>
    <row r="1110" spans="1:2" ht="18.75" customHeight="1">
      <c r="A1110" s="8">
        <v>8616102</v>
      </c>
      <c r="B1110" t="s">
        <v>1280</v>
      </c>
    </row>
    <row r="1111" spans="1:2" ht="18.75" customHeight="1">
      <c r="A1111" s="8">
        <v>8616101</v>
      </c>
      <c r="B1111" t="s">
        <v>1281</v>
      </c>
    </row>
    <row r="1112" spans="1:2" ht="18.75" customHeight="1">
      <c r="A1112" s="8">
        <v>8616103</v>
      </c>
      <c r="B1112" t="s">
        <v>1282</v>
      </c>
    </row>
    <row r="1113" spans="1:2" ht="18.75" customHeight="1">
      <c r="A1113" s="8">
        <v>8616104</v>
      </c>
      <c r="B1113" t="s">
        <v>1283</v>
      </c>
    </row>
    <row r="1114" spans="1:2" ht="18.75" customHeight="1">
      <c r="A1114" s="8">
        <v>8616105</v>
      </c>
      <c r="B1114" t="s">
        <v>1284</v>
      </c>
    </row>
    <row r="1115" spans="1:2" ht="18.75" customHeight="1">
      <c r="A1115" s="8">
        <v>8660201</v>
      </c>
      <c r="B1115" t="s">
        <v>1285</v>
      </c>
    </row>
    <row r="1116" spans="1:2" ht="18.75" customHeight="1">
      <c r="A1116" s="8">
        <v>8660202</v>
      </c>
      <c r="B1116" t="s">
        <v>1286</v>
      </c>
    </row>
    <row r="1117" spans="1:2" ht="18.75" customHeight="1">
      <c r="A1117" s="8">
        <v>8660203</v>
      </c>
      <c r="B1117" t="s">
        <v>1287</v>
      </c>
    </row>
    <row r="1118" spans="1:2" ht="18.75" customHeight="1">
      <c r="A1118" s="8">
        <v>8690500</v>
      </c>
      <c r="B1118" t="s">
        <v>1288</v>
      </c>
    </row>
    <row r="1119" spans="1:2" ht="18.75" customHeight="1">
      <c r="A1119" s="8">
        <v>8690624</v>
      </c>
      <c r="B1119" t="s">
        <v>1289</v>
      </c>
    </row>
    <row r="1120" spans="1:2" ht="18.75" customHeight="1">
      <c r="A1120" s="8">
        <v>8690621</v>
      </c>
      <c r="B1120" t="s">
        <v>1290</v>
      </c>
    </row>
    <row r="1121" spans="1:2" ht="18.75" customHeight="1">
      <c r="A1121" s="8">
        <v>8690623</v>
      </c>
      <c r="B1121" t="s">
        <v>1291</v>
      </c>
    </row>
    <row r="1122" spans="1:2" ht="18.75" customHeight="1">
      <c r="A1122" s="8">
        <v>8690601</v>
      </c>
      <c r="B1122" t="s">
        <v>1292</v>
      </c>
    </row>
    <row r="1123" spans="1:2" ht="18.75" customHeight="1">
      <c r="A1123" s="8">
        <v>8690616</v>
      </c>
      <c r="B1123" t="s">
        <v>1293</v>
      </c>
    </row>
    <row r="1124" spans="1:2" ht="18.75" customHeight="1">
      <c r="A1124" s="8">
        <v>8690631</v>
      </c>
      <c r="B1124" t="s">
        <v>1294</v>
      </c>
    </row>
    <row r="1125" spans="1:2" ht="18.75" customHeight="1">
      <c r="A1125" s="8">
        <v>8690604</v>
      </c>
      <c r="B1125" t="s">
        <v>1295</v>
      </c>
    </row>
    <row r="1126" spans="1:2" ht="18.75" customHeight="1">
      <c r="A1126" s="8">
        <v>8690606</v>
      </c>
      <c r="B1126" t="s">
        <v>1296</v>
      </c>
    </row>
    <row r="1127" spans="1:2" ht="18.75" customHeight="1">
      <c r="A1127" s="8">
        <v>8690635</v>
      </c>
      <c r="B1127" t="s">
        <v>1297</v>
      </c>
    </row>
    <row r="1128" spans="1:2" ht="18.75" customHeight="1">
      <c r="A1128" s="8">
        <v>8690633</v>
      </c>
      <c r="B1128" t="s">
        <v>1298</v>
      </c>
    </row>
    <row r="1129" spans="1:2" ht="18.75" customHeight="1">
      <c r="A1129" s="8">
        <v>8690636</v>
      </c>
      <c r="B1129" t="s">
        <v>1299</v>
      </c>
    </row>
    <row r="1130" spans="1:2" ht="18.75" customHeight="1">
      <c r="A1130" s="8">
        <v>8690634</v>
      </c>
      <c r="B1130" t="s">
        <v>1300</v>
      </c>
    </row>
    <row r="1131" spans="1:2" ht="18.75" customHeight="1">
      <c r="A1131" s="8">
        <v>8690602</v>
      </c>
      <c r="B1131" t="s">
        <v>1301</v>
      </c>
    </row>
    <row r="1132" spans="1:2" ht="18.75" customHeight="1">
      <c r="A1132" s="8">
        <v>8690615</v>
      </c>
      <c r="B1132" t="s">
        <v>1302</v>
      </c>
    </row>
    <row r="1133" spans="1:2" ht="18.75" customHeight="1">
      <c r="A1133" s="8">
        <v>8690622</v>
      </c>
      <c r="B1133" t="s">
        <v>1303</v>
      </c>
    </row>
    <row r="1134" spans="1:2" ht="18.75" customHeight="1">
      <c r="A1134" s="8">
        <v>8690613</v>
      </c>
      <c r="B1134" t="s">
        <v>1304</v>
      </c>
    </row>
    <row r="1135" spans="1:2" ht="18.75" customHeight="1">
      <c r="A1135" s="8">
        <v>8690611</v>
      </c>
      <c r="B1135" t="s">
        <v>1305</v>
      </c>
    </row>
    <row r="1136" spans="1:2" ht="18.75" customHeight="1">
      <c r="A1136" s="8">
        <v>8690614</v>
      </c>
      <c r="B1136" t="s">
        <v>1306</v>
      </c>
    </row>
    <row r="1137" spans="1:2" ht="18.75" customHeight="1">
      <c r="A1137" s="8">
        <v>8690603</v>
      </c>
      <c r="B1137" t="s">
        <v>1307</v>
      </c>
    </row>
    <row r="1138" spans="1:2" ht="18.75" customHeight="1">
      <c r="A1138" s="8">
        <v>8690612</v>
      </c>
      <c r="B1138" t="s">
        <v>1308</v>
      </c>
    </row>
    <row r="1139" spans="1:2" ht="18.75" customHeight="1">
      <c r="A1139" s="8">
        <v>8690632</v>
      </c>
      <c r="B1139" t="s">
        <v>1309</v>
      </c>
    </row>
    <row r="1140" spans="1:2" ht="18.75" customHeight="1">
      <c r="A1140" s="8">
        <v>8690605</v>
      </c>
      <c r="B1140" t="s">
        <v>1310</v>
      </c>
    </row>
    <row r="1141" spans="1:2" ht="18.75" customHeight="1">
      <c r="A1141" s="8">
        <v>8690563</v>
      </c>
      <c r="B1141" t="s">
        <v>1311</v>
      </c>
    </row>
    <row r="1142" spans="1:2" ht="18.75" customHeight="1">
      <c r="A1142" s="8">
        <v>8693471</v>
      </c>
      <c r="B1142" t="s">
        <v>1312</v>
      </c>
    </row>
    <row r="1143" spans="1:2" ht="18.75" customHeight="1">
      <c r="A1143" s="8">
        <v>8693473</v>
      </c>
      <c r="B1143" t="s">
        <v>1313</v>
      </c>
    </row>
    <row r="1144" spans="1:2" ht="18.75" customHeight="1">
      <c r="A1144" s="8">
        <v>8690554</v>
      </c>
      <c r="B1144" t="s">
        <v>1314</v>
      </c>
    </row>
    <row r="1145" spans="1:2" ht="18.75" customHeight="1">
      <c r="A1145" s="8">
        <v>8690561</v>
      </c>
      <c r="B1145" t="s">
        <v>1315</v>
      </c>
    </row>
    <row r="1146" spans="1:2" ht="18.75" customHeight="1">
      <c r="A1146" s="8">
        <v>8690552</v>
      </c>
      <c r="B1146" t="s">
        <v>1316</v>
      </c>
    </row>
    <row r="1147" spans="1:2" ht="18.75" customHeight="1">
      <c r="A1147" s="8">
        <v>8690553</v>
      </c>
      <c r="B1147" t="s">
        <v>1317</v>
      </c>
    </row>
    <row r="1148" spans="1:2" ht="18.75" customHeight="1">
      <c r="A1148" s="8">
        <v>8690551</v>
      </c>
      <c r="B1148" t="s">
        <v>1318</v>
      </c>
    </row>
    <row r="1149" spans="1:2" ht="18.75" customHeight="1">
      <c r="A1149" s="8">
        <v>8690562</v>
      </c>
      <c r="B1149" t="s">
        <v>1319</v>
      </c>
    </row>
    <row r="1150" spans="1:2" ht="18.75" customHeight="1">
      <c r="A1150" s="8">
        <v>8693472</v>
      </c>
      <c r="B1150" t="s">
        <v>1320</v>
      </c>
    </row>
    <row r="1151" spans="1:2" ht="18.75" customHeight="1">
      <c r="A1151" s="8">
        <v>8614301</v>
      </c>
      <c r="B1151" t="s">
        <v>1321</v>
      </c>
    </row>
    <row r="1152" spans="1:2" ht="18.75" customHeight="1">
      <c r="A1152" s="8">
        <v>8614303</v>
      </c>
      <c r="B1152" t="s">
        <v>1322</v>
      </c>
    </row>
    <row r="1153" spans="1:2" ht="18.75" customHeight="1">
      <c r="A1153" s="8">
        <v>8614304</v>
      </c>
      <c r="B1153" t="s">
        <v>1323</v>
      </c>
    </row>
    <row r="1154" spans="1:2" ht="18.75" customHeight="1">
      <c r="A1154" s="8">
        <v>8614307</v>
      </c>
      <c r="B1154" t="s">
        <v>1324</v>
      </c>
    </row>
    <row r="1155" spans="1:2" ht="18.75" customHeight="1">
      <c r="A1155" s="8">
        <v>8614302</v>
      </c>
      <c r="B1155" t="s">
        <v>1325</v>
      </c>
    </row>
    <row r="1156" spans="1:2" ht="18.75" customHeight="1">
      <c r="A1156" s="8">
        <v>8614306</v>
      </c>
      <c r="B1156" t="s">
        <v>1326</v>
      </c>
    </row>
    <row r="1157" spans="1:2" ht="18.75" customHeight="1">
      <c r="A1157" s="8">
        <v>8614305</v>
      </c>
      <c r="B1157" t="s">
        <v>1327</v>
      </c>
    </row>
    <row r="1158" spans="1:2" ht="18.75" customHeight="1">
      <c r="A1158" s="8">
        <v>8690544</v>
      </c>
      <c r="B1158" t="s">
        <v>1328</v>
      </c>
    </row>
    <row r="1159" spans="1:2" ht="18.75" customHeight="1">
      <c r="A1159" s="8">
        <v>8690522</v>
      </c>
      <c r="B1159" t="s">
        <v>1329</v>
      </c>
    </row>
    <row r="1160" spans="1:2" ht="18.75" customHeight="1">
      <c r="A1160" s="8">
        <v>8690521</v>
      </c>
      <c r="B1160" t="s">
        <v>1330</v>
      </c>
    </row>
    <row r="1161" spans="1:2" ht="18.75" customHeight="1">
      <c r="A1161" s="8">
        <v>8690531</v>
      </c>
      <c r="B1161" t="s">
        <v>1331</v>
      </c>
    </row>
    <row r="1162" spans="1:2" ht="18.75" customHeight="1">
      <c r="A1162" s="8">
        <v>8690503</v>
      </c>
      <c r="B1162" t="s">
        <v>1332</v>
      </c>
    </row>
    <row r="1163" spans="1:2" ht="18.75" customHeight="1">
      <c r="A1163" s="8">
        <v>8690532</v>
      </c>
      <c r="B1163" t="s">
        <v>1333</v>
      </c>
    </row>
    <row r="1164" spans="1:2" ht="18.75" customHeight="1">
      <c r="A1164" s="8">
        <v>8690512</v>
      </c>
      <c r="B1164" t="s">
        <v>1334</v>
      </c>
    </row>
    <row r="1165" spans="1:2" ht="18.75" customHeight="1">
      <c r="A1165" s="8">
        <v>8690545</v>
      </c>
      <c r="B1165" t="s">
        <v>1335</v>
      </c>
    </row>
    <row r="1166" spans="1:2" ht="18.75" customHeight="1">
      <c r="A1166" s="8">
        <v>8690523</v>
      </c>
      <c r="B1166" t="s">
        <v>1336</v>
      </c>
    </row>
    <row r="1167" spans="1:2" ht="18.75" customHeight="1">
      <c r="A1167" s="8">
        <v>8690542</v>
      </c>
      <c r="B1167" t="s">
        <v>1337</v>
      </c>
    </row>
    <row r="1168" spans="1:2" ht="18.75" customHeight="1">
      <c r="A1168" s="8">
        <v>8690524</v>
      </c>
      <c r="B1168" t="s">
        <v>1338</v>
      </c>
    </row>
    <row r="1169" spans="1:2" ht="18.75" customHeight="1">
      <c r="A1169" s="8">
        <v>8690534</v>
      </c>
      <c r="B1169" t="s">
        <v>1339</v>
      </c>
    </row>
    <row r="1170" spans="1:2" ht="18.75" customHeight="1">
      <c r="A1170" s="8">
        <v>8690513</v>
      </c>
      <c r="B1170" t="s">
        <v>1340</v>
      </c>
    </row>
    <row r="1171" spans="1:2" ht="18.75" customHeight="1">
      <c r="A1171" s="8">
        <v>8690541</v>
      </c>
      <c r="B1171" t="s">
        <v>1341</v>
      </c>
    </row>
    <row r="1172" spans="1:2" ht="18.75" customHeight="1">
      <c r="A1172" s="8">
        <v>8690511</v>
      </c>
      <c r="B1172" t="s">
        <v>1342</v>
      </c>
    </row>
    <row r="1173" spans="1:2" ht="18.75" customHeight="1">
      <c r="A1173" s="8">
        <v>8690502</v>
      </c>
      <c r="B1173" t="s">
        <v>1343</v>
      </c>
    </row>
    <row r="1174" spans="1:2" ht="18.75" customHeight="1">
      <c r="A1174" s="8">
        <v>8690501</v>
      </c>
      <c r="B1174" t="s">
        <v>1344</v>
      </c>
    </row>
    <row r="1175" spans="1:2" ht="18.75" customHeight="1">
      <c r="A1175" s="8">
        <v>8690543</v>
      </c>
      <c r="B1175" t="s">
        <v>1345</v>
      </c>
    </row>
    <row r="1176" spans="1:2" ht="18.75" customHeight="1">
      <c r="A1176" s="8">
        <v>8690546</v>
      </c>
      <c r="B1176" t="s">
        <v>1346</v>
      </c>
    </row>
    <row r="1177" spans="1:2" ht="18.75" customHeight="1">
      <c r="A1177" s="8">
        <v>8690533</v>
      </c>
      <c r="B1177" t="s">
        <v>1347</v>
      </c>
    </row>
    <row r="1178" spans="1:2" ht="18.75" customHeight="1">
      <c r="A1178" s="8">
        <v>8693211</v>
      </c>
      <c r="B1178" t="s">
        <v>1348</v>
      </c>
    </row>
    <row r="1179" spans="1:2" ht="18.75" customHeight="1">
      <c r="A1179" s="8">
        <v>8693201</v>
      </c>
      <c r="B1179" t="s">
        <v>1349</v>
      </c>
    </row>
    <row r="1180" spans="1:2" ht="18.75" customHeight="1">
      <c r="A1180" s="8">
        <v>8693202</v>
      </c>
      <c r="B1180" t="s">
        <v>1350</v>
      </c>
    </row>
    <row r="1181" spans="1:2" ht="18.75" customHeight="1">
      <c r="A1181" s="8">
        <v>8693213</v>
      </c>
      <c r="B1181" t="s">
        <v>1351</v>
      </c>
    </row>
    <row r="1182" spans="1:2" ht="18.75" customHeight="1">
      <c r="A1182" s="8">
        <v>8693212</v>
      </c>
      <c r="B1182" t="s">
        <v>1352</v>
      </c>
    </row>
    <row r="1183" spans="1:2" ht="18.75" customHeight="1">
      <c r="A1183" s="8">
        <v>8693203</v>
      </c>
      <c r="B1183" t="s">
        <v>1353</v>
      </c>
    </row>
    <row r="1184" spans="1:2" ht="18.75" customHeight="1">
      <c r="A1184" s="8">
        <v>8693204</v>
      </c>
      <c r="B1184" t="s">
        <v>1354</v>
      </c>
    </row>
    <row r="1185" spans="1:2" ht="18.75" customHeight="1">
      <c r="A1185" s="8">
        <v>8693205</v>
      </c>
      <c r="B1185" t="s">
        <v>1355</v>
      </c>
    </row>
    <row r="1186" spans="1:2" ht="18.75" customHeight="1">
      <c r="A1186" s="8">
        <v>8693206</v>
      </c>
      <c r="B1186" t="s">
        <v>1356</v>
      </c>
    </row>
    <row r="1187" spans="1:2" ht="18.75" customHeight="1">
      <c r="A1187" s="8">
        <v>8693207</v>
      </c>
      <c r="B1187" t="s">
        <v>1357</v>
      </c>
    </row>
    <row r="1188" spans="1:2" ht="18.75" customHeight="1">
      <c r="A1188" s="8">
        <v>8692600</v>
      </c>
      <c r="B1188" t="s">
        <v>1358</v>
      </c>
    </row>
    <row r="1189" spans="1:2" ht="18.75" customHeight="1">
      <c r="A1189" s="8">
        <v>8692232</v>
      </c>
      <c r="B1189" t="s">
        <v>1359</v>
      </c>
    </row>
    <row r="1190" spans="1:2" ht="18.75" customHeight="1">
      <c r="A1190" s="8">
        <v>8692236</v>
      </c>
      <c r="B1190" t="s">
        <v>1360</v>
      </c>
    </row>
    <row r="1191" spans="1:2" ht="18.75" customHeight="1">
      <c r="A1191" s="8">
        <v>8692621</v>
      </c>
      <c r="B1191" t="s">
        <v>1361</v>
      </c>
    </row>
    <row r="1192" spans="1:2" ht="18.75" customHeight="1">
      <c r="A1192" s="8">
        <v>8692603</v>
      </c>
      <c r="B1192" t="s">
        <v>1362</v>
      </c>
    </row>
    <row r="1193" spans="1:2" ht="18.75" customHeight="1">
      <c r="A1193" s="8">
        <v>8692611</v>
      </c>
      <c r="B1193" t="s">
        <v>1363</v>
      </c>
    </row>
    <row r="1194" spans="1:2" ht="18.75" customHeight="1">
      <c r="A1194" s="8">
        <v>8692602</v>
      </c>
      <c r="B1194" t="s">
        <v>1364</v>
      </c>
    </row>
    <row r="1195" spans="1:2" ht="18.75" customHeight="1">
      <c r="A1195" s="8">
        <v>8692601</v>
      </c>
      <c r="B1195" t="s">
        <v>1365</v>
      </c>
    </row>
    <row r="1196" spans="1:2" ht="18.75" customHeight="1">
      <c r="A1196" s="8">
        <v>8692604</v>
      </c>
      <c r="B1196" t="s">
        <v>1366</v>
      </c>
    </row>
    <row r="1197" spans="1:2" ht="18.75" customHeight="1">
      <c r="A1197" s="8">
        <v>8692613</v>
      </c>
      <c r="B1197" t="s">
        <v>1367</v>
      </c>
    </row>
    <row r="1198" spans="1:2" ht="18.75" customHeight="1">
      <c r="A1198" s="8">
        <v>8692612</v>
      </c>
      <c r="B1198" t="s">
        <v>1368</v>
      </c>
    </row>
    <row r="1199" spans="1:2" ht="18.75" customHeight="1">
      <c r="A1199" s="8">
        <v>8692315</v>
      </c>
      <c r="B1199" t="s">
        <v>1369</v>
      </c>
    </row>
    <row r="1200" spans="1:2" ht="18.75" customHeight="1">
      <c r="A1200" s="8">
        <v>8692301</v>
      </c>
      <c r="B1200" t="s">
        <v>1370</v>
      </c>
    </row>
    <row r="1201" spans="1:2" ht="18.75" customHeight="1">
      <c r="A1201" s="8">
        <v>8692312</v>
      </c>
      <c r="B1201" t="s">
        <v>1371</v>
      </c>
    </row>
    <row r="1202" spans="1:2" ht="18.75" customHeight="1">
      <c r="A1202" s="8">
        <v>8692307</v>
      </c>
      <c r="B1202" t="s">
        <v>1372</v>
      </c>
    </row>
    <row r="1203" spans="1:2" ht="18.75" customHeight="1">
      <c r="A1203" s="8">
        <v>8692226</v>
      </c>
      <c r="B1203" t="s">
        <v>1373</v>
      </c>
    </row>
    <row r="1204" spans="1:2" ht="18.75" customHeight="1">
      <c r="A1204" s="8">
        <v>8692314</v>
      </c>
      <c r="B1204" t="s">
        <v>1374</v>
      </c>
    </row>
    <row r="1205" spans="1:2" ht="18.75" customHeight="1">
      <c r="A1205" s="8">
        <v>8692235</v>
      </c>
      <c r="B1205" t="s">
        <v>1375</v>
      </c>
    </row>
    <row r="1206" spans="1:2" ht="18.75" customHeight="1">
      <c r="A1206" s="8">
        <v>8692224</v>
      </c>
      <c r="B1206" t="s">
        <v>1376</v>
      </c>
    </row>
    <row r="1207" spans="1:2" ht="18.75" customHeight="1">
      <c r="A1207" s="8">
        <v>8692234</v>
      </c>
      <c r="B1207" t="s">
        <v>1377</v>
      </c>
    </row>
    <row r="1208" spans="1:2" ht="18.75" customHeight="1">
      <c r="A1208" s="8">
        <v>8692225</v>
      </c>
      <c r="B1208" t="s">
        <v>1378</v>
      </c>
    </row>
    <row r="1209" spans="1:2" ht="18.75" customHeight="1">
      <c r="A1209" s="8">
        <v>8692316</v>
      </c>
      <c r="B1209" t="s">
        <v>1379</v>
      </c>
    </row>
    <row r="1210" spans="1:2" ht="18.75" customHeight="1">
      <c r="A1210" s="8">
        <v>8692311</v>
      </c>
      <c r="B1210" t="s">
        <v>1380</v>
      </c>
    </row>
    <row r="1211" spans="1:2" ht="18.75" customHeight="1">
      <c r="A1211" s="8">
        <v>8692223</v>
      </c>
      <c r="B1211" t="s">
        <v>1381</v>
      </c>
    </row>
    <row r="1212" spans="1:2" ht="18.75" customHeight="1">
      <c r="A1212" s="8">
        <v>8692231</v>
      </c>
      <c r="B1212" t="s">
        <v>1382</v>
      </c>
    </row>
    <row r="1213" spans="1:2" ht="18.75" customHeight="1">
      <c r="A1213" s="8">
        <v>8692803</v>
      </c>
      <c r="B1213" t="s">
        <v>1383</v>
      </c>
    </row>
    <row r="1214" spans="1:2" ht="18.75" customHeight="1">
      <c r="A1214" s="8">
        <v>8692802</v>
      </c>
      <c r="B1214" t="s">
        <v>1384</v>
      </c>
    </row>
    <row r="1215" spans="1:2" ht="18.75" customHeight="1">
      <c r="A1215" s="8">
        <v>8692801</v>
      </c>
      <c r="B1215" t="s">
        <v>1385</v>
      </c>
    </row>
    <row r="1216" spans="1:2" ht="18.75" customHeight="1">
      <c r="A1216" s="8">
        <v>8692807</v>
      </c>
      <c r="B1216" t="s">
        <v>1386</v>
      </c>
    </row>
    <row r="1217" spans="1:2" ht="18.75" customHeight="1">
      <c r="A1217" s="8">
        <v>8692804</v>
      </c>
      <c r="B1217" t="s">
        <v>1387</v>
      </c>
    </row>
    <row r="1218" spans="1:2" ht="18.75" customHeight="1">
      <c r="A1218" s="8">
        <v>8692805</v>
      </c>
      <c r="B1218" t="s">
        <v>1388</v>
      </c>
    </row>
    <row r="1219" spans="1:2" ht="18.75" customHeight="1">
      <c r="A1219" s="8">
        <v>8692806</v>
      </c>
      <c r="B1219" t="s">
        <v>1389</v>
      </c>
    </row>
    <row r="1220" spans="1:2" ht="18.75" customHeight="1">
      <c r="A1220" s="8">
        <v>8692303</v>
      </c>
      <c r="B1220" t="s">
        <v>1390</v>
      </c>
    </row>
    <row r="1221" spans="1:2" ht="18.75" customHeight="1">
      <c r="A1221" s="8">
        <v>8692222</v>
      </c>
      <c r="B1221" t="s">
        <v>1391</v>
      </c>
    </row>
    <row r="1222" spans="1:2" ht="18.75" customHeight="1">
      <c r="A1222" s="8">
        <v>8692304</v>
      </c>
      <c r="B1222" t="s">
        <v>1392</v>
      </c>
    </row>
    <row r="1223" spans="1:2" ht="18.75" customHeight="1">
      <c r="A1223" s="8">
        <v>8692237</v>
      </c>
      <c r="B1223" t="s">
        <v>1393</v>
      </c>
    </row>
    <row r="1224" spans="1:2" ht="18.75" customHeight="1">
      <c r="A1224" s="8">
        <v>8692302</v>
      </c>
      <c r="B1224" t="s">
        <v>1394</v>
      </c>
    </row>
    <row r="1225" spans="1:2" ht="18.75" customHeight="1">
      <c r="A1225" s="8">
        <v>8692306</v>
      </c>
      <c r="B1225" t="s">
        <v>1395</v>
      </c>
    </row>
    <row r="1226" spans="1:2" ht="18.75" customHeight="1">
      <c r="A1226" s="8">
        <v>8692233</v>
      </c>
      <c r="B1226" t="s">
        <v>1396</v>
      </c>
    </row>
    <row r="1227" spans="1:2" ht="18.75" customHeight="1">
      <c r="A1227" s="8">
        <v>8692221</v>
      </c>
      <c r="B1227" t="s">
        <v>1397</v>
      </c>
    </row>
    <row r="1228" spans="1:2" ht="18.75" customHeight="1">
      <c r="A1228" s="8">
        <v>8692413</v>
      </c>
      <c r="B1228" t="s">
        <v>1398</v>
      </c>
    </row>
    <row r="1229" spans="1:2" ht="18.75" customHeight="1">
      <c r="A1229" s="8">
        <v>8692313</v>
      </c>
      <c r="B1229" t="s">
        <v>1399</v>
      </c>
    </row>
    <row r="1230" spans="1:2" ht="18.75" customHeight="1">
      <c r="A1230" s="8">
        <v>8692305</v>
      </c>
      <c r="B1230" t="s">
        <v>1400</v>
      </c>
    </row>
    <row r="1231" spans="1:2" ht="18.75" customHeight="1">
      <c r="A1231" s="8">
        <v>8630000</v>
      </c>
      <c r="B1231" t="s">
        <v>1401</v>
      </c>
    </row>
    <row r="1232" spans="1:2" ht="18.75" customHeight="1">
      <c r="A1232" s="8">
        <v>8632172</v>
      </c>
      <c r="B1232" t="s">
        <v>1402</v>
      </c>
    </row>
    <row r="1233" spans="1:2" ht="18.75" customHeight="1">
      <c r="A1233" s="8">
        <v>8632801</v>
      </c>
      <c r="B1233" t="s">
        <v>1403</v>
      </c>
    </row>
    <row r="1234" spans="1:2" ht="18.75" customHeight="1">
      <c r="A1234" s="8">
        <v>8632801</v>
      </c>
      <c r="B1234" t="s">
        <v>1404</v>
      </c>
    </row>
    <row r="1235" spans="1:2" ht="18.75" customHeight="1">
      <c r="A1235" s="8">
        <v>8631401</v>
      </c>
      <c r="B1235" t="s">
        <v>1405</v>
      </c>
    </row>
    <row r="1236" spans="1:2" ht="18.75" customHeight="1">
      <c r="A1236" s="8">
        <v>8632803</v>
      </c>
      <c r="B1236" t="s">
        <v>1406</v>
      </c>
    </row>
    <row r="1237" spans="1:2" ht="18.75" customHeight="1">
      <c r="A1237" s="8">
        <v>8632802</v>
      </c>
      <c r="B1237" t="s">
        <v>1407</v>
      </c>
    </row>
    <row r="1238" spans="1:2" ht="18.75" customHeight="1">
      <c r="A1238" s="8">
        <v>8631205</v>
      </c>
      <c r="B1238" t="s">
        <v>1408</v>
      </c>
    </row>
    <row r="1239" spans="1:2" ht="18.75" customHeight="1">
      <c r="A1239" s="8">
        <v>8632805</v>
      </c>
      <c r="B1239" t="s">
        <v>1409</v>
      </c>
    </row>
    <row r="1240" spans="1:2" ht="18.75" customHeight="1">
      <c r="A1240" s="8">
        <v>8632804</v>
      </c>
      <c r="B1240" t="s">
        <v>1410</v>
      </c>
    </row>
    <row r="1241" spans="1:2" ht="18.75" customHeight="1">
      <c r="A1241" s="8">
        <v>8632806</v>
      </c>
      <c r="B1241" t="s">
        <v>1411</v>
      </c>
    </row>
    <row r="1242" spans="1:2" ht="18.75" customHeight="1">
      <c r="A1242" s="8">
        <v>8617201</v>
      </c>
      <c r="B1242" t="s">
        <v>1412</v>
      </c>
    </row>
    <row r="1243" spans="1:2" ht="18.75" customHeight="1">
      <c r="A1243" s="8">
        <v>8617203</v>
      </c>
      <c r="B1243" t="s">
        <v>1413</v>
      </c>
    </row>
    <row r="1244" spans="1:2" ht="18.75" customHeight="1">
      <c r="A1244" s="8">
        <v>8617314</v>
      </c>
      <c r="B1244" t="s">
        <v>1414</v>
      </c>
    </row>
    <row r="1245" spans="1:2" ht="18.75" customHeight="1">
      <c r="A1245" s="8">
        <v>8617204</v>
      </c>
      <c r="B1245" t="s">
        <v>1415</v>
      </c>
    </row>
    <row r="1246" spans="1:2" ht="18.75" customHeight="1">
      <c r="A1246" s="8">
        <v>8617311</v>
      </c>
      <c r="B1246" t="s">
        <v>1416</v>
      </c>
    </row>
    <row r="1247" spans="1:2" ht="18.75" customHeight="1">
      <c r="A1247" s="8">
        <v>8617313</v>
      </c>
      <c r="B1247" t="s">
        <v>1417</v>
      </c>
    </row>
    <row r="1248" spans="1:2" ht="18.75" customHeight="1">
      <c r="A1248" s="8">
        <v>8617312</v>
      </c>
      <c r="B1248" t="s">
        <v>1418</v>
      </c>
    </row>
    <row r="1249" spans="1:2" ht="18.75" customHeight="1">
      <c r="A1249" s="8">
        <v>8617202</v>
      </c>
      <c r="B1249" t="s">
        <v>1419</v>
      </c>
    </row>
    <row r="1250" spans="1:2" ht="18.75" customHeight="1">
      <c r="A1250" s="8">
        <v>8632331</v>
      </c>
      <c r="B1250" t="s">
        <v>1420</v>
      </c>
    </row>
    <row r="1251" spans="1:2" ht="18.75" customHeight="1">
      <c r="A1251" s="8">
        <v>8632201</v>
      </c>
      <c r="B1251" t="s">
        <v>1421</v>
      </c>
    </row>
    <row r="1252" spans="1:2" ht="18.75" customHeight="1">
      <c r="A1252" s="8">
        <v>8632114</v>
      </c>
      <c r="B1252" t="s">
        <v>1422</v>
      </c>
    </row>
    <row r="1253" spans="1:2" ht="18.75" customHeight="1">
      <c r="A1253" s="8">
        <v>8632424</v>
      </c>
      <c r="B1253" t="s">
        <v>1423</v>
      </c>
    </row>
    <row r="1254" spans="1:2" ht="18.75" customHeight="1">
      <c r="A1254" s="8">
        <v>8632421</v>
      </c>
      <c r="B1254" t="s">
        <v>1424</v>
      </c>
    </row>
    <row r="1255" spans="1:2" ht="18.75" customHeight="1">
      <c r="A1255" s="8">
        <v>8630013</v>
      </c>
      <c r="B1255" t="s">
        <v>1425</v>
      </c>
    </row>
    <row r="1256" spans="1:2" ht="18.75" customHeight="1">
      <c r="A1256" s="8">
        <v>8630012</v>
      </c>
      <c r="B1256" t="s">
        <v>1426</v>
      </c>
    </row>
    <row r="1257" spans="1:2" ht="18.75" customHeight="1">
      <c r="A1257" s="8">
        <v>8631901</v>
      </c>
      <c r="B1257" t="s">
        <v>1427</v>
      </c>
    </row>
    <row r="1258" spans="1:2" ht="18.75" customHeight="1">
      <c r="A1258" s="8">
        <v>8630032</v>
      </c>
      <c r="B1258" t="s">
        <v>1428</v>
      </c>
    </row>
    <row r="1259" spans="1:2" ht="18.75" customHeight="1">
      <c r="A1259" s="8">
        <v>8630015</v>
      </c>
      <c r="B1259" t="s">
        <v>1429</v>
      </c>
    </row>
    <row r="1260" spans="1:2" ht="18.75" customHeight="1">
      <c r="A1260" s="8">
        <v>8631721</v>
      </c>
      <c r="B1260" t="s">
        <v>1430</v>
      </c>
    </row>
    <row r="1261" spans="1:2" ht="18.75" customHeight="1">
      <c r="A1261" s="8">
        <v>8630043</v>
      </c>
      <c r="B1261" t="s">
        <v>1431</v>
      </c>
    </row>
    <row r="1262" spans="1:2" ht="18.75" customHeight="1">
      <c r="A1262" s="8">
        <v>8630046</v>
      </c>
      <c r="B1262" t="s">
        <v>1432</v>
      </c>
    </row>
    <row r="1263" spans="1:2" ht="18.75" customHeight="1">
      <c r="A1263" s="8">
        <v>8631201</v>
      </c>
      <c r="B1263" t="s">
        <v>1433</v>
      </c>
    </row>
    <row r="1264" spans="1:2" ht="18.75" customHeight="1">
      <c r="A1264" s="8">
        <v>8631403</v>
      </c>
      <c r="B1264" t="s">
        <v>1434</v>
      </c>
    </row>
    <row r="1265" spans="1:2" ht="18.75" customHeight="1">
      <c r="A1265" s="8">
        <v>8631403</v>
      </c>
      <c r="B1265" t="s">
        <v>1435</v>
      </c>
    </row>
    <row r="1266" spans="1:2" ht="18.75" customHeight="1">
      <c r="A1266" s="8">
        <v>8631403</v>
      </c>
      <c r="B1266" t="s">
        <v>1436</v>
      </c>
    </row>
    <row r="1267" spans="1:2" ht="18.75" customHeight="1">
      <c r="A1267" s="8">
        <v>8631203</v>
      </c>
      <c r="B1267" t="s">
        <v>1437</v>
      </c>
    </row>
    <row r="1268" spans="1:2" ht="18.75" customHeight="1">
      <c r="A1268" s="8">
        <v>8631202</v>
      </c>
      <c r="B1268" t="s">
        <v>1438</v>
      </c>
    </row>
    <row r="1269" spans="1:2" ht="18.75" customHeight="1">
      <c r="A1269" s="8">
        <v>8631404</v>
      </c>
      <c r="B1269" t="s">
        <v>1439</v>
      </c>
    </row>
    <row r="1270" spans="1:2" ht="18.75" customHeight="1">
      <c r="A1270" s="8">
        <v>8631204</v>
      </c>
      <c r="B1270" t="s">
        <v>1440</v>
      </c>
    </row>
    <row r="1271" spans="1:2" ht="18.75" customHeight="1">
      <c r="A1271" s="8">
        <v>8631215</v>
      </c>
      <c r="B1271" t="s">
        <v>1441</v>
      </c>
    </row>
    <row r="1272" spans="1:2" ht="18.75" customHeight="1">
      <c r="A1272" s="8">
        <v>8631216</v>
      </c>
      <c r="B1272" t="s">
        <v>1442</v>
      </c>
    </row>
    <row r="1273" spans="1:2" ht="18.75" customHeight="1">
      <c r="A1273" s="8">
        <v>8631211</v>
      </c>
      <c r="B1273" t="s">
        <v>1443</v>
      </c>
    </row>
    <row r="1274" spans="1:2" ht="18.75" customHeight="1">
      <c r="A1274" s="8">
        <v>8631214</v>
      </c>
      <c r="B1274" t="s">
        <v>1444</v>
      </c>
    </row>
    <row r="1275" spans="1:2" ht="18.75" customHeight="1">
      <c r="A1275" s="8">
        <v>8631212</v>
      </c>
      <c r="B1275" t="s">
        <v>1445</v>
      </c>
    </row>
    <row r="1276" spans="1:2" ht="18.75" customHeight="1">
      <c r="A1276" s="8">
        <v>8631213</v>
      </c>
      <c r="B1276" t="s">
        <v>1446</v>
      </c>
    </row>
    <row r="1277" spans="1:2" ht="18.75" customHeight="1">
      <c r="A1277" s="8">
        <v>8630036</v>
      </c>
      <c r="B1277" t="s">
        <v>1447</v>
      </c>
    </row>
    <row r="1278" spans="1:2" ht="18.75" customHeight="1">
      <c r="A1278" s="8">
        <v>8630024</v>
      </c>
      <c r="B1278" t="s">
        <v>1448</v>
      </c>
    </row>
    <row r="1279" spans="1:2" ht="18.75" customHeight="1">
      <c r="A1279" s="8">
        <v>8630011</v>
      </c>
      <c r="B1279" t="s">
        <v>1449</v>
      </c>
    </row>
    <row r="1280" spans="1:2" ht="18.75" customHeight="1">
      <c r="A1280" s="8">
        <v>8630049</v>
      </c>
      <c r="B1280" t="s">
        <v>1450</v>
      </c>
    </row>
    <row r="1281" spans="1:2" ht="18.75" customHeight="1">
      <c r="A1281" s="8">
        <v>8630044</v>
      </c>
      <c r="B1281" t="s">
        <v>1451</v>
      </c>
    </row>
    <row r="1282" spans="1:2" ht="18.75" customHeight="1">
      <c r="A1282" s="8">
        <v>8631902</v>
      </c>
      <c r="B1282" t="s">
        <v>1452</v>
      </c>
    </row>
    <row r="1283" spans="1:2" ht="18.75" customHeight="1">
      <c r="A1283" s="8">
        <v>8616401</v>
      </c>
      <c r="B1283" t="s">
        <v>1453</v>
      </c>
    </row>
    <row r="1284" spans="1:2" ht="18.75" customHeight="1">
      <c r="A1284" s="8">
        <v>8616402</v>
      </c>
      <c r="B1284" t="s">
        <v>1454</v>
      </c>
    </row>
    <row r="1285" spans="1:2" ht="18.75" customHeight="1">
      <c r="A1285" s="8">
        <v>8616403</v>
      </c>
      <c r="B1285" t="s">
        <v>1455</v>
      </c>
    </row>
    <row r="1286" spans="1:2" ht="18.75" customHeight="1">
      <c r="A1286" s="8">
        <v>8660313</v>
      </c>
      <c r="B1286" t="s">
        <v>1456</v>
      </c>
    </row>
    <row r="1287" spans="1:2" ht="18.75" customHeight="1">
      <c r="A1287" s="8">
        <v>8660334</v>
      </c>
      <c r="B1287" t="s">
        <v>1457</v>
      </c>
    </row>
    <row r="1288" spans="1:2" ht="18.75" customHeight="1">
      <c r="A1288" s="8">
        <v>8660303</v>
      </c>
      <c r="B1288" t="s">
        <v>1458</v>
      </c>
    </row>
    <row r="1289" spans="1:2" ht="18.75" customHeight="1">
      <c r="A1289" s="8">
        <v>8630019</v>
      </c>
      <c r="B1289" t="s">
        <v>1459</v>
      </c>
    </row>
    <row r="1290" spans="1:2" ht="18.75" customHeight="1">
      <c r="A1290" s="8">
        <v>8632171</v>
      </c>
      <c r="B1290" t="s">
        <v>1460</v>
      </c>
    </row>
    <row r="1291" spans="1:2" ht="18.75" customHeight="1">
      <c r="A1291" s="8">
        <v>8630022</v>
      </c>
      <c r="B1291" t="s">
        <v>1461</v>
      </c>
    </row>
    <row r="1292" spans="1:2" ht="18.75" customHeight="1">
      <c r="A1292" s="8">
        <v>8630041</v>
      </c>
      <c r="B1292" t="s">
        <v>1462</v>
      </c>
    </row>
    <row r="1293" spans="1:2" ht="18.75" customHeight="1">
      <c r="A1293" s="8">
        <v>8616551</v>
      </c>
      <c r="B1293" t="s">
        <v>1463</v>
      </c>
    </row>
    <row r="1294" spans="1:2" ht="18.75" customHeight="1">
      <c r="A1294" s="8">
        <v>8630016</v>
      </c>
      <c r="B1294" t="s">
        <v>1464</v>
      </c>
    </row>
    <row r="1295" spans="1:2" ht="18.75" customHeight="1">
      <c r="A1295" s="8">
        <v>8630034</v>
      </c>
      <c r="B1295" t="s">
        <v>1465</v>
      </c>
    </row>
    <row r="1296" spans="1:2" ht="18.75" customHeight="1">
      <c r="A1296" s="8">
        <v>8631111</v>
      </c>
      <c r="B1296" t="s">
        <v>1466</v>
      </c>
    </row>
    <row r="1297" spans="1:2" ht="18.75" customHeight="1">
      <c r="A1297" s="8">
        <v>8630102</v>
      </c>
      <c r="B1297" t="s">
        <v>1467</v>
      </c>
    </row>
    <row r="1298" spans="1:2" ht="18.75" customHeight="1">
      <c r="A1298" s="8">
        <v>8630103</v>
      </c>
      <c r="B1298" t="s">
        <v>1468</v>
      </c>
    </row>
    <row r="1299" spans="1:2" ht="18.75" customHeight="1">
      <c r="A1299" s="8">
        <v>8630101</v>
      </c>
      <c r="B1299" t="s">
        <v>1469</v>
      </c>
    </row>
    <row r="1300" spans="1:2" ht="18.75" customHeight="1">
      <c r="A1300" s="8">
        <v>8631112</v>
      </c>
      <c r="B1300" t="s">
        <v>1470</v>
      </c>
    </row>
    <row r="1301" spans="1:2" ht="18.75" customHeight="1">
      <c r="A1301" s="8">
        <v>8616301</v>
      </c>
      <c r="B1301" t="s">
        <v>1471</v>
      </c>
    </row>
    <row r="1302" spans="1:2" ht="18.75" customHeight="1">
      <c r="A1302" s="8">
        <v>8616302</v>
      </c>
      <c r="B1302" t="s">
        <v>1472</v>
      </c>
    </row>
    <row r="1303" spans="1:2" ht="18.75" customHeight="1">
      <c r="A1303" s="8">
        <v>8616303</v>
      </c>
      <c r="B1303" t="s">
        <v>1473</v>
      </c>
    </row>
    <row r="1304" spans="1:2" ht="18.75" customHeight="1">
      <c r="A1304" s="8">
        <v>8616304</v>
      </c>
      <c r="B1304" t="s">
        <v>1474</v>
      </c>
    </row>
    <row r="1305" spans="1:2" ht="18.75" customHeight="1">
      <c r="A1305" s="8">
        <v>8616305</v>
      </c>
      <c r="B1305" t="s">
        <v>1475</v>
      </c>
    </row>
    <row r="1306" spans="1:2" ht="18.75" customHeight="1">
      <c r="A1306" s="8">
        <v>8630037</v>
      </c>
      <c r="B1306" t="s">
        <v>1476</v>
      </c>
    </row>
    <row r="1307" spans="1:2" ht="18.75" customHeight="1">
      <c r="A1307" s="8">
        <v>8630042</v>
      </c>
      <c r="B1307" t="s">
        <v>1477</v>
      </c>
    </row>
    <row r="1308" spans="1:2" ht="18.75" customHeight="1">
      <c r="A1308" s="8">
        <v>8630023</v>
      </c>
      <c r="B1308" t="s">
        <v>1478</v>
      </c>
    </row>
    <row r="1309" spans="1:2" ht="18.75" customHeight="1">
      <c r="A1309" s="8">
        <v>8630048</v>
      </c>
      <c r="B1309" t="s">
        <v>1479</v>
      </c>
    </row>
    <row r="1310" spans="1:2" ht="18.75" customHeight="1">
      <c r="A1310" s="8">
        <v>8630045</v>
      </c>
      <c r="B1310" t="s">
        <v>1480</v>
      </c>
    </row>
    <row r="1311" spans="1:2" ht="18.75" customHeight="1">
      <c r="A1311" s="8">
        <v>8630047</v>
      </c>
      <c r="B1311" t="s">
        <v>1481</v>
      </c>
    </row>
    <row r="1312" spans="1:2" ht="18.75" customHeight="1">
      <c r="A1312" s="8">
        <v>8630018</v>
      </c>
      <c r="B1312" t="s">
        <v>1482</v>
      </c>
    </row>
    <row r="1313" spans="1:2" ht="18.75" customHeight="1">
      <c r="A1313" s="8">
        <v>8630014</v>
      </c>
      <c r="B1313" t="s">
        <v>1483</v>
      </c>
    </row>
    <row r="1314" spans="1:2" ht="18.75" customHeight="1">
      <c r="A1314" s="8">
        <v>8630033</v>
      </c>
      <c r="B1314" t="s">
        <v>1484</v>
      </c>
    </row>
    <row r="1315" spans="1:2" ht="18.75" customHeight="1">
      <c r="A1315" s="8">
        <v>8631511</v>
      </c>
      <c r="B1315" t="s">
        <v>1485</v>
      </c>
    </row>
    <row r="1316" spans="1:2" ht="18.75" customHeight="1">
      <c r="A1316" s="8">
        <v>8631432</v>
      </c>
      <c r="B1316" t="s">
        <v>1486</v>
      </c>
    </row>
    <row r="1317" spans="1:2" ht="18.75" customHeight="1">
      <c r="A1317" s="8">
        <v>8631431</v>
      </c>
      <c r="B1317" t="s">
        <v>1487</v>
      </c>
    </row>
    <row r="1318" spans="1:2" ht="18.75" customHeight="1">
      <c r="A1318" s="8">
        <v>8630017</v>
      </c>
      <c r="B1318" t="s">
        <v>1488</v>
      </c>
    </row>
    <row r="1319" spans="1:2" ht="18.75" customHeight="1">
      <c r="A1319" s="8">
        <v>8630025</v>
      </c>
      <c r="B1319" t="s">
        <v>1489</v>
      </c>
    </row>
    <row r="1320" spans="1:2" ht="18.75" customHeight="1">
      <c r="A1320" s="8">
        <v>8630001</v>
      </c>
      <c r="B1320" t="s">
        <v>1490</v>
      </c>
    </row>
    <row r="1321" spans="1:2" ht="18.75" customHeight="1">
      <c r="A1321" s="8">
        <v>8630003</v>
      </c>
      <c r="B1321" t="s">
        <v>1491</v>
      </c>
    </row>
    <row r="1322" spans="1:2" ht="18.75" customHeight="1">
      <c r="A1322" s="8">
        <v>8630002</v>
      </c>
      <c r="B1322" t="s">
        <v>1492</v>
      </c>
    </row>
    <row r="1323" spans="1:2" ht="18.75" customHeight="1">
      <c r="A1323" s="8">
        <v>8630004</v>
      </c>
      <c r="B1323" t="s">
        <v>1493</v>
      </c>
    </row>
    <row r="1324" spans="1:2" ht="18.75" customHeight="1">
      <c r="A1324" s="8">
        <v>8630006</v>
      </c>
      <c r="B1324" t="s">
        <v>1494</v>
      </c>
    </row>
    <row r="1325" spans="1:2" ht="18.75" customHeight="1">
      <c r="A1325" s="8">
        <v>8630005</v>
      </c>
      <c r="B1325" t="s">
        <v>1495</v>
      </c>
    </row>
    <row r="1326" spans="1:2" ht="18.75" customHeight="1">
      <c r="A1326" s="8">
        <v>8630007</v>
      </c>
      <c r="B1326" t="s">
        <v>1496</v>
      </c>
    </row>
    <row r="1327" spans="1:2" ht="18.75" customHeight="1">
      <c r="A1327" s="8">
        <v>8630050</v>
      </c>
      <c r="B1327" t="s">
        <v>1497</v>
      </c>
    </row>
    <row r="1328" spans="1:2" ht="18.75" customHeight="1">
      <c r="A1328" s="8">
        <v>8630021</v>
      </c>
      <c r="B1328" t="s">
        <v>1498</v>
      </c>
    </row>
    <row r="1329" spans="1:2" ht="18.75" customHeight="1">
      <c r="A1329" s="8">
        <v>8630031</v>
      </c>
      <c r="B1329" t="s">
        <v>1499</v>
      </c>
    </row>
    <row r="1330" spans="1:2" ht="18.75" customHeight="1">
      <c r="A1330" s="8">
        <v>8630038</v>
      </c>
      <c r="B1330" t="s">
        <v>1500</v>
      </c>
    </row>
    <row r="1331" spans="1:2" ht="18.75" customHeight="1">
      <c r="A1331" s="8">
        <v>8631161</v>
      </c>
      <c r="B1331" t="s">
        <v>1501</v>
      </c>
    </row>
    <row r="1332" spans="1:2" ht="18.75" customHeight="1">
      <c r="A1332" s="8">
        <v>8630035</v>
      </c>
      <c r="B1332" t="s">
        <v>1502</v>
      </c>
    </row>
    <row r="1333" spans="1:2" ht="18.75" customHeight="1">
      <c r="A1333" s="8">
        <v>8611100</v>
      </c>
      <c r="B1333" t="s">
        <v>1503</v>
      </c>
    </row>
    <row r="1334" spans="1:2" ht="18.75" customHeight="1">
      <c r="A1334" s="8">
        <v>8611101</v>
      </c>
      <c r="B1334" t="s">
        <v>1504</v>
      </c>
    </row>
    <row r="1335" spans="1:2" ht="18.75" customHeight="1">
      <c r="A1335" s="8">
        <v>8611111</v>
      </c>
      <c r="B1335" t="s">
        <v>1505</v>
      </c>
    </row>
    <row r="1336" spans="1:2" ht="18.75" customHeight="1">
      <c r="A1336" s="8">
        <v>8611112</v>
      </c>
      <c r="B1336" t="s">
        <v>1506</v>
      </c>
    </row>
    <row r="1337" spans="1:2" ht="18.75" customHeight="1">
      <c r="A1337" s="8">
        <v>8611113</v>
      </c>
      <c r="B1337" t="s">
        <v>1507</v>
      </c>
    </row>
    <row r="1338" spans="1:2" ht="18.75" customHeight="1">
      <c r="A1338" s="8">
        <v>8611102</v>
      </c>
      <c r="B1338" t="s">
        <v>1508</v>
      </c>
    </row>
    <row r="1339" spans="1:2" ht="18.75" customHeight="1">
      <c r="A1339" s="8">
        <v>8611114</v>
      </c>
      <c r="B1339" t="s">
        <v>1509</v>
      </c>
    </row>
    <row r="1340" spans="1:2" ht="18.75" customHeight="1">
      <c r="A1340" s="8">
        <v>8611115</v>
      </c>
      <c r="B1340" t="s">
        <v>1510</v>
      </c>
    </row>
    <row r="1341" spans="1:2" ht="18.75" customHeight="1">
      <c r="A1341" s="8">
        <v>8611103</v>
      </c>
      <c r="B1341" t="s">
        <v>1511</v>
      </c>
    </row>
    <row r="1342" spans="1:2" ht="18.75" customHeight="1">
      <c r="A1342" s="8">
        <v>8611116</v>
      </c>
      <c r="B1342" t="s">
        <v>1512</v>
      </c>
    </row>
    <row r="1343" spans="1:2" ht="18.75" customHeight="1">
      <c r="A1343" s="8">
        <v>8611104</v>
      </c>
      <c r="B1343" t="s">
        <v>1513</v>
      </c>
    </row>
    <row r="1344" spans="1:2" ht="18.75" customHeight="1">
      <c r="A1344" s="8">
        <v>8611105</v>
      </c>
      <c r="B1344" t="s">
        <v>1514</v>
      </c>
    </row>
    <row r="1345" spans="1:2" ht="18.75" customHeight="1">
      <c r="A1345" s="8">
        <v>8614700</v>
      </c>
      <c r="B1345" t="s">
        <v>1515</v>
      </c>
    </row>
    <row r="1346" spans="1:2" ht="18.75" customHeight="1">
      <c r="A1346" s="8">
        <v>8614714</v>
      </c>
      <c r="B1346" t="s">
        <v>1516</v>
      </c>
    </row>
    <row r="1347" spans="1:2" ht="18.75" customHeight="1">
      <c r="A1347" s="8">
        <v>8614716</v>
      </c>
      <c r="B1347" t="s">
        <v>1517</v>
      </c>
    </row>
    <row r="1348" spans="1:2" ht="18.75" customHeight="1">
      <c r="A1348" s="8">
        <v>8614734</v>
      </c>
      <c r="B1348" t="s">
        <v>1518</v>
      </c>
    </row>
    <row r="1349" spans="1:2" ht="18.75" customHeight="1">
      <c r="A1349" s="8">
        <v>8614404</v>
      </c>
      <c r="B1349" t="s">
        <v>1519</v>
      </c>
    </row>
    <row r="1350" spans="1:2" ht="18.75" customHeight="1">
      <c r="A1350" s="8">
        <v>8614413</v>
      </c>
      <c r="B1350" t="s">
        <v>1520</v>
      </c>
    </row>
    <row r="1351" spans="1:2" ht="18.75" customHeight="1">
      <c r="A1351" s="8">
        <v>8614703</v>
      </c>
      <c r="B1351" t="s">
        <v>1521</v>
      </c>
    </row>
    <row r="1352" spans="1:2" ht="18.75" customHeight="1">
      <c r="A1352" s="8">
        <v>8614701</v>
      </c>
      <c r="B1352" t="s">
        <v>1522</v>
      </c>
    </row>
    <row r="1353" spans="1:2" ht="18.75" customHeight="1">
      <c r="A1353" s="8">
        <v>8614726</v>
      </c>
      <c r="B1353" t="s">
        <v>1523</v>
      </c>
    </row>
    <row r="1354" spans="1:2" ht="18.75" customHeight="1">
      <c r="A1354" s="8">
        <v>8614401</v>
      </c>
      <c r="B1354" t="s">
        <v>1524</v>
      </c>
    </row>
    <row r="1355" spans="1:2" ht="18.75" customHeight="1">
      <c r="A1355" s="8">
        <v>8614712</v>
      </c>
      <c r="B1355" t="s">
        <v>1525</v>
      </c>
    </row>
    <row r="1356" spans="1:2" ht="18.75" customHeight="1">
      <c r="A1356" s="8">
        <v>8614402</v>
      </c>
      <c r="B1356" t="s">
        <v>1526</v>
      </c>
    </row>
    <row r="1357" spans="1:2" ht="18.75" customHeight="1">
      <c r="A1357" s="8">
        <v>8614405</v>
      </c>
      <c r="B1357" t="s">
        <v>1527</v>
      </c>
    </row>
    <row r="1358" spans="1:2" ht="18.75" customHeight="1">
      <c r="A1358" s="8">
        <v>8614707</v>
      </c>
      <c r="B1358" t="s">
        <v>1528</v>
      </c>
    </row>
    <row r="1359" spans="1:2" ht="18.75" customHeight="1">
      <c r="A1359" s="8">
        <v>8614425</v>
      </c>
      <c r="B1359" t="s">
        <v>1529</v>
      </c>
    </row>
    <row r="1360" spans="1:2" ht="18.75" customHeight="1">
      <c r="A1360" s="8">
        <v>8614715</v>
      </c>
      <c r="B1360" t="s">
        <v>1530</v>
      </c>
    </row>
    <row r="1361" spans="1:2" ht="18.75" customHeight="1">
      <c r="A1361" s="8">
        <v>8614731</v>
      </c>
      <c r="B1361" t="s">
        <v>1531</v>
      </c>
    </row>
    <row r="1362" spans="1:2" ht="18.75" customHeight="1">
      <c r="A1362" s="8">
        <v>8614424</v>
      </c>
      <c r="B1362" t="s">
        <v>1532</v>
      </c>
    </row>
    <row r="1363" spans="1:2" ht="18.75" customHeight="1">
      <c r="A1363" s="8">
        <v>8614706</v>
      </c>
      <c r="B1363" t="s">
        <v>1533</v>
      </c>
    </row>
    <row r="1364" spans="1:2" ht="18.75" customHeight="1">
      <c r="A1364" s="8">
        <v>8614737</v>
      </c>
      <c r="B1364" t="s">
        <v>1534</v>
      </c>
    </row>
    <row r="1365" spans="1:2" ht="18.75" customHeight="1">
      <c r="A1365" s="8">
        <v>8614411</v>
      </c>
      <c r="B1365" t="s">
        <v>1535</v>
      </c>
    </row>
    <row r="1366" spans="1:2" ht="18.75" customHeight="1">
      <c r="A1366" s="8">
        <v>8614723</v>
      </c>
      <c r="B1366" t="s">
        <v>1536</v>
      </c>
    </row>
    <row r="1367" spans="1:2" ht="18.75" customHeight="1">
      <c r="A1367" s="8">
        <v>8614725</v>
      </c>
      <c r="B1367" t="s">
        <v>1537</v>
      </c>
    </row>
    <row r="1368" spans="1:2" ht="18.75" customHeight="1">
      <c r="A1368" s="8">
        <v>8614415</v>
      </c>
      <c r="B1368" t="s">
        <v>1538</v>
      </c>
    </row>
    <row r="1369" spans="1:2" ht="18.75" customHeight="1">
      <c r="A1369" s="8">
        <v>8614412</v>
      </c>
      <c r="B1369" t="s">
        <v>1539</v>
      </c>
    </row>
    <row r="1370" spans="1:2" ht="18.75" customHeight="1">
      <c r="A1370" s="8">
        <v>8614735</v>
      </c>
      <c r="B1370" t="s">
        <v>1540</v>
      </c>
    </row>
    <row r="1371" spans="1:2" ht="18.75" customHeight="1">
      <c r="A1371" s="8">
        <v>8614426</v>
      </c>
      <c r="B1371" t="s">
        <v>1541</v>
      </c>
    </row>
    <row r="1372" spans="1:2" ht="18.75" customHeight="1">
      <c r="A1372" s="8">
        <v>8614721</v>
      </c>
      <c r="B1372" t="s">
        <v>1542</v>
      </c>
    </row>
    <row r="1373" spans="1:2" ht="18.75" customHeight="1">
      <c r="A1373" s="8">
        <v>8614414</v>
      </c>
      <c r="B1373" t="s">
        <v>1543</v>
      </c>
    </row>
    <row r="1374" spans="1:2" ht="18.75" customHeight="1">
      <c r="A1374" s="8">
        <v>8614427</v>
      </c>
      <c r="B1374" t="s">
        <v>1544</v>
      </c>
    </row>
    <row r="1375" spans="1:2" ht="18.75" customHeight="1">
      <c r="A1375" s="8">
        <v>8614702</v>
      </c>
      <c r="B1375" t="s">
        <v>1545</v>
      </c>
    </row>
    <row r="1376" spans="1:2" ht="18.75" customHeight="1">
      <c r="A1376" s="8">
        <v>8614705</v>
      </c>
      <c r="B1376" t="s">
        <v>1546</v>
      </c>
    </row>
    <row r="1377" spans="1:2" ht="18.75" customHeight="1">
      <c r="A1377" s="8">
        <v>8614417</v>
      </c>
      <c r="B1377" t="s">
        <v>1547</v>
      </c>
    </row>
    <row r="1378" spans="1:2" ht="18.75" customHeight="1">
      <c r="A1378" s="8">
        <v>8614422</v>
      </c>
      <c r="B1378" t="s">
        <v>1548</v>
      </c>
    </row>
    <row r="1379" spans="1:2" ht="18.75" customHeight="1">
      <c r="A1379" s="8">
        <v>8614403</v>
      </c>
      <c r="B1379" t="s">
        <v>1549</v>
      </c>
    </row>
    <row r="1380" spans="1:2" ht="18.75" customHeight="1">
      <c r="A1380" s="8">
        <v>8614407</v>
      </c>
      <c r="B1380" t="s">
        <v>1550</v>
      </c>
    </row>
    <row r="1381" spans="1:2" ht="18.75" customHeight="1">
      <c r="A1381" s="8">
        <v>8614722</v>
      </c>
      <c r="B1381" t="s">
        <v>1551</v>
      </c>
    </row>
    <row r="1382" spans="1:2" ht="18.75" customHeight="1">
      <c r="A1382" s="8">
        <v>8614736</v>
      </c>
      <c r="B1382" t="s">
        <v>1552</v>
      </c>
    </row>
    <row r="1383" spans="1:2" ht="18.75" customHeight="1">
      <c r="A1383" s="8">
        <v>8614733</v>
      </c>
      <c r="B1383" t="s">
        <v>1553</v>
      </c>
    </row>
    <row r="1384" spans="1:2" ht="18.75" customHeight="1">
      <c r="A1384" s="8">
        <v>8614406</v>
      </c>
      <c r="B1384" t="s">
        <v>1554</v>
      </c>
    </row>
    <row r="1385" spans="1:2" ht="18.75" customHeight="1">
      <c r="A1385" s="8">
        <v>8614713</v>
      </c>
      <c r="B1385" t="s">
        <v>1555</v>
      </c>
    </row>
    <row r="1386" spans="1:2" ht="18.75" customHeight="1">
      <c r="A1386" s="8">
        <v>8614416</v>
      </c>
      <c r="B1386" t="s">
        <v>1556</v>
      </c>
    </row>
    <row r="1387" spans="1:2" ht="18.75" customHeight="1">
      <c r="A1387" s="8">
        <v>8614421</v>
      </c>
      <c r="B1387" t="s">
        <v>1557</v>
      </c>
    </row>
    <row r="1388" spans="1:2" ht="18.75" customHeight="1">
      <c r="A1388" s="8">
        <v>8614727</v>
      </c>
      <c r="B1388" t="s">
        <v>1558</v>
      </c>
    </row>
    <row r="1389" spans="1:2" ht="18.75" customHeight="1">
      <c r="A1389" s="8">
        <v>8614711</v>
      </c>
      <c r="B1389" t="s">
        <v>1559</v>
      </c>
    </row>
    <row r="1390" spans="1:2" ht="18.75" customHeight="1">
      <c r="A1390" s="8">
        <v>8614423</v>
      </c>
      <c r="B1390" t="s">
        <v>1560</v>
      </c>
    </row>
    <row r="1391" spans="1:2" ht="18.75" customHeight="1">
      <c r="A1391" s="8">
        <v>8614732</v>
      </c>
      <c r="B1391" t="s">
        <v>1561</v>
      </c>
    </row>
    <row r="1392" spans="1:2" ht="18.75" customHeight="1">
      <c r="A1392" s="8">
        <v>8614704</v>
      </c>
      <c r="B1392" t="s">
        <v>1562</v>
      </c>
    </row>
    <row r="1393" spans="1:2" ht="18.75" customHeight="1">
      <c r="A1393" s="8">
        <v>8690300</v>
      </c>
      <c r="B1393" t="s">
        <v>1563</v>
      </c>
    </row>
    <row r="1394" spans="1:2" ht="18.75" customHeight="1">
      <c r="A1394" s="8">
        <v>8690301</v>
      </c>
      <c r="B1394" t="s">
        <v>1564</v>
      </c>
    </row>
    <row r="1395" spans="1:2" ht="18.75" customHeight="1">
      <c r="A1395" s="8">
        <v>8690304</v>
      </c>
      <c r="B1395" t="s">
        <v>1565</v>
      </c>
    </row>
    <row r="1396" spans="1:2" ht="18.75" customHeight="1">
      <c r="A1396" s="8">
        <v>8690305</v>
      </c>
      <c r="B1396" t="s">
        <v>1566</v>
      </c>
    </row>
    <row r="1397" spans="1:2" ht="18.75" customHeight="1">
      <c r="A1397" s="8">
        <v>8690313</v>
      </c>
      <c r="B1397" t="s">
        <v>1567</v>
      </c>
    </row>
    <row r="1398" spans="1:2" ht="18.75" customHeight="1">
      <c r="A1398" s="8">
        <v>8690303</v>
      </c>
      <c r="B1398" t="s">
        <v>1568</v>
      </c>
    </row>
    <row r="1399" spans="1:2" ht="18.75" customHeight="1">
      <c r="A1399" s="8">
        <v>8690321</v>
      </c>
      <c r="B1399" t="s">
        <v>1569</v>
      </c>
    </row>
    <row r="1400" spans="1:2" ht="18.75" customHeight="1">
      <c r="A1400" s="8">
        <v>8690312</v>
      </c>
      <c r="B1400" t="s">
        <v>1570</v>
      </c>
    </row>
    <row r="1401" spans="1:2" ht="18.75" customHeight="1">
      <c r="A1401" s="8">
        <v>8690322</v>
      </c>
      <c r="B1401" t="s">
        <v>1571</v>
      </c>
    </row>
    <row r="1402" spans="1:2" ht="18.75" customHeight="1">
      <c r="A1402" s="8">
        <v>8690311</v>
      </c>
      <c r="B1402" t="s">
        <v>1572</v>
      </c>
    </row>
    <row r="1403" spans="1:2" ht="18.75" customHeight="1">
      <c r="A1403" s="8">
        <v>8690302</v>
      </c>
      <c r="B1403" t="s">
        <v>1573</v>
      </c>
    </row>
    <row r="1404" spans="1:2" ht="18.75" customHeight="1">
      <c r="A1404" s="8">
        <v>8610800</v>
      </c>
      <c r="B1404" t="s">
        <v>1574</v>
      </c>
    </row>
    <row r="1405" spans="1:2" ht="18.75" customHeight="1">
      <c r="A1405" s="8">
        <v>8610812</v>
      </c>
      <c r="B1405" t="s">
        <v>1575</v>
      </c>
    </row>
    <row r="1406" spans="1:2" ht="18.75" customHeight="1">
      <c r="A1406" s="8">
        <v>8610832</v>
      </c>
      <c r="B1406" t="s">
        <v>1576</v>
      </c>
    </row>
    <row r="1407" spans="1:2" ht="18.75" customHeight="1">
      <c r="A1407" s="8">
        <v>8610822</v>
      </c>
      <c r="B1407" t="s">
        <v>1577</v>
      </c>
    </row>
    <row r="1408" spans="1:2" ht="18.75" customHeight="1">
      <c r="A1408" s="8">
        <v>8610837</v>
      </c>
      <c r="B1408" t="s">
        <v>1578</v>
      </c>
    </row>
    <row r="1409" spans="1:2" ht="18.75" customHeight="1">
      <c r="A1409" s="8">
        <v>8610836</v>
      </c>
      <c r="B1409" t="s">
        <v>1579</v>
      </c>
    </row>
    <row r="1410" spans="1:2" ht="18.75" customHeight="1">
      <c r="A1410" s="8">
        <v>8610814</v>
      </c>
      <c r="B1410" t="s">
        <v>1580</v>
      </c>
    </row>
    <row r="1411" spans="1:2" ht="18.75" customHeight="1">
      <c r="A1411" s="8">
        <v>8610813</v>
      </c>
      <c r="B1411" t="s">
        <v>1581</v>
      </c>
    </row>
    <row r="1412" spans="1:2" ht="18.75" customHeight="1">
      <c r="A1412" s="8">
        <v>8610811</v>
      </c>
      <c r="B1412" t="s">
        <v>1582</v>
      </c>
    </row>
    <row r="1413" spans="1:2" ht="18.75" customHeight="1">
      <c r="A1413" s="8">
        <v>8610821</v>
      </c>
      <c r="B1413" t="s">
        <v>1583</v>
      </c>
    </row>
    <row r="1414" spans="1:2" ht="18.75" customHeight="1">
      <c r="A1414" s="8">
        <v>8610805</v>
      </c>
      <c r="B1414" t="s">
        <v>1584</v>
      </c>
    </row>
    <row r="1415" spans="1:2" ht="18.75" customHeight="1">
      <c r="A1415" s="8">
        <v>8610801</v>
      </c>
      <c r="B1415" t="s">
        <v>1585</v>
      </c>
    </row>
    <row r="1416" spans="1:2" ht="18.75" customHeight="1">
      <c r="A1416" s="8">
        <v>8610803</v>
      </c>
      <c r="B1416" t="s">
        <v>1586</v>
      </c>
    </row>
    <row r="1417" spans="1:2" ht="18.75" customHeight="1">
      <c r="A1417" s="8">
        <v>8610804</v>
      </c>
      <c r="B1417" t="s">
        <v>1587</v>
      </c>
    </row>
    <row r="1418" spans="1:2" ht="18.75" customHeight="1">
      <c r="A1418" s="8">
        <v>8610802</v>
      </c>
      <c r="B1418" t="s">
        <v>1588</v>
      </c>
    </row>
    <row r="1419" spans="1:2" ht="18.75" customHeight="1">
      <c r="A1419" s="8">
        <v>8610833</v>
      </c>
      <c r="B1419" t="s">
        <v>1589</v>
      </c>
    </row>
    <row r="1420" spans="1:2" ht="18.75" customHeight="1">
      <c r="A1420" s="8">
        <v>8610815</v>
      </c>
      <c r="B1420" t="s">
        <v>1590</v>
      </c>
    </row>
    <row r="1421" spans="1:2" ht="18.75" customHeight="1">
      <c r="A1421" s="8">
        <v>8610835</v>
      </c>
      <c r="B1421" t="s">
        <v>1591</v>
      </c>
    </row>
    <row r="1422" spans="1:2" ht="18.75" customHeight="1">
      <c r="A1422" s="8">
        <v>8610831</v>
      </c>
      <c r="B1422" t="s">
        <v>1592</v>
      </c>
    </row>
    <row r="1423" spans="1:2" ht="18.75" customHeight="1">
      <c r="A1423" s="8">
        <v>8610834</v>
      </c>
      <c r="B1423" t="s">
        <v>1593</v>
      </c>
    </row>
    <row r="1424" spans="1:2" ht="18.75" customHeight="1">
      <c r="A1424" s="8">
        <v>8610823</v>
      </c>
      <c r="B1424" t="s">
        <v>1594</v>
      </c>
    </row>
    <row r="1425" spans="1:2" ht="18.75" customHeight="1">
      <c r="A1425" s="8">
        <v>8690100</v>
      </c>
      <c r="B1425" t="s">
        <v>1595</v>
      </c>
    </row>
    <row r="1426" spans="1:2" ht="18.75" customHeight="1">
      <c r="A1426" s="8">
        <v>8690113</v>
      </c>
      <c r="B1426" t="s">
        <v>1596</v>
      </c>
    </row>
    <row r="1427" spans="1:2" ht="18.75" customHeight="1">
      <c r="A1427" s="8">
        <v>8690122</v>
      </c>
      <c r="B1427" t="s">
        <v>1597</v>
      </c>
    </row>
    <row r="1428" spans="1:2" ht="18.75" customHeight="1">
      <c r="A1428" s="8">
        <v>8690102</v>
      </c>
      <c r="B1428" t="s">
        <v>1598</v>
      </c>
    </row>
    <row r="1429" spans="1:2" ht="18.75" customHeight="1">
      <c r="A1429" s="8">
        <v>8690104</v>
      </c>
      <c r="B1429" t="s">
        <v>1599</v>
      </c>
    </row>
    <row r="1430" spans="1:2" ht="18.75" customHeight="1">
      <c r="A1430" s="8">
        <v>8690105</v>
      </c>
      <c r="B1430" t="s">
        <v>1600</v>
      </c>
    </row>
    <row r="1431" spans="1:2" ht="18.75" customHeight="1">
      <c r="A1431" s="8">
        <v>8690121</v>
      </c>
      <c r="B1431" t="s">
        <v>1601</v>
      </c>
    </row>
    <row r="1432" spans="1:2" ht="18.75" customHeight="1">
      <c r="A1432" s="8">
        <v>8690106</v>
      </c>
      <c r="B1432" t="s">
        <v>1602</v>
      </c>
    </row>
    <row r="1433" spans="1:2" ht="18.75" customHeight="1">
      <c r="A1433" s="8">
        <v>8690123</v>
      </c>
      <c r="B1433" t="s">
        <v>1603</v>
      </c>
    </row>
    <row r="1434" spans="1:2" ht="18.75" customHeight="1">
      <c r="A1434" s="8">
        <v>8690103</v>
      </c>
      <c r="B1434" t="s">
        <v>1604</v>
      </c>
    </row>
    <row r="1435" spans="1:2" ht="18.75" customHeight="1">
      <c r="A1435" s="8">
        <v>8690112</v>
      </c>
      <c r="B1435" t="s">
        <v>1605</v>
      </c>
    </row>
    <row r="1436" spans="1:2" ht="18.75" customHeight="1">
      <c r="A1436" s="8">
        <v>8690101</v>
      </c>
      <c r="B1436" t="s">
        <v>1606</v>
      </c>
    </row>
    <row r="1437" spans="1:2" ht="18.75" customHeight="1">
      <c r="A1437" s="8">
        <v>8690111</v>
      </c>
      <c r="B1437" t="s">
        <v>1607</v>
      </c>
    </row>
    <row r="1438" spans="1:2" ht="18.75" customHeight="1">
      <c r="A1438" s="8">
        <v>8650100</v>
      </c>
      <c r="B1438" t="s">
        <v>1608</v>
      </c>
    </row>
    <row r="1439" spans="1:2" ht="18.75" customHeight="1">
      <c r="A1439" s="8">
        <v>8610913</v>
      </c>
      <c r="B1439" t="s">
        <v>1609</v>
      </c>
    </row>
    <row r="1440" spans="1:2" ht="18.75" customHeight="1">
      <c r="A1440" s="8">
        <v>8610922</v>
      </c>
      <c r="B1440" t="s">
        <v>1610</v>
      </c>
    </row>
    <row r="1441" spans="1:2" ht="18.75" customHeight="1">
      <c r="A1441" s="8">
        <v>8650114</v>
      </c>
      <c r="B1441" t="s">
        <v>1611</v>
      </c>
    </row>
    <row r="1442" spans="1:2" ht="18.75" customHeight="1">
      <c r="A1442" s="8">
        <v>8650104</v>
      </c>
      <c r="B1442" t="s">
        <v>1612</v>
      </c>
    </row>
    <row r="1443" spans="1:2" ht="18.75" customHeight="1">
      <c r="A1443" s="8">
        <v>8650101</v>
      </c>
      <c r="B1443" t="s">
        <v>1613</v>
      </c>
    </row>
    <row r="1444" spans="1:2" ht="18.75" customHeight="1">
      <c r="A1444" s="8">
        <v>8650136</v>
      </c>
      <c r="B1444" t="s">
        <v>1614</v>
      </c>
    </row>
    <row r="1445" spans="1:2" ht="18.75" customHeight="1">
      <c r="A1445" s="8">
        <v>8650121</v>
      </c>
      <c r="B1445" t="s">
        <v>1615</v>
      </c>
    </row>
    <row r="1446" spans="1:2" ht="18.75" customHeight="1">
      <c r="A1446" s="8">
        <v>8610924</v>
      </c>
      <c r="B1446" t="s">
        <v>1616</v>
      </c>
    </row>
    <row r="1447" spans="1:2" ht="18.75" customHeight="1">
      <c r="A1447" s="8">
        <v>8650112</v>
      </c>
      <c r="B1447" t="s">
        <v>1617</v>
      </c>
    </row>
    <row r="1448" spans="1:2" ht="18.75" customHeight="1">
      <c r="A1448" s="8">
        <v>8650116</v>
      </c>
      <c r="B1448" t="s">
        <v>1618</v>
      </c>
    </row>
    <row r="1449" spans="1:2" ht="18.75" customHeight="1">
      <c r="A1449" s="8">
        <v>8610914</v>
      </c>
      <c r="B1449" t="s">
        <v>1619</v>
      </c>
    </row>
    <row r="1450" spans="1:2" ht="18.75" customHeight="1">
      <c r="A1450" s="8">
        <v>8610911</v>
      </c>
      <c r="B1450" t="s">
        <v>1620</v>
      </c>
    </row>
    <row r="1451" spans="1:2" ht="18.75" customHeight="1">
      <c r="A1451" s="8">
        <v>8610901</v>
      </c>
      <c r="B1451" t="s">
        <v>1621</v>
      </c>
    </row>
    <row r="1452" spans="1:2" ht="18.75" customHeight="1">
      <c r="A1452" s="8">
        <v>8650115</v>
      </c>
      <c r="B1452" t="s">
        <v>1622</v>
      </c>
    </row>
    <row r="1453" spans="1:2" ht="18.75" customHeight="1">
      <c r="A1453" s="8">
        <v>8650117</v>
      </c>
      <c r="B1453" t="s">
        <v>1623</v>
      </c>
    </row>
    <row r="1454" spans="1:2" ht="18.75" customHeight="1">
      <c r="A1454" s="8">
        <v>8650111</v>
      </c>
      <c r="B1454" t="s">
        <v>1624</v>
      </c>
    </row>
    <row r="1455" spans="1:2" ht="18.75" customHeight="1">
      <c r="A1455" s="8">
        <v>8650135</v>
      </c>
      <c r="B1455" t="s">
        <v>1625</v>
      </c>
    </row>
    <row r="1456" spans="1:2" ht="18.75" customHeight="1">
      <c r="A1456" s="8">
        <v>8650122</v>
      </c>
      <c r="B1456" t="s">
        <v>1626</v>
      </c>
    </row>
    <row r="1457" spans="1:2" ht="18.75" customHeight="1">
      <c r="A1457" s="8">
        <v>8610921</v>
      </c>
      <c r="B1457" t="s">
        <v>1627</v>
      </c>
    </row>
    <row r="1458" spans="1:2" ht="18.75" customHeight="1">
      <c r="A1458" s="8">
        <v>8650103</v>
      </c>
      <c r="B1458" t="s">
        <v>1628</v>
      </c>
    </row>
    <row r="1459" spans="1:2" ht="18.75" customHeight="1">
      <c r="A1459" s="8">
        <v>8610912</v>
      </c>
      <c r="B1459" t="s">
        <v>1629</v>
      </c>
    </row>
    <row r="1460" spans="1:2" ht="18.75" customHeight="1">
      <c r="A1460" s="8">
        <v>8610905</v>
      </c>
      <c r="B1460" t="s">
        <v>1630</v>
      </c>
    </row>
    <row r="1461" spans="1:2" ht="18.75" customHeight="1">
      <c r="A1461" s="8">
        <v>8610902</v>
      </c>
      <c r="B1461" t="s">
        <v>1631</v>
      </c>
    </row>
    <row r="1462" spans="1:2" ht="18.75" customHeight="1">
      <c r="A1462" s="8">
        <v>8610906</v>
      </c>
      <c r="B1462" t="s">
        <v>1632</v>
      </c>
    </row>
    <row r="1463" spans="1:2" ht="18.75" customHeight="1">
      <c r="A1463" s="8">
        <v>8610925</v>
      </c>
      <c r="B1463" t="s">
        <v>1633</v>
      </c>
    </row>
    <row r="1464" spans="1:2" ht="18.75" customHeight="1">
      <c r="A1464" s="8">
        <v>8650132</v>
      </c>
      <c r="B1464" t="s">
        <v>1634</v>
      </c>
    </row>
    <row r="1465" spans="1:2" ht="18.75" customHeight="1">
      <c r="A1465" s="8">
        <v>8650124</v>
      </c>
      <c r="B1465" t="s">
        <v>1635</v>
      </c>
    </row>
    <row r="1466" spans="1:2" ht="18.75" customHeight="1">
      <c r="A1466" s="8">
        <v>8610904</v>
      </c>
      <c r="B1466" t="s">
        <v>1636</v>
      </c>
    </row>
    <row r="1467" spans="1:2" ht="18.75" customHeight="1">
      <c r="A1467" s="8">
        <v>8650102</v>
      </c>
      <c r="B1467" t="s">
        <v>1637</v>
      </c>
    </row>
    <row r="1468" spans="1:2" ht="18.75" customHeight="1">
      <c r="A1468" s="8">
        <v>8650134</v>
      </c>
      <c r="B1468" t="s">
        <v>1638</v>
      </c>
    </row>
    <row r="1469" spans="1:2" ht="18.75" customHeight="1">
      <c r="A1469" s="8">
        <v>8610923</v>
      </c>
      <c r="B1469" t="s">
        <v>1639</v>
      </c>
    </row>
    <row r="1470" spans="1:2" ht="18.75" customHeight="1">
      <c r="A1470" s="8">
        <v>8650125</v>
      </c>
      <c r="B1470" t="s">
        <v>1640</v>
      </c>
    </row>
    <row r="1471" spans="1:2" ht="18.75" customHeight="1">
      <c r="A1471" s="8">
        <v>8650133</v>
      </c>
      <c r="B1471" t="s">
        <v>1641</v>
      </c>
    </row>
    <row r="1472" spans="1:2" ht="18.75" customHeight="1">
      <c r="A1472" s="8">
        <v>8650126</v>
      </c>
      <c r="B1472" t="s">
        <v>1642</v>
      </c>
    </row>
    <row r="1473" spans="1:2" ht="18.75" customHeight="1">
      <c r="A1473" s="8">
        <v>8650123</v>
      </c>
      <c r="B1473" t="s">
        <v>1643</v>
      </c>
    </row>
    <row r="1474" spans="1:2" ht="18.75" customHeight="1">
      <c r="A1474" s="8">
        <v>8650131</v>
      </c>
      <c r="B1474" t="s">
        <v>1644</v>
      </c>
    </row>
    <row r="1475" spans="1:2" ht="18.75" customHeight="1">
      <c r="A1475" s="8">
        <v>8650113</v>
      </c>
      <c r="B1475" t="s">
        <v>1645</v>
      </c>
    </row>
    <row r="1476" spans="1:2" ht="18.75" customHeight="1">
      <c r="A1476" s="8">
        <v>8610915</v>
      </c>
      <c r="B1476" t="s">
        <v>1646</v>
      </c>
    </row>
    <row r="1477" spans="1:2" ht="18.75" customHeight="1">
      <c r="A1477" s="8">
        <v>8610903</v>
      </c>
      <c r="B1477" t="s">
        <v>1647</v>
      </c>
    </row>
    <row r="1478" spans="1:2" ht="18.75" customHeight="1">
      <c r="A1478" s="8">
        <v>8691200</v>
      </c>
      <c r="B1478" t="s">
        <v>1648</v>
      </c>
    </row>
    <row r="1479" spans="1:2" ht="18.75" customHeight="1">
      <c r="A1479" s="8">
        <v>8691222</v>
      </c>
      <c r="B1479" t="s">
        <v>1649</v>
      </c>
    </row>
    <row r="1480" spans="1:2" ht="18.75" customHeight="1">
      <c r="A1480" s="8">
        <v>8691233</v>
      </c>
      <c r="B1480" t="s">
        <v>1650</v>
      </c>
    </row>
    <row r="1481" spans="1:2" ht="18.75" customHeight="1">
      <c r="A1481" s="8">
        <v>8691219</v>
      </c>
      <c r="B1481" t="s">
        <v>1651</v>
      </c>
    </row>
    <row r="1482" spans="1:2" ht="18.75" customHeight="1">
      <c r="A1482" s="8">
        <v>8691225</v>
      </c>
      <c r="B1482" t="s">
        <v>1652</v>
      </c>
    </row>
    <row r="1483" spans="1:2" ht="18.75" customHeight="1">
      <c r="A1483" s="8">
        <v>8691227</v>
      </c>
      <c r="B1483" t="s">
        <v>1653</v>
      </c>
    </row>
    <row r="1484" spans="1:2" ht="18.75" customHeight="1">
      <c r="A1484" s="8">
        <v>8691221</v>
      </c>
      <c r="B1484" t="s">
        <v>1654</v>
      </c>
    </row>
    <row r="1485" spans="1:2" ht="18.75" customHeight="1">
      <c r="A1485" s="8">
        <v>8691236</v>
      </c>
      <c r="B1485" t="s">
        <v>1655</v>
      </c>
    </row>
    <row r="1486" spans="1:2" ht="18.75" customHeight="1">
      <c r="A1486" s="8">
        <v>8691214</v>
      </c>
      <c r="B1486" t="s">
        <v>1656</v>
      </c>
    </row>
    <row r="1487" spans="1:2" ht="18.75" customHeight="1">
      <c r="A1487" s="8">
        <v>8691232</v>
      </c>
      <c r="B1487" t="s">
        <v>1657</v>
      </c>
    </row>
    <row r="1488" spans="1:2" ht="18.75" customHeight="1">
      <c r="A1488" s="8">
        <v>8691223</v>
      </c>
      <c r="B1488" t="s">
        <v>1658</v>
      </c>
    </row>
    <row r="1489" spans="1:2" ht="18.75" customHeight="1">
      <c r="A1489" s="8">
        <v>8691216</v>
      </c>
      <c r="B1489" t="s">
        <v>1659</v>
      </c>
    </row>
    <row r="1490" spans="1:2" ht="18.75" customHeight="1">
      <c r="A1490" s="8">
        <v>8691226</v>
      </c>
      <c r="B1490" t="s">
        <v>1660</v>
      </c>
    </row>
    <row r="1491" spans="1:2" ht="18.75" customHeight="1">
      <c r="A1491" s="8">
        <v>8691234</v>
      </c>
      <c r="B1491" t="s">
        <v>1661</v>
      </c>
    </row>
    <row r="1492" spans="1:2" ht="18.75" customHeight="1">
      <c r="A1492" s="8">
        <v>8691231</v>
      </c>
      <c r="B1492" t="s">
        <v>1662</v>
      </c>
    </row>
    <row r="1493" spans="1:2" ht="18.75" customHeight="1">
      <c r="A1493" s="8">
        <v>8691218</v>
      </c>
      <c r="B1493" t="s">
        <v>1663</v>
      </c>
    </row>
    <row r="1494" spans="1:2" ht="18.75" customHeight="1">
      <c r="A1494" s="8">
        <v>8691213</v>
      </c>
      <c r="B1494" t="s">
        <v>1664</v>
      </c>
    </row>
    <row r="1495" spans="1:2" ht="18.75" customHeight="1">
      <c r="A1495" s="8">
        <v>8691215</v>
      </c>
      <c r="B1495" t="s">
        <v>1665</v>
      </c>
    </row>
    <row r="1496" spans="1:2" ht="18.75" customHeight="1">
      <c r="A1496" s="8">
        <v>8691212</v>
      </c>
      <c r="B1496" t="s">
        <v>1666</v>
      </c>
    </row>
    <row r="1497" spans="1:2" ht="18.75" customHeight="1">
      <c r="A1497" s="8">
        <v>8691224</v>
      </c>
      <c r="B1497" t="s">
        <v>1667</v>
      </c>
    </row>
    <row r="1498" spans="1:2" ht="18.75" customHeight="1">
      <c r="A1498" s="8">
        <v>8691237</v>
      </c>
      <c r="B1498" t="s">
        <v>1668</v>
      </c>
    </row>
    <row r="1499" spans="1:2" ht="18.75" customHeight="1">
      <c r="A1499" s="8">
        <v>8691235</v>
      </c>
      <c r="B1499" t="s">
        <v>1669</v>
      </c>
    </row>
    <row r="1500" spans="1:2" ht="18.75" customHeight="1">
      <c r="A1500" s="8">
        <v>8691217</v>
      </c>
      <c r="B1500" t="s">
        <v>1670</v>
      </c>
    </row>
    <row r="1501" spans="1:2" ht="18.75" customHeight="1">
      <c r="A1501" s="8">
        <v>8691211</v>
      </c>
      <c r="B1501" t="s">
        <v>1671</v>
      </c>
    </row>
    <row r="1502" spans="1:2" ht="18.75" customHeight="1">
      <c r="A1502" s="8">
        <v>8691100</v>
      </c>
      <c r="B1502" t="s">
        <v>1672</v>
      </c>
    </row>
    <row r="1503" spans="1:2" ht="18.75" customHeight="1">
      <c r="A1503" s="8">
        <v>8691115</v>
      </c>
      <c r="B1503" t="s">
        <v>1673</v>
      </c>
    </row>
    <row r="1504" spans="1:2" ht="18.75" customHeight="1">
      <c r="A1504" s="8">
        <v>8691107</v>
      </c>
      <c r="B1504" t="s">
        <v>1674</v>
      </c>
    </row>
    <row r="1505" spans="1:2" ht="18.75" customHeight="1">
      <c r="A1505" s="8">
        <v>8691103</v>
      </c>
      <c r="B1505" t="s">
        <v>1675</v>
      </c>
    </row>
    <row r="1506" spans="1:2" ht="18.75" customHeight="1">
      <c r="A1506" s="8">
        <v>8691114</v>
      </c>
      <c r="B1506" t="s">
        <v>1676</v>
      </c>
    </row>
    <row r="1507" spans="1:2" ht="18.75" customHeight="1">
      <c r="A1507" s="8">
        <v>8691109</v>
      </c>
      <c r="B1507" t="s">
        <v>1677</v>
      </c>
    </row>
    <row r="1508" spans="1:2" ht="18.75" customHeight="1">
      <c r="A1508" s="8">
        <v>8691110</v>
      </c>
      <c r="B1508" t="s">
        <v>1678</v>
      </c>
    </row>
    <row r="1509" spans="1:2" ht="18.75" customHeight="1">
      <c r="A1509" s="8">
        <v>8691101</v>
      </c>
      <c r="B1509" t="s">
        <v>1679</v>
      </c>
    </row>
    <row r="1510" spans="1:2" ht="18.75" customHeight="1">
      <c r="A1510" s="8">
        <v>8691104</v>
      </c>
      <c r="B1510" t="s">
        <v>1680</v>
      </c>
    </row>
    <row r="1511" spans="1:2" ht="18.75" customHeight="1">
      <c r="A1511" s="8">
        <v>8691113</v>
      </c>
      <c r="B1511" t="s">
        <v>1681</v>
      </c>
    </row>
    <row r="1512" spans="1:2" ht="18.75" customHeight="1">
      <c r="A1512" s="8">
        <v>8691105</v>
      </c>
      <c r="B1512" t="s">
        <v>1682</v>
      </c>
    </row>
    <row r="1513" spans="1:2" ht="18.75" customHeight="1">
      <c r="A1513" s="8">
        <v>8691102</v>
      </c>
      <c r="B1513" t="s">
        <v>1683</v>
      </c>
    </row>
    <row r="1514" spans="1:2" ht="18.75" customHeight="1">
      <c r="A1514" s="8">
        <v>8691108</v>
      </c>
      <c r="B1514" t="s">
        <v>1684</v>
      </c>
    </row>
    <row r="1515" spans="1:2" ht="18.75" customHeight="1">
      <c r="A1515" s="8">
        <v>8691106</v>
      </c>
      <c r="B1515" t="s">
        <v>1685</v>
      </c>
    </row>
    <row r="1516" spans="1:2" ht="18.75" customHeight="1">
      <c r="A1516" s="8">
        <v>8691111</v>
      </c>
      <c r="B1516" t="s">
        <v>1686</v>
      </c>
    </row>
    <row r="1517" spans="1:2" ht="18.75" customHeight="1">
      <c r="A1517" s="8">
        <v>8691112</v>
      </c>
      <c r="B1517" t="s">
        <v>1687</v>
      </c>
    </row>
    <row r="1518" spans="1:2" ht="18.75" customHeight="1">
      <c r="A1518" s="8">
        <v>8692400</v>
      </c>
      <c r="B1518" t="s">
        <v>1688</v>
      </c>
    </row>
    <row r="1519" spans="1:2" ht="18.75" customHeight="1">
      <c r="A1519" s="8">
        <v>8692401</v>
      </c>
      <c r="B1519" t="s">
        <v>1689</v>
      </c>
    </row>
    <row r="1520" spans="1:2" ht="18.75" customHeight="1">
      <c r="A1520" s="8">
        <v>8692403</v>
      </c>
      <c r="B1520" t="s">
        <v>1690</v>
      </c>
    </row>
    <row r="1521" spans="1:2" ht="18.75" customHeight="1">
      <c r="A1521" s="8">
        <v>8692402</v>
      </c>
      <c r="B1521" t="s">
        <v>1691</v>
      </c>
    </row>
    <row r="1522" spans="1:2" ht="18.75" customHeight="1">
      <c r="A1522" s="8">
        <v>8692500</v>
      </c>
      <c r="B1522" t="s">
        <v>1692</v>
      </c>
    </row>
    <row r="1523" spans="1:2" ht="18.75" customHeight="1">
      <c r="A1523" s="8">
        <v>8692506</v>
      </c>
      <c r="B1523" t="s">
        <v>1693</v>
      </c>
    </row>
    <row r="1524" spans="1:2" ht="18.75" customHeight="1">
      <c r="A1524" s="8">
        <v>8692505</v>
      </c>
      <c r="B1524" t="s">
        <v>1694</v>
      </c>
    </row>
    <row r="1525" spans="1:2" ht="18.75" customHeight="1">
      <c r="A1525" s="8">
        <v>8692502</v>
      </c>
      <c r="B1525" t="s">
        <v>1695</v>
      </c>
    </row>
    <row r="1526" spans="1:2" ht="18.75" customHeight="1">
      <c r="A1526" s="8">
        <v>8692503</v>
      </c>
      <c r="B1526" t="s">
        <v>1696</v>
      </c>
    </row>
    <row r="1527" spans="1:2" ht="18.75" customHeight="1">
      <c r="A1527" s="8">
        <v>8692504</v>
      </c>
      <c r="B1527" t="s">
        <v>1697</v>
      </c>
    </row>
    <row r="1528" spans="1:2" ht="18.75" customHeight="1">
      <c r="A1528" s="8">
        <v>8692501</v>
      </c>
      <c r="B1528" t="s">
        <v>1698</v>
      </c>
    </row>
    <row r="1529" spans="1:2" ht="18.75" customHeight="1">
      <c r="A1529" s="8">
        <v>8692700</v>
      </c>
      <c r="B1529" t="s">
        <v>1699</v>
      </c>
    </row>
    <row r="1530" spans="1:2" ht="18.75" customHeight="1">
      <c r="A1530" s="8">
        <v>8692705</v>
      </c>
      <c r="B1530" t="s">
        <v>1700</v>
      </c>
    </row>
    <row r="1531" spans="1:2" ht="18.75" customHeight="1">
      <c r="A1531" s="8">
        <v>8692702</v>
      </c>
      <c r="B1531" t="s">
        <v>1701</v>
      </c>
    </row>
    <row r="1532" spans="1:2" ht="18.75" customHeight="1">
      <c r="A1532" s="8">
        <v>8692701</v>
      </c>
      <c r="B1532" t="s">
        <v>1702</v>
      </c>
    </row>
    <row r="1533" spans="1:2" ht="18.75" customHeight="1">
      <c r="A1533" s="8">
        <v>8692704</v>
      </c>
      <c r="B1533" t="s">
        <v>1703</v>
      </c>
    </row>
    <row r="1534" spans="1:2" ht="18.75" customHeight="1">
      <c r="A1534" s="8">
        <v>8692703</v>
      </c>
      <c r="B1534" t="s">
        <v>1704</v>
      </c>
    </row>
    <row r="1535" spans="1:2" ht="18.75" customHeight="1">
      <c r="A1535" s="8">
        <v>8691600</v>
      </c>
      <c r="B1535" t="s">
        <v>1705</v>
      </c>
    </row>
    <row r="1536" spans="1:2" ht="18.75" customHeight="1">
      <c r="A1536" s="8">
        <v>8691825</v>
      </c>
      <c r="B1536" t="s">
        <v>1706</v>
      </c>
    </row>
    <row r="1537" spans="1:2" ht="18.75" customHeight="1">
      <c r="A1537" s="8">
        <v>8691601</v>
      </c>
      <c r="B1537" t="s">
        <v>1707</v>
      </c>
    </row>
    <row r="1538" spans="1:2" ht="18.75" customHeight="1">
      <c r="A1538" s="8">
        <v>8691826</v>
      </c>
      <c r="B1538" t="s">
        <v>1708</v>
      </c>
    </row>
    <row r="1539" spans="1:2" ht="18.75" customHeight="1">
      <c r="A1539" s="8">
        <v>8691811</v>
      </c>
      <c r="B1539" t="s">
        <v>1709</v>
      </c>
    </row>
    <row r="1540" spans="1:2" ht="18.75" customHeight="1">
      <c r="A1540" s="8">
        <v>8691603</v>
      </c>
      <c r="B1540" t="s">
        <v>1710</v>
      </c>
    </row>
    <row r="1541" spans="1:2" ht="18.75" customHeight="1">
      <c r="A1541" s="8">
        <v>8691815</v>
      </c>
      <c r="B1541" t="s">
        <v>1711</v>
      </c>
    </row>
    <row r="1542" spans="1:2" ht="18.75" customHeight="1">
      <c r="A1542" s="8">
        <v>8691813</v>
      </c>
      <c r="B1542" t="s">
        <v>1712</v>
      </c>
    </row>
    <row r="1543" spans="1:2" ht="18.75" customHeight="1">
      <c r="A1543" s="8">
        <v>8691812</v>
      </c>
      <c r="B1543" t="s">
        <v>1713</v>
      </c>
    </row>
    <row r="1544" spans="1:2" ht="18.75" customHeight="1">
      <c r="A1544" s="8">
        <v>8691602</v>
      </c>
      <c r="B1544" t="s">
        <v>1714</v>
      </c>
    </row>
    <row r="1545" spans="1:2" ht="18.75" customHeight="1">
      <c r="A1545" s="8">
        <v>8691823</v>
      </c>
      <c r="B1545" t="s">
        <v>1715</v>
      </c>
    </row>
    <row r="1546" spans="1:2" ht="18.75" customHeight="1">
      <c r="A1546" s="8">
        <v>8691821</v>
      </c>
      <c r="B1546" t="s">
        <v>1716</v>
      </c>
    </row>
    <row r="1547" spans="1:2" ht="18.75" customHeight="1">
      <c r="A1547" s="8">
        <v>8691814</v>
      </c>
      <c r="B1547" t="s">
        <v>1717</v>
      </c>
    </row>
    <row r="1548" spans="1:2" ht="18.75" customHeight="1">
      <c r="A1548" s="8">
        <v>8691824</v>
      </c>
      <c r="B1548" t="s">
        <v>1718</v>
      </c>
    </row>
    <row r="1549" spans="1:2" ht="18.75" customHeight="1">
      <c r="A1549" s="8">
        <v>8691822</v>
      </c>
      <c r="B1549" t="s">
        <v>1719</v>
      </c>
    </row>
    <row r="1550" spans="1:2" ht="18.75" customHeight="1">
      <c r="A1550" s="8">
        <v>8612400</v>
      </c>
      <c r="B1550" t="s">
        <v>1720</v>
      </c>
    </row>
    <row r="1551" spans="1:2" ht="18.75" customHeight="1">
      <c r="A1551" s="8">
        <v>8612404</v>
      </c>
      <c r="B1551" t="s">
        <v>1721</v>
      </c>
    </row>
    <row r="1552" spans="1:2" ht="18.75" customHeight="1">
      <c r="A1552" s="8">
        <v>8612402</v>
      </c>
      <c r="B1552" t="s">
        <v>1722</v>
      </c>
    </row>
    <row r="1553" spans="1:2" ht="18.75" customHeight="1">
      <c r="A1553" s="8">
        <v>8612401</v>
      </c>
      <c r="B1553" t="s">
        <v>1723</v>
      </c>
    </row>
    <row r="1554" spans="1:2" ht="18.75" customHeight="1">
      <c r="A1554" s="8">
        <v>8612403</v>
      </c>
      <c r="B1554" t="s">
        <v>1724</v>
      </c>
    </row>
    <row r="1555" spans="1:2" ht="18.75" customHeight="1">
      <c r="A1555" s="8">
        <v>8612405</v>
      </c>
      <c r="B1555" t="s">
        <v>1725</v>
      </c>
    </row>
    <row r="1556" spans="1:2" ht="18.75" customHeight="1">
      <c r="A1556" s="8">
        <v>8691400</v>
      </c>
      <c r="B1556" t="s">
        <v>1726</v>
      </c>
    </row>
    <row r="1557" spans="1:2" ht="18.75" customHeight="1">
      <c r="A1557" s="8">
        <v>8691504</v>
      </c>
      <c r="B1557" t="s">
        <v>1727</v>
      </c>
    </row>
    <row r="1558" spans="1:2" ht="18.75" customHeight="1">
      <c r="A1558" s="8">
        <v>8691411</v>
      </c>
      <c r="B1558" t="s">
        <v>1728</v>
      </c>
    </row>
    <row r="1559" spans="1:2" ht="18.75" customHeight="1">
      <c r="A1559" s="8">
        <v>8691404</v>
      </c>
      <c r="B1559" t="s">
        <v>1729</v>
      </c>
    </row>
    <row r="1560" spans="1:2" ht="18.75" customHeight="1">
      <c r="A1560" s="8">
        <v>8691402</v>
      </c>
      <c r="B1560" t="s">
        <v>1730</v>
      </c>
    </row>
    <row r="1561" spans="1:2" ht="18.75" customHeight="1">
      <c r="A1561" s="8">
        <v>8691502</v>
      </c>
      <c r="B1561" t="s">
        <v>1731</v>
      </c>
    </row>
    <row r="1562" spans="1:2" ht="18.75" customHeight="1">
      <c r="A1562" s="8">
        <v>8691401</v>
      </c>
      <c r="B1562" t="s">
        <v>1732</v>
      </c>
    </row>
    <row r="1563" spans="1:2" ht="18.75" customHeight="1">
      <c r="A1563" s="8">
        <v>8691403</v>
      </c>
      <c r="B1563" t="s">
        <v>1733</v>
      </c>
    </row>
    <row r="1564" spans="1:2" ht="18.75" customHeight="1">
      <c r="A1564" s="8">
        <v>8692205</v>
      </c>
      <c r="B1564" t="s">
        <v>1734</v>
      </c>
    </row>
    <row r="1565" spans="1:2" ht="18.75" customHeight="1">
      <c r="A1565" s="8">
        <v>8691505</v>
      </c>
      <c r="B1565" t="s">
        <v>1735</v>
      </c>
    </row>
    <row r="1566" spans="1:2" ht="18.75" customHeight="1">
      <c r="A1566" s="8">
        <v>8691412</v>
      </c>
      <c r="B1566" t="s">
        <v>1736</v>
      </c>
    </row>
    <row r="1567" spans="1:2" ht="18.75" customHeight="1">
      <c r="A1567" s="8">
        <v>8691503</v>
      </c>
      <c r="B1567" t="s">
        <v>1737</v>
      </c>
    </row>
    <row r="1568" spans="1:2" ht="18.75" customHeight="1">
      <c r="A1568" s="8">
        <v>8691501</v>
      </c>
      <c r="B1568" t="s">
        <v>1738</v>
      </c>
    </row>
    <row r="1569" spans="1:2" ht="18.75" customHeight="1">
      <c r="A1569" s="8">
        <v>8613200</v>
      </c>
      <c r="B1569" t="s">
        <v>1739</v>
      </c>
    </row>
    <row r="1570" spans="1:2" ht="18.75" customHeight="1">
      <c r="A1570" s="8">
        <v>8613322</v>
      </c>
      <c r="B1570" t="s">
        <v>1740</v>
      </c>
    </row>
    <row r="1571" spans="1:2" ht="18.75" customHeight="1">
      <c r="A1571" s="8">
        <v>8613202</v>
      </c>
      <c r="B1571" t="s">
        <v>1741</v>
      </c>
    </row>
    <row r="1572" spans="1:2" ht="18.75" customHeight="1">
      <c r="A1572" s="8">
        <v>8613204</v>
      </c>
      <c r="B1572" t="s">
        <v>1742</v>
      </c>
    </row>
    <row r="1573" spans="1:2" ht="18.75" customHeight="1">
      <c r="A1573" s="8">
        <v>8613201</v>
      </c>
      <c r="B1573" t="s">
        <v>1743</v>
      </c>
    </row>
    <row r="1574" spans="1:2" ht="18.75" customHeight="1">
      <c r="A1574" s="8">
        <v>8613203</v>
      </c>
      <c r="B1574" t="s">
        <v>1744</v>
      </c>
    </row>
    <row r="1575" spans="1:2" ht="18.75" customHeight="1">
      <c r="A1575" s="8">
        <v>8613208</v>
      </c>
      <c r="B1575" t="s">
        <v>1745</v>
      </c>
    </row>
    <row r="1576" spans="1:2" ht="18.75" customHeight="1">
      <c r="A1576" s="8">
        <v>8613205</v>
      </c>
      <c r="B1576" t="s">
        <v>1746</v>
      </c>
    </row>
    <row r="1577" spans="1:2" ht="18.75" customHeight="1">
      <c r="A1577" s="8">
        <v>8613323</v>
      </c>
      <c r="B1577" t="s">
        <v>1747</v>
      </c>
    </row>
    <row r="1578" spans="1:2" ht="18.75" customHeight="1">
      <c r="A1578" s="8">
        <v>8613131</v>
      </c>
      <c r="B1578" t="s">
        <v>1748</v>
      </c>
    </row>
    <row r="1579" spans="1:2" ht="18.75" customHeight="1">
      <c r="A1579" s="8">
        <v>8613421</v>
      </c>
      <c r="B1579" t="s">
        <v>1749</v>
      </c>
    </row>
    <row r="1580" spans="1:2" ht="18.75" customHeight="1">
      <c r="A1580" s="8">
        <v>8613321</v>
      </c>
      <c r="B1580" t="s">
        <v>1750</v>
      </c>
    </row>
    <row r="1581" spans="1:2" ht="18.75" customHeight="1">
      <c r="A1581" s="8">
        <v>8613206</v>
      </c>
      <c r="B1581" t="s">
        <v>1751</v>
      </c>
    </row>
    <row r="1582" spans="1:2" ht="18.75" customHeight="1">
      <c r="A1582" s="8">
        <v>8613211</v>
      </c>
      <c r="B1582" t="s">
        <v>1752</v>
      </c>
    </row>
    <row r="1583" spans="1:2" ht="18.75" customHeight="1">
      <c r="A1583" s="8">
        <v>8613207</v>
      </c>
      <c r="B1583" t="s">
        <v>1753</v>
      </c>
    </row>
    <row r="1584" spans="1:2" ht="18.75" customHeight="1">
      <c r="A1584" s="8">
        <v>8613100</v>
      </c>
      <c r="B1584" t="s">
        <v>1754</v>
      </c>
    </row>
    <row r="1585" spans="1:2" ht="18.75" customHeight="1">
      <c r="A1585" s="8">
        <v>8613103</v>
      </c>
      <c r="B1585" t="s">
        <v>1755</v>
      </c>
    </row>
    <row r="1586" spans="1:2" ht="18.75" customHeight="1">
      <c r="A1586" s="8">
        <v>8613109</v>
      </c>
      <c r="B1586" t="s">
        <v>1756</v>
      </c>
    </row>
    <row r="1587" spans="1:2" ht="18.75" customHeight="1">
      <c r="A1587" s="8">
        <v>8613106</v>
      </c>
      <c r="B1587" t="s">
        <v>1757</v>
      </c>
    </row>
    <row r="1588" spans="1:2" ht="18.75" customHeight="1">
      <c r="A1588" s="8">
        <v>8613107</v>
      </c>
      <c r="B1588" t="s">
        <v>1758</v>
      </c>
    </row>
    <row r="1589" spans="1:2" ht="18.75" customHeight="1">
      <c r="A1589" s="8">
        <v>8613105</v>
      </c>
      <c r="B1589" t="s">
        <v>1759</v>
      </c>
    </row>
    <row r="1590" spans="1:2" ht="18.75" customHeight="1">
      <c r="A1590" s="8">
        <v>8613104</v>
      </c>
      <c r="B1590" t="s">
        <v>1760</v>
      </c>
    </row>
    <row r="1591" spans="1:2" ht="18.75" customHeight="1">
      <c r="A1591" s="8">
        <v>8613108</v>
      </c>
      <c r="B1591" t="s">
        <v>1761</v>
      </c>
    </row>
    <row r="1592" spans="1:2" ht="18.75" customHeight="1">
      <c r="A1592" s="8">
        <v>8613102</v>
      </c>
      <c r="B1592" t="s">
        <v>1762</v>
      </c>
    </row>
    <row r="1593" spans="1:2" ht="18.75" customHeight="1">
      <c r="A1593" s="8">
        <v>8613101</v>
      </c>
      <c r="B1593" t="s">
        <v>1763</v>
      </c>
    </row>
    <row r="1594" spans="1:2" ht="18.75" customHeight="1">
      <c r="A1594" s="8">
        <v>8612200</v>
      </c>
      <c r="B1594" t="s">
        <v>1764</v>
      </c>
    </row>
    <row r="1595" spans="1:2" ht="18.75" customHeight="1">
      <c r="A1595" s="8">
        <v>8612221</v>
      </c>
      <c r="B1595" t="s">
        <v>1765</v>
      </c>
    </row>
    <row r="1596" spans="1:2" ht="18.75" customHeight="1">
      <c r="A1596" s="8">
        <v>8612223</v>
      </c>
      <c r="B1596" t="s">
        <v>1766</v>
      </c>
    </row>
    <row r="1597" spans="1:2" ht="18.75" customHeight="1">
      <c r="A1597" s="8">
        <v>8612204</v>
      </c>
      <c r="B1597" t="s">
        <v>1767</v>
      </c>
    </row>
    <row r="1598" spans="1:2" ht="18.75" customHeight="1">
      <c r="A1598" s="8">
        <v>8612203</v>
      </c>
      <c r="B1598" t="s">
        <v>1768</v>
      </c>
    </row>
    <row r="1599" spans="1:2" ht="18.75" customHeight="1">
      <c r="A1599" s="8">
        <v>8612242</v>
      </c>
      <c r="B1599" t="s">
        <v>1769</v>
      </c>
    </row>
    <row r="1600" spans="1:2" ht="18.75" customHeight="1">
      <c r="A1600" s="8">
        <v>8612234</v>
      </c>
      <c r="B1600" t="s">
        <v>1770</v>
      </c>
    </row>
    <row r="1601" spans="1:2" ht="18.75" customHeight="1">
      <c r="A1601" s="8">
        <v>8612201</v>
      </c>
      <c r="B1601" t="s">
        <v>1771</v>
      </c>
    </row>
    <row r="1602" spans="1:2" ht="18.75" customHeight="1">
      <c r="A1602" s="8">
        <v>8612224</v>
      </c>
      <c r="B1602" t="s">
        <v>1772</v>
      </c>
    </row>
    <row r="1603" spans="1:2" ht="18.75" customHeight="1">
      <c r="A1603" s="8">
        <v>8612206</v>
      </c>
      <c r="B1603" t="s">
        <v>1773</v>
      </c>
    </row>
    <row r="1604" spans="1:2" ht="18.75" customHeight="1">
      <c r="A1604" s="8">
        <v>8612205</v>
      </c>
      <c r="B1604" t="s">
        <v>1774</v>
      </c>
    </row>
    <row r="1605" spans="1:2" ht="18.75" customHeight="1">
      <c r="A1605" s="8">
        <v>8612233</v>
      </c>
      <c r="B1605" t="s">
        <v>1775</v>
      </c>
    </row>
    <row r="1606" spans="1:2" ht="18.75" customHeight="1">
      <c r="A1606" s="8">
        <v>8612202</v>
      </c>
      <c r="B1606" t="s">
        <v>1776</v>
      </c>
    </row>
    <row r="1607" spans="1:2" ht="18.75" customHeight="1">
      <c r="A1607" s="8">
        <v>8612243</v>
      </c>
      <c r="B1607" t="s">
        <v>1777</v>
      </c>
    </row>
    <row r="1608" spans="1:2" ht="18.75" customHeight="1">
      <c r="A1608" s="8">
        <v>8612244</v>
      </c>
      <c r="B1608" t="s">
        <v>1778</v>
      </c>
    </row>
    <row r="1609" spans="1:2" ht="18.75" customHeight="1">
      <c r="A1609" s="8">
        <v>8612222</v>
      </c>
      <c r="B1609" t="s">
        <v>1779</v>
      </c>
    </row>
    <row r="1610" spans="1:2" ht="18.75" customHeight="1">
      <c r="A1610" s="8">
        <v>8612212</v>
      </c>
      <c r="B1610" t="s">
        <v>1780</v>
      </c>
    </row>
    <row r="1611" spans="1:2" ht="18.75" customHeight="1">
      <c r="A1611" s="8">
        <v>8612236</v>
      </c>
      <c r="B1611" t="s">
        <v>1781</v>
      </c>
    </row>
    <row r="1612" spans="1:2" ht="18.75" customHeight="1">
      <c r="A1612" s="8">
        <v>8612235</v>
      </c>
      <c r="B1612" t="s">
        <v>1782</v>
      </c>
    </row>
    <row r="1613" spans="1:2" ht="18.75" customHeight="1">
      <c r="A1613" s="8">
        <v>8612211</v>
      </c>
      <c r="B1613" t="s">
        <v>1783</v>
      </c>
    </row>
    <row r="1614" spans="1:2" ht="18.75" customHeight="1">
      <c r="A1614" s="8">
        <v>8612232</v>
      </c>
      <c r="B1614" t="s">
        <v>1784</v>
      </c>
    </row>
    <row r="1615" spans="1:2" ht="18.75" customHeight="1">
      <c r="A1615" s="8">
        <v>8612241</v>
      </c>
      <c r="B1615" t="s">
        <v>1785</v>
      </c>
    </row>
    <row r="1616" spans="1:2" ht="18.75" customHeight="1">
      <c r="A1616" s="8">
        <v>8612231</v>
      </c>
      <c r="B1616" t="s">
        <v>1786</v>
      </c>
    </row>
    <row r="1617" spans="1:2" ht="18.75" customHeight="1">
      <c r="A1617" s="8">
        <v>8614600</v>
      </c>
      <c r="B1617" t="s">
        <v>1787</v>
      </c>
    </row>
    <row r="1618" spans="1:2" ht="18.75" customHeight="1">
      <c r="A1618" s="8">
        <v>8614618</v>
      </c>
      <c r="B1618" t="s">
        <v>1788</v>
      </c>
    </row>
    <row r="1619" spans="1:2" ht="18.75" customHeight="1">
      <c r="A1619" s="8">
        <v>8614605</v>
      </c>
      <c r="B1619" t="s">
        <v>1789</v>
      </c>
    </row>
    <row r="1620" spans="1:2" ht="18.75" customHeight="1">
      <c r="A1620" s="8">
        <v>8613242</v>
      </c>
      <c r="B1620" t="s">
        <v>1790</v>
      </c>
    </row>
    <row r="1621" spans="1:2" ht="18.75" customHeight="1">
      <c r="A1621" s="8">
        <v>8614601</v>
      </c>
      <c r="B1621" t="s">
        <v>1791</v>
      </c>
    </row>
    <row r="1622" spans="1:2" ht="18.75" customHeight="1">
      <c r="A1622" s="8">
        <v>8614604</v>
      </c>
      <c r="B1622" t="s">
        <v>1792</v>
      </c>
    </row>
    <row r="1623" spans="1:2" ht="18.75" customHeight="1">
      <c r="A1623" s="8">
        <v>8614634</v>
      </c>
      <c r="B1623" t="s">
        <v>1793</v>
      </c>
    </row>
    <row r="1624" spans="1:2" ht="18.75" customHeight="1">
      <c r="A1624" s="8">
        <v>8614631</v>
      </c>
      <c r="B1624" t="s">
        <v>1794</v>
      </c>
    </row>
    <row r="1625" spans="1:2" ht="18.75" customHeight="1">
      <c r="A1625" s="8">
        <v>8614622</v>
      </c>
      <c r="B1625" t="s">
        <v>1795</v>
      </c>
    </row>
    <row r="1626" spans="1:2" ht="18.75" customHeight="1">
      <c r="A1626" s="8">
        <v>8614632</v>
      </c>
      <c r="B1626" t="s">
        <v>1796</v>
      </c>
    </row>
    <row r="1627" spans="1:2" ht="18.75" customHeight="1">
      <c r="A1627" s="8">
        <v>8613244</v>
      </c>
      <c r="B1627" t="s">
        <v>1797</v>
      </c>
    </row>
    <row r="1628" spans="1:2" ht="18.75" customHeight="1">
      <c r="A1628" s="8">
        <v>8614621</v>
      </c>
      <c r="B1628" t="s">
        <v>1798</v>
      </c>
    </row>
    <row r="1629" spans="1:2" ht="18.75" customHeight="1">
      <c r="A1629" s="8">
        <v>8613243</v>
      </c>
      <c r="B1629" t="s">
        <v>1799</v>
      </c>
    </row>
    <row r="1630" spans="1:2" ht="18.75" customHeight="1">
      <c r="A1630" s="8">
        <v>8613241</v>
      </c>
      <c r="B1630" t="s">
        <v>1800</v>
      </c>
    </row>
    <row r="1631" spans="1:2" ht="18.75" customHeight="1">
      <c r="A1631" s="8">
        <v>8614616</v>
      </c>
      <c r="B1631" t="s">
        <v>1801</v>
      </c>
    </row>
    <row r="1632" spans="1:2" ht="18.75" customHeight="1">
      <c r="A1632" s="8">
        <v>8614617</v>
      </c>
      <c r="B1632" t="s">
        <v>1802</v>
      </c>
    </row>
    <row r="1633" spans="1:2" ht="18.75" customHeight="1">
      <c r="A1633" s="8">
        <v>8614607</v>
      </c>
      <c r="B1633" t="s">
        <v>1803</v>
      </c>
    </row>
    <row r="1634" spans="1:2" ht="18.75" customHeight="1">
      <c r="A1634" s="8">
        <v>8614614</v>
      </c>
      <c r="B1634" t="s">
        <v>1804</v>
      </c>
    </row>
    <row r="1635" spans="1:2" ht="18.75" customHeight="1">
      <c r="A1635" s="8">
        <v>8614623</v>
      </c>
      <c r="B1635" t="s">
        <v>1805</v>
      </c>
    </row>
    <row r="1636" spans="1:2" ht="18.75" customHeight="1">
      <c r="A1636" s="8">
        <v>8614609</v>
      </c>
      <c r="B1636" t="s">
        <v>1806</v>
      </c>
    </row>
    <row r="1637" spans="1:2" ht="18.75" customHeight="1">
      <c r="A1637" s="8">
        <v>8614633</v>
      </c>
      <c r="B1637" t="s">
        <v>1807</v>
      </c>
    </row>
    <row r="1638" spans="1:2" ht="18.75" customHeight="1">
      <c r="A1638" s="8">
        <v>8614603</v>
      </c>
      <c r="B1638" t="s">
        <v>1808</v>
      </c>
    </row>
    <row r="1639" spans="1:2" ht="18.75" customHeight="1">
      <c r="A1639" s="8">
        <v>8614608</v>
      </c>
      <c r="B1639" t="s">
        <v>1809</v>
      </c>
    </row>
    <row r="1640" spans="1:2" ht="18.75" customHeight="1">
      <c r="A1640" s="8">
        <v>8614611</v>
      </c>
      <c r="B1640" t="s">
        <v>1810</v>
      </c>
    </row>
    <row r="1641" spans="1:2" ht="18.75" customHeight="1">
      <c r="A1641" s="8">
        <v>8614615</v>
      </c>
      <c r="B1641" t="s">
        <v>1811</v>
      </c>
    </row>
    <row r="1642" spans="1:2" ht="18.75" customHeight="1">
      <c r="A1642" s="8">
        <v>8614602</v>
      </c>
      <c r="B1642" t="s">
        <v>1812</v>
      </c>
    </row>
    <row r="1643" spans="1:2" ht="18.75" customHeight="1">
      <c r="A1643" s="8">
        <v>8614613</v>
      </c>
      <c r="B1643" t="s">
        <v>1813</v>
      </c>
    </row>
    <row r="1644" spans="1:2" ht="18.75" customHeight="1">
      <c r="A1644" s="8">
        <v>8614635</v>
      </c>
      <c r="B1644" t="s">
        <v>1814</v>
      </c>
    </row>
    <row r="1645" spans="1:2" ht="18.75" customHeight="1">
      <c r="A1645" s="8">
        <v>8614606</v>
      </c>
      <c r="B1645" t="s">
        <v>1815</v>
      </c>
    </row>
    <row r="1646" spans="1:2" ht="18.75" customHeight="1">
      <c r="A1646" s="8">
        <v>8613245</v>
      </c>
      <c r="B1646" t="s">
        <v>1816</v>
      </c>
    </row>
    <row r="1647" spans="1:2" ht="18.75" customHeight="1">
      <c r="A1647" s="8">
        <v>8614612</v>
      </c>
      <c r="B1647" t="s">
        <v>1817</v>
      </c>
    </row>
    <row r="1648" spans="1:2" ht="18.75" customHeight="1">
      <c r="A1648" s="8">
        <v>8613500</v>
      </c>
      <c r="B1648" t="s">
        <v>1818</v>
      </c>
    </row>
    <row r="1649" spans="1:2" ht="18.75" customHeight="1">
      <c r="A1649" s="8">
        <v>8613781</v>
      </c>
      <c r="B1649" t="s">
        <v>1819</v>
      </c>
    </row>
    <row r="1650" spans="1:2" ht="18.75" customHeight="1">
      <c r="A1650" s="8">
        <v>8613541</v>
      </c>
      <c r="B1650" t="s">
        <v>1820</v>
      </c>
    </row>
    <row r="1651" spans="1:2" ht="18.75" customHeight="1">
      <c r="A1651" s="8">
        <v>8613521</v>
      </c>
      <c r="B1651" t="s">
        <v>1821</v>
      </c>
    </row>
    <row r="1652" spans="1:2" ht="18.75" customHeight="1">
      <c r="A1652" s="8">
        <v>8613937</v>
      </c>
      <c r="B1652" t="s">
        <v>1822</v>
      </c>
    </row>
    <row r="1653" spans="1:2" ht="18.75" customHeight="1">
      <c r="A1653" s="8">
        <v>8613842</v>
      </c>
      <c r="B1653" t="s">
        <v>1823</v>
      </c>
    </row>
    <row r="1654" spans="1:2" ht="18.75" customHeight="1">
      <c r="A1654" s="8">
        <v>8613542</v>
      </c>
      <c r="B1654" t="s">
        <v>1824</v>
      </c>
    </row>
    <row r="1655" spans="1:2" ht="18.75" customHeight="1">
      <c r="A1655" s="8">
        <v>8613665</v>
      </c>
      <c r="B1655" t="s">
        <v>1825</v>
      </c>
    </row>
    <row r="1656" spans="1:2" ht="18.75" customHeight="1">
      <c r="A1656" s="8">
        <v>8613913</v>
      </c>
      <c r="B1656" t="s">
        <v>1826</v>
      </c>
    </row>
    <row r="1657" spans="1:2" ht="18.75" customHeight="1">
      <c r="A1657" s="8">
        <v>8613832</v>
      </c>
      <c r="B1657" t="s">
        <v>1827</v>
      </c>
    </row>
    <row r="1658" spans="1:2" ht="18.75" customHeight="1">
      <c r="A1658" s="8">
        <v>8613511</v>
      </c>
      <c r="B1658" t="s">
        <v>1828</v>
      </c>
    </row>
    <row r="1659" spans="1:2" ht="18.75" customHeight="1">
      <c r="A1659" s="8">
        <v>8613905</v>
      </c>
      <c r="B1659" t="s">
        <v>1829</v>
      </c>
    </row>
    <row r="1660" spans="1:2" ht="18.75" customHeight="1">
      <c r="A1660" s="8">
        <v>8613811</v>
      </c>
      <c r="B1660" t="s">
        <v>1830</v>
      </c>
    </row>
    <row r="1661" spans="1:2" ht="18.75" customHeight="1">
      <c r="A1661" s="8">
        <v>8613926</v>
      </c>
      <c r="B1661" t="s">
        <v>1831</v>
      </c>
    </row>
    <row r="1662" spans="1:2" ht="18.75" customHeight="1">
      <c r="A1662" s="8">
        <v>8613788</v>
      </c>
      <c r="B1662" t="s">
        <v>1832</v>
      </c>
    </row>
    <row r="1663" spans="1:2" ht="18.75" customHeight="1">
      <c r="A1663" s="8">
        <v>8613789</v>
      </c>
      <c r="B1663" t="s">
        <v>1833</v>
      </c>
    </row>
    <row r="1664" spans="1:2" ht="18.75" customHeight="1">
      <c r="A1664" s="8">
        <v>8613844</v>
      </c>
      <c r="B1664" t="s">
        <v>1834</v>
      </c>
    </row>
    <row r="1665" spans="1:2" ht="18.75" customHeight="1">
      <c r="A1665" s="8">
        <v>8613801</v>
      </c>
      <c r="B1665" t="s">
        <v>1835</v>
      </c>
    </row>
    <row r="1666" spans="1:2" ht="18.75" customHeight="1">
      <c r="A1666" s="8">
        <v>8613923</v>
      </c>
      <c r="B1666" t="s">
        <v>1836</v>
      </c>
    </row>
    <row r="1667" spans="1:2" ht="18.75" customHeight="1">
      <c r="A1667" s="8">
        <v>8613451</v>
      </c>
      <c r="B1667" t="s">
        <v>1837</v>
      </c>
    </row>
    <row r="1668" spans="1:2" ht="18.75" customHeight="1">
      <c r="A1668" s="8">
        <v>8613843</v>
      </c>
      <c r="B1668" t="s">
        <v>1838</v>
      </c>
    </row>
    <row r="1669" spans="1:2" ht="18.75" customHeight="1">
      <c r="A1669" s="8">
        <v>8613782</v>
      </c>
      <c r="B1669" t="s">
        <v>1839</v>
      </c>
    </row>
    <row r="1670" spans="1:2" ht="18.75" customHeight="1">
      <c r="A1670" s="8">
        <v>8613925</v>
      </c>
      <c r="B1670" t="s">
        <v>1840</v>
      </c>
    </row>
    <row r="1671" spans="1:2" ht="18.75" customHeight="1">
      <c r="A1671" s="8">
        <v>8613906</v>
      </c>
      <c r="B1671" t="s">
        <v>1841</v>
      </c>
    </row>
    <row r="1672" spans="1:2" ht="18.75" customHeight="1">
      <c r="A1672" s="8">
        <v>8613841</v>
      </c>
      <c r="B1672" t="s">
        <v>1842</v>
      </c>
    </row>
    <row r="1673" spans="1:2" ht="18.75" customHeight="1">
      <c r="A1673" s="8">
        <v>8613813</v>
      </c>
      <c r="B1673" t="s">
        <v>1843</v>
      </c>
    </row>
    <row r="1674" spans="1:2" ht="18.75" customHeight="1">
      <c r="A1674" s="8">
        <v>8613784</v>
      </c>
      <c r="B1674" t="s">
        <v>1844</v>
      </c>
    </row>
    <row r="1675" spans="1:2" ht="18.75" customHeight="1">
      <c r="A1675" s="8">
        <v>8613455</v>
      </c>
      <c r="B1675" t="s">
        <v>1845</v>
      </c>
    </row>
    <row r="1676" spans="1:2" ht="18.75" customHeight="1">
      <c r="A1676" s="8">
        <v>8613802</v>
      </c>
      <c r="B1676" t="s">
        <v>1846</v>
      </c>
    </row>
    <row r="1677" spans="1:2" ht="18.75" customHeight="1">
      <c r="A1677" s="8">
        <v>8613531</v>
      </c>
      <c r="B1677" t="s">
        <v>1847</v>
      </c>
    </row>
    <row r="1678" spans="1:2" ht="18.75" customHeight="1">
      <c r="A1678" s="8">
        <v>8613501</v>
      </c>
      <c r="B1678" t="s">
        <v>1848</v>
      </c>
    </row>
    <row r="1679" spans="1:2" ht="18.75" customHeight="1">
      <c r="A1679" s="8">
        <v>8613512</v>
      </c>
      <c r="B1679" t="s">
        <v>1849</v>
      </c>
    </row>
    <row r="1680" spans="1:2" ht="18.75" customHeight="1">
      <c r="A1680" s="8">
        <v>8613834</v>
      </c>
      <c r="B1680" t="s">
        <v>1850</v>
      </c>
    </row>
    <row r="1681" spans="1:2" ht="18.75" customHeight="1">
      <c r="A1681" s="8">
        <v>8613831</v>
      </c>
      <c r="B1681" t="s">
        <v>1851</v>
      </c>
    </row>
    <row r="1682" spans="1:2" ht="18.75" customHeight="1">
      <c r="A1682" s="8">
        <v>8613502</v>
      </c>
      <c r="B1682" t="s">
        <v>1852</v>
      </c>
    </row>
    <row r="1683" spans="1:2" ht="18.75" customHeight="1">
      <c r="A1683" s="8">
        <v>8613803</v>
      </c>
      <c r="B1683" t="s">
        <v>1853</v>
      </c>
    </row>
    <row r="1684" spans="1:2" ht="18.75" customHeight="1">
      <c r="A1684" s="8">
        <v>8613532</v>
      </c>
      <c r="B1684" t="s">
        <v>1854</v>
      </c>
    </row>
    <row r="1685" spans="1:2" ht="18.75" customHeight="1">
      <c r="A1685" s="8">
        <v>8613533</v>
      </c>
      <c r="B1685" t="s">
        <v>1855</v>
      </c>
    </row>
    <row r="1686" spans="1:2" ht="18.75" customHeight="1">
      <c r="A1686" s="8">
        <v>8613915</v>
      </c>
      <c r="B1686" t="s">
        <v>1856</v>
      </c>
    </row>
    <row r="1687" spans="1:2" ht="18.75" customHeight="1">
      <c r="A1687" s="8">
        <v>8613916</v>
      </c>
      <c r="B1687" t="s">
        <v>1857</v>
      </c>
    </row>
    <row r="1688" spans="1:2" ht="18.75" customHeight="1">
      <c r="A1688" s="8">
        <v>8613454</v>
      </c>
      <c r="B1688" t="s">
        <v>1858</v>
      </c>
    </row>
    <row r="1689" spans="1:2" ht="18.75" customHeight="1">
      <c r="A1689" s="8">
        <v>8613513</v>
      </c>
      <c r="B1689" t="s">
        <v>1859</v>
      </c>
    </row>
    <row r="1690" spans="1:2" ht="18.75" customHeight="1">
      <c r="A1690" s="8">
        <v>8613786</v>
      </c>
      <c r="B1690" t="s">
        <v>1860</v>
      </c>
    </row>
    <row r="1691" spans="1:2" ht="18.75" customHeight="1">
      <c r="A1691" s="8">
        <v>8613503</v>
      </c>
      <c r="B1691" t="s">
        <v>1861</v>
      </c>
    </row>
    <row r="1692" spans="1:2" ht="18.75" customHeight="1">
      <c r="A1692" s="8">
        <v>8613932</v>
      </c>
      <c r="B1692" t="s">
        <v>1862</v>
      </c>
    </row>
    <row r="1693" spans="1:2" ht="18.75" customHeight="1">
      <c r="A1693" s="8">
        <v>8613543</v>
      </c>
      <c r="B1693" t="s">
        <v>1863</v>
      </c>
    </row>
    <row r="1694" spans="1:2" ht="18.75" customHeight="1">
      <c r="A1694" s="8">
        <v>8613514</v>
      </c>
      <c r="B1694" t="s">
        <v>1864</v>
      </c>
    </row>
    <row r="1695" spans="1:2" ht="18.75" customHeight="1">
      <c r="A1695" s="8">
        <v>8613515</v>
      </c>
      <c r="B1695" t="s">
        <v>1865</v>
      </c>
    </row>
    <row r="1696" spans="1:2" ht="18.75" customHeight="1">
      <c r="A1696" s="8">
        <v>8613907</v>
      </c>
      <c r="B1696" t="s">
        <v>1866</v>
      </c>
    </row>
    <row r="1697" spans="1:2" ht="18.75" customHeight="1">
      <c r="A1697" s="8">
        <v>8613522</v>
      </c>
      <c r="B1697" t="s">
        <v>1867</v>
      </c>
    </row>
    <row r="1698" spans="1:2" ht="18.75" customHeight="1">
      <c r="A1698" s="8">
        <v>8613664</v>
      </c>
      <c r="B1698" t="s">
        <v>1868</v>
      </c>
    </row>
    <row r="1699" spans="1:2" ht="18.75" customHeight="1">
      <c r="A1699" s="8">
        <v>8613663</v>
      </c>
      <c r="B1699" t="s">
        <v>1869</v>
      </c>
    </row>
    <row r="1700" spans="1:2" ht="18.75" customHeight="1">
      <c r="A1700" s="8">
        <v>8613544</v>
      </c>
      <c r="B1700" t="s">
        <v>1870</v>
      </c>
    </row>
    <row r="1701" spans="1:2" ht="18.75" customHeight="1">
      <c r="A1701" s="8">
        <v>8613671</v>
      </c>
      <c r="B1701" t="s">
        <v>1871</v>
      </c>
    </row>
    <row r="1702" spans="1:2" ht="18.75" customHeight="1">
      <c r="A1702" s="8">
        <v>8613911</v>
      </c>
      <c r="B1702" t="s">
        <v>1872</v>
      </c>
    </row>
    <row r="1703" spans="1:2" ht="18.75" customHeight="1">
      <c r="A1703" s="8">
        <v>8613805</v>
      </c>
      <c r="B1703" t="s">
        <v>1873</v>
      </c>
    </row>
    <row r="1704" spans="1:2" ht="18.75" customHeight="1">
      <c r="A1704" s="8">
        <v>8613523</v>
      </c>
      <c r="B1704" t="s">
        <v>1874</v>
      </c>
    </row>
    <row r="1705" spans="1:2" ht="18.75" customHeight="1">
      <c r="A1705" s="8">
        <v>8613516</v>
      </c>
      <c r="B1705" t="s">
        <v>1875</v>
      </c>
    </row>
    <row r="1706" spans="1:2" ht="18.75" customHeight="1">
      <c r="A1706" s="8">
        <v>8613452</v>
      </c>
      <c r="B1706" t="s">
        <v>1876</v>
      </c>
    </row>
    <row r="1707" spans="1:2" ht="18.75" customHeight="1">
      <c r="A1707" s="8">
        <v>8613933</v>
      </c>
      <c r="B1707" t="s">
        <v>1877</v>
      </c>
    </row>
    <row r="1708" spans="1:2" ht="18.75" customHeight="1">
      <c r="A1708" s="8">
        <v>8613934</v>
      </c>
      <c r="B1708" t="s">
        <v>1878</v>
      </c>
    </row>
    <row r="1709" spans="1:2" ht="18.75" customHeight="1">
      <c r="A1709" s="8">
        <v>8613902</v>
      </c>
      <c r="B1709" t="s">
        <v>1879</v>
      </c>
    </row>
    <row r="1710" spans="1:2" ht="18.75" customHeight="1">
      <c r="A1710" s="8">
        <v>8613931</v>
      </c>
      <c r="B1710" t="s">
        <v>1880</v>
      </c>
    </row>
    <row r="1711" spans="1:2" ht="18.75" customHeight="1">
      <c r="A1711" s="8">
        <v>8613785</v>
      </c>
      <c r="B1711" t="s">
        <v>1881</v>
      </c>
    </row>
    <row r="1712" spans="1:2" ht="18.75" customHeight="1">
      <c r="A1712" s="8">
        <v>8613927</v>
      </c>
      <c r="B1712" t="s">
        <v>1882</v>
      </c>
    </row>
    <row r="1713" spans="1:2" ht="18.75" customHeight="1">
      <c r="A1713" s="8">
        <v>8613662</v>
      </c>
      <c r="B1713" t="s">
        <v>1883</v>
      </c>
    </row>
    <row r="1714" spans="1:2" ht="18.75" customHeight="1">
      <c r="A1714" s="8">
        <v>8613673</v>
      </c>
      <c r="B1714" t="s">
        <v>1884</v>
      </c>
    </row>
    <row r="1715" spans="1:2" ht="18.75" customHeight="1">
      <c r="A1715" s="8">
        <v>8613812</v>
      </c>
      <c r="B1715" t="s">
        <v>1885</v>
      </c>
    </row>
    <row r="1716" spans="1:2" ht="18.75" customHeight="1">
      <c r="A1716" s="8">
        <v>8613908</v>
      </c>
      <c r="B1716" t="s">
        <v>1886</v>
      </c>
    </row>
    <row r="1717" spans="1:2" ht="18.75" customHeight="1">
      <c r="A1717" s="8">
        <v>8613545</v>
      </c>
      <c r="B1717" t="s">
        <v>1887</v>
      </c>
    </row>
    <row r="1718" spans="1:2" ht="18.75" customHeight="1">
      <c r="A1718" s="8">
        <v>8613928</v>
      </c>
      <c r="B1718" t="s">
        <v>1888</v>
      </c>
    </row>
    <row r="1719" spans="1:2" ht="18.75" customHeight="1">
      <c r="A1719" s="8">
        <v>8613661</v>
      </c>
      <c r="B1719" t="s">
        <v>1889</v>
      </c>
    </row>
    <row r="1720" spans="1:2" ht="18.75" customHeight="1">
      <c r="A1720" s="8">
        <v>8613783</v>
      </c>
      <c r="B1720" t="s">
        <v>1890</v>
      </c>
    </row>
    <row r="1721" spans="1:2" ht="18.75" customHeight="1">
      <c r="A1721" s="8">
        <v>8613922</v>
      </c>
      <c r="B1721" t="s">
        <v>1891</v>
      </c>
    </row>
    <row r="1722" spans="1:2" ht="18.75" customHeight="1">
      <c r="A1722" s="8">
        <v>8613804</v>
      </c>
      <c r="B1722" t="s">
        <v>1892</v>
      </c>
    </row>
    <row r="1723" spans="1:2" ht="18.75" customHeight="1">
      <c r="A1723" s="8">
        <v>8613787</v>
      </c>
      <c r="B1723" t="s">
        <v>1893</v>
      </c>
    </row>
    <row r="1724" spans="1:2" ht="18.75" customHeight="1">
      <c r="A1724" s="8">
        <v>8613517</v>
      </c>
      <c r="B1724" t="s">
        <v>1894</v>
      </c>
    </row>
    <row r="1725" spans="1:2" ht="18.75" customHeight="1">
      <c r="A1725" s="8">
        <v>8613921</v>
      </c>
      <c r="B1725" t="s">
        <v>1895</v>
      </c>
    </row>
    <row r="1726" spans="1:2" ht="18.75" customHeight="1">
      <c r="A1726" s="8">
        <v>8613914</v>
      </c>
      <c r="B1726" t="s">
        <v>1896</v>
      </c>
    </row>
    <row r="1727" spans="1:2" ht="18.75" customHeight="1">
      <c r="A1727" s="8">
        <v>8613518</v>
      </c>
      <c r="B1727" t="s">
        <v>1897</v>
      </c>
    </row>
    <row r="1728" spans="1:2" ht="18.75" customHeight="1">
      <c r="A1728" s="8">
        <v>8613453</v>
      </c>
      <c r="B1728" t="s">
        <v>1898</v>
      </c>
    </row>
    <row r="1729" spans="1:2" ht="18.75" customHeight="1">
      <c r="A1729" s="8">
        <v>8613935</v>
      </c>
      <c r="B1729" t="s">
        <v>1899</v>
      </c>
    </row>
    <row r="1730" spans="1:2" ht="18.75" customHeight="1">
      <c r="A1730" s="8">
        <v>8613524</v>
      </c>
      <c r="B1730" t="s">
        <v>1900</v>
      </c>
    </row>
    <row r="1731" spans="1:2" ht="18.75" customHeight="1">
      <c r="A1731" s="8">
        <v>8613924</v>
      </c>
      <c r="B1731" t="s">
        <v>1901</v>
      </c>
    </row>
    <row r="1732" spans="1:2" ht="18.75" customHeight="1">
      <c r="A1732" s="8">
        <v>8613904</v>
      </c>
      <c r="B1732" t="s">
        <v>1902</v>
      </c>
    </row>
    <row r="1733" spans="1:2" ht="18.75" customHeight="1">
      <c r="A1733" s="8">
        <v>8613835</v>
      </c>
      <c r="B1733" t="s">
        <v>1903</v>
      </c>
    </row>
    <row r="1734" spans="1:2" ht="18.75" customHeight="1">
      <c r="A1734" s="8">
        <v>8613525</v>
      </c>
      <c r="B1734" t="s">
        <v>1904</v>
      </c>
    </row>
    <row r="1735" spans="1:2" ht="18.75" customHeight="1">
      <c r="A1735" s="8">
        <v>8613901</v>
      </c>
      <c r="B1735" t="s">
        <v>1905</v>
      </c>
    </row>
    <row r="1736" spans="1:2" ht="18.75" customHeight="1">
      <c r="A1736" s="8">
        <v>8613526</v>
      </c>
      <c r="B1736" t="s">
        <v>1906</v>
      </c>
    </row>
    <row r="1737" spans="1:2" ht="18.75" customHeight="1">
      <c r="A1737" s="8">
        <v>8613845</v>
      </c>
      <c r="B1737" t="s">
        <v>1907</v>
      </c>
    </row>
    <row r="1738" spans="1:2" ht="18.75" customHeight="1">
      <c r="A1738" s="8">
        <v>8613546</v>
      </c>
      <c r="B1738" t="s">
        <v>1908</v>
      </c>
    </row>
    <row r="1739" spans="1:2" ht="18.75" customHeight="1">
      <c r="A1739" s="8">
        <v>8613672</v>
      </c>
      <c r="B1739" t="s">
        <v>1909</v>
      </c>
    </row>
    <row r="1740" spans="1:2" ht="18.75" customHeight="1">
      <c r="A1740" s="8">
        <v>8613833</v>
      </c>
      <c r="B1740" t="s">
        <v>1910</v>
      </c>
    </row>
    <row r="1741" spans="1:2" ht="18.75" customHeight="1">
      <c r="A1741" s="8">
        <v>8613903</v>
      </c>
      <c r="B1741" t="s">
        <v>1911</v>
      </c>
    </row>
    <row r="1742" spans="1:2" ht="18.75" customHeight="1">
      <c r="A1742" s="8">
        <v>8613936</v>
      </c>
      <c r="B1742" t="s">
        <v>1912</v>
      </c>
    </row>
    <row r="1743" spans="1:2" ht="18.75" customHeight="1">
      <c r="A1743" s="8">
        <v>8613547</v>
      </c>
      <c r="B1743" t="s">
        <v>1913</v>
      </c>
    </row>
    <row r="1744" spans="1:2" ht="18.75" customHeight="1">
      <c r="A1744" s="8">
        <v>8613534</v>
      </c>
      <c r="B1744" t="s">
        <v>1914</v>
      </c>
    </row>
    <row r="1745" spans="1:2" ht="18.75" customHeight="1">
      <c r="A1745" s="8">
        <v>8613806</v>
      </c>
      <c r="B1745" t="s">
        <v>1915</v>
      </c>
    </row>
    <row r="1746" spans="1:2" ht="18.75" customHeight="1">
      <c r="A1746" s="8">
        <v>8613912</v>
      </c>
      <c r="B1746" t="s">
        <v>1916</v>
      </c>
    </row>
    <row r="1747" spans="1:2" ht="18.75" customHeight="1">
      <c r="A1747" s="8">
        <v>8694600</v>
      </c>
      <c r="B1747" t="s">
        <v>1917</v>
      </c>
    </row>
    <row r="1748" spans="1:2" ht="18.75" customHeight="1">
      <c r="A1748" s="8">
        <v>8694812</v>
      </c>
      <c r="B1748" t="s">
        <v>1918</v>
      </c>
    </row>
    <row r="1749" spans="1:2" ht="18.75" customHeight="1">
      <c r="A1749" s="8">
        <v>8694604</v>
      </c>
      <c r="B1749" t="s">
        <v>1919</v>
      </c>
    </row>
    <row r="1750" spans="1:2" ht="18.75" customHeight="1">
      <c r="A1750" s="8">
        <v>8694601</v>
      </c>
      <c r="B1750" t="s">
        <v>1920</v>
      </c>
    </row>
    <row r="1751" spans="1:2" ht="18.75" customHeight="1">
      <c r="A1751" s="8">
        <v>8694804</v>
      </c>
      <c r="B1751" t="s">
        <v>1921</v>
      </c>
    </row>
    <row r="1752" spans="1:2" ht="18.75" customHeight="1">
      <c r="A1752" s="8">
        <v>8694607</v>
      </c>
      <c r="B1752" t="s">
        <v>1922</v>
      </c>
    </row>
    <row r="1753" spans="1:2" ht="18.75" customHeight="1">
      <c r="A1753" s="8">
        <v>8694815</v>
      </c>
      <c r="B1753" t="s">
        <v>1923</v>
      </c>
    </row>
    <row r="1754" spans="1:2" ht="18.75" customHeight="1">
      <c r="A1754" s="8">
        <v>8694811</v>
      </c>
      <c r="B1754" t="s">
        <v>1924</v>
      </c>
    </row>
    <row r="1755" spans="1:2" ht="18.75" customHeight="1">
      <c r="A1755" s="8">
        <v>8694806</v>
      </c>
      <c r="B1755" t="s">
        <v>1925</v>
      </c>
    </row>
    <row r="1756" spans="1:2" ht="18.75" customHeight="1">
      <c r="A1756" s="8">
        <v>8694814</v>
      </c>
      <c r="B1756" t="s">
        <v>1926</v>
      </c>
    </row>
    <row r="1757" spans="1:2" ht="18.75" customHeight="1">
      <c r="A1757" s="8">
        <v>8694801</v>
      </c>
      <c r="B1757" t="s">
        <v>1927</v>
      </c>
    </row>
    <row r="1758" spans="1:2" ht="18.75" customHeight="1">
      <c r="A1758" s="8">
        <v>8694802</v>
      </c>
      <c r="B1758" t="s">
        <v>1928</v>
      </c>
    </row>
    <row r="1759" spans="1:2" ht="18.75" customHeight="1">
      <c r="A1759" s="8">
        <v>8694603</v>
      </c>
      <c r="B1759" t="s">
        <v>1929</v>
      </c>
    </row>
    <row r="1760" spans="1:2" ht="18.75" customHeight="1">
      <c r="A1760" s="8">
        <v>8694605</v>
      </c>
      <c r="B1760" t="s">
        <v>1930</v>
      </c>
    </row>
    <row r="1761" spans="1:2" ht="18.75" customHeight="1">
      <c r="A1761" s="8">
        <v>8694805</v>
      </c>
      <c r="B1761" t="s">
        <v>1931</v>
      </c>
    </row>
    <row r="1762" spans="1:2" ht="18.75" customHeight="1">
      <c r="A1762" s="8">
        <v>8694606</v>
      </c>
      <c r="B1762" t="s">
        <v>1932</v>
      </c>
    </row>
    <row r="1763" spans="1:2" ht="18.75" customHeight="1">
      <c r="A1763" s="8">
        <v>8694602</v>
      </c>
      <c r="B1763" t="s">
        <v>1933</v>
      </c>
    </row>
    <row r="1764" spans="1:2" ht="18.75" customHeight="1">
      <c r="A1764" s="8">
        <v>8694608</v>
      </c>
      <c r="B1764" t="s">
        <v>1934</v>
      </c>
    </row>
    <row r="1765" spans="1:2" ht="18.75" customHeight="1">
      <c r="A1765" s="8">
        <v>8694803</v>
      </c>
      <c r="B1765" t="s">
        <v>1935</v>
      </c>
    </row>
    <row r="1766" spans="1:2" ht="18.75" customHeight="1">
      <c r="A1766" s="8">
        <v>8694813</v>
      </c>
      <c r="B1766" t="s">
        <v>1936</v>
      </c>
    </row>
    <row r="1767" spans="1:2" ht="18.75" customHeight="1">
      <c r="A1767" s="8">
        <v>8695400</v>
      </c>
      <c r="B1767" t="s">
        <v>1937</v>
      </c>
    </row>
    <row r="1768" spans="1:2" ht="18.75" customHeight="1">
      <c r="A1768" s="8">
        <v>8695561</v>
      </c>
      <c r="B1768" t="s">
        <v>1938</v>
      </c>
    </row>
    <row r="1769" spans="1:2" ht="18.75" customHeight="1">
      <c r="A1769" s="8">
        <v>8695461</v>
      </c>
      <c r="B1769" t="s">
        <v>1939</v>
      </c>
    </row>
    <row r="1770" spans="1:2" ht="18.75" customHeight="1">
      <c r="A1770" s="8">
        <v>8696301</v>
      </c>
      <c r="B1770" t="s">
        <v>1940</v>
      </c>
    </row>
    <row r="1771" spans="1:2" ht="18.75" customHeight="1">
      <c r="A1771" s="8">
        <v>8696306</v>
      </c>
      <c r="B1771" t="s">
        <v>1941</v>
      </c>
    </row>
    <row r="1772" spans="1:2" ht="18.75" customHeight="1">
      <c r="A1772" s="8">
        <v>8695307</v>
      </c>
      <c r="B1772" t="s">
        <v>1942</v>
      </c>
    </row>
    <row r="1773" spans="1:2" ht="18.75" customHeight="1">
      <c r="A1773" s="8">
        <v>8695304</v>
      </c>
      <c r="B1773" t="s">
        <v>1943</v>
      </c>
    </row>
    <row r="1774" spans="1:2" ht="18.75" customHeight="1">
      <c r="A1774" s="8">
        <v>8696215</v>
      </c>
      <c r="B1774" t="s">
        <v>1944</v>
      </c>
    </row>
    <row r="1775" spans="1:2" ht="18.75" customHeight="1">
      <c r="A1775" s="8">
        <v>8696211</v>
      </c>
      <c r="B1775" t="s">
        <v>1945</v>
      </c>
    </row>
    <row r="1776" spans="1:2" ht="18.75" customHeight="1">
      <c r="A1776" s="8">
        <v>8696213</v>
      </c>
      <c r="B1776" t="s">
        <v>1946</v>
      </c>
    </row>
    <row r="1777" spans="1:2" ht="18.75" customHeight="1">
      <c r="A1777" s="8">
        <v>8695574</v>
      </c>
      <c r="B1777" t="s">
        <v>1947</v>
      </c>
    </row>
    <row r="1778" spans="1:2" ht="18.75" customHeight="1">
      <c r="A1778" s="8">
        <v>8695422</v>
      </c>
      <c r="B1778" t="s">
        <v>1948</v>
      </c>
    </row>
    <row r="1779" spans="1:2" ht="18.75" customHeight="1">
      <c r="A1779" s="8">
        <v>8696305</v>
      </c>
      <c r="B1779" t="s">
        <v>1949</v>
      </c>
    </row>
    <row r="1780" spans="1:2" ht="18.75" customHeight="1">
      <c r="A1780" s="8">
        <v>8695431</v>
      </c>
      <c r="B1780" t="s">
        <v>1950</v>
      </c>
    </row>
    <row r="1781" spans="1:2" ht="18.75" customHeight="1">
      <c r="A1781" s="8">
        <v>8696216</v>
      </c>
      <c r="B1781" t="s">
        <v>1951</v>
      </c>
    </row>
    <row r="1782" spans="1:2" ht="18.75" customHeight="1">
      <c r="A1782" s="8">
        <v>8696304</v>
      </c>
      <c r="B1782" t="s">
        <v>1952</v>
      </c>
    </row>
    <row r="1783" spans="1:2" ht="18.75" customHeight="1">
      <c r="A1783" s="8">
        <v>8696214</v>
      </c>
      <c r="B1783" t="s">
        <v>1953</v>
      </c>
    </row>
    <row r="1784" spans="1:2" ht="18.75" customHeight="1">
      <c r="A1784" s="8">
        <v>8695434</v>
      </c>
      <c r="B1784" t="s">
        <v>1954</v>
      </c>
    </row>
    <row r="1785" spans="1:2" ht="18.75" customHeight="1">
      <c r="A1785" s="8">
        <v>8695303</v>
      </c>
      <c r="B1785" t="s">
        <v>1955</v>
      </c>
    </row>
    <row r="1786" spans="1:2" ht="18.75" customHeight="1">
      <c r="A1786" s="8">
        <v>8695441</v>
      </c>
      <c r="B1786" t="s">
        <v>1956</v>
      </c>
    </row>
    <row r="1787" spans="1:2" ht="18.75" customHeight="1">
      <c r="A1787" s="8">
        <v>8696307</v>
      </c>
      <c r="B1787" t="s">
        <v>1957</v>
      </c>
    </row>
    <row r="1788" spans="1:2" ht="18.75" customHeight="1">
      <c r="A1788" s="8">
        <v>8696302</v>
      </c>
      <c r="B1788" t="s">
        <v>1958</v>
      </c>
    </row>
    <row r="1789" spans="1:2" ht="18.75" customHeight="1">
      <c r="A1789" s="8">
        <v>8695452</v>
      </c>
      <c r="B1789" t="s">
        <v>1959</v>
      </c>
    </row>
    <row r="1790" spans="1:2" ht="18.75" customHeight="1">
      <c r="A1790" s="8">
        <v>8696308</v>
      </c>
      <c r="B1790" t="s">
        <v>1960</v>
      </c>
    </row>
    <row r="1791" spans="1:2" ht="18.75" customHeight="1">
      <c r="A1791" s="8">
        <v>8695576</v>
      </c>
      <c r="B1791" t="s">
        <v>1961</v>
      </c>
    </row>
    <row r="1792" spans="1:2" ht="18.75" customHeight="1">
      <c r="A1792" s="8">
        <v>8695443</v>
      </c>
      <c r="B1792" t="s">
        <v>1962</v>
      </c>
    </row>
    <row r="1793" spans="1:2" ht="18.75" customHeight="1">
      <c r="A1793" s="8">
        <v>8695421</v>
      </c>
      <c r="B1793" t="s">
        <v>1963</v>
      </c>
    </row>
    <row r="1794" spans="1:2" ht="18.75" customHeight="1">
      <c r="A1794" s="8">
        <v>8695302</v>
      </c>
      <c r="B1794" t="s">
        <v>1964</v>
      </c>
    </row>
    <row r="1795" spans="1:2" ht="18.75" customHeight="1">
      <c r="A1795" s="8">
        <v>8695305</v>
      </c>
      <c r="B1795" t="s">
        <v>1965</v>
      </c>
    </row>
    <row r="1796" spans="1:2" ht="18.75" customHeight="1">
      <c r="A1796" s="8">
        <v>8696303</v>
      </c>
      <c r="B1796" t="s">
        <v>1966</v>
      </c>
    </row>
    <row r="1797" spans="1:2" ht="18.75" customHeight="1">
      <c r="A1797" s="8">
        <v>8695454</v>
      </c>
      <c r="B1797" t="s">
        <v>1967</v>
      </c>
    </row>
    <row r="1798" spans="1:2" ht="18.75" customHeight="1">
      <c r="A1798" s="8">
        <v>8695571</v>
      </c>
      <c r="B1798" t="s">
        <v>1968</v>
      </c>
    </row>
    <row r="1799" spans="1:2" ht="18.75" customHeight="1">
      <c r="A1799" s="8">
        <v>8695453</v>
      </c>
      <c r="B1799" t="s">
        <v>1969</v>
      </c>
    </row>
    <row r="1800" spans="1:2" ht="18.75" customHeight="1">
      <c r="A1800" s="8">
        <v>8695306</v>
      </c>
      <c r="B1800" t="s">
        <v>1970</v>
      </c>
    </row>
    <row r="1801" spans="1:2" ht="18.75" customHeight="1">
      <c r="A1801" s="8">
        <v>8695442</v>
      </c>
      <c r="B1801" t="s">
        <v>1971</v>
      </c>
    </row>
    <row r="1802" spans="1:2" ht="18.75" customHeight="1">
      <c r="A1802" s="8">
        <v>8695424</v>
      </c>
      <c r="B1802" t="s">
        <v>1972</v>
      </c>
    </row>
    <row r="1803" spans="1:2" ht="18.75" customHeight="1">
      <c r="A1803" s="8">
        <v>8695575</v>
      </c>
      <c r="B1803" t="s">
        <v>1973</v>
      </c>
    </row>
    <row r="1804" spans="1:2" ht="18.75" customHeight="1">
      <c r="A1804" s="8">
        <v>8695423</v>
      </c>
      <c r="B1804" t="s">
        <v>1974</v>
      </c>
    </row>
    <row r="1805" spans="1:2" ht="18.75" customHeight="1">
      <c r="A1805" s="8">
        <v>8695572</v>
      </c>
      <c r="B1805" t="s">
        <v>1975</v>
      </c>
    </row>
    <row r="1806" spans="1:2" ht="18.75" customHeight="1">
      <c r="A1806" s="8">
        <v>8695451</v>
      </c>
      <c r="B1806" t="s">
        <v>1976</v>
      </c>
    </row>
    <row r="1807" spans="1:2" ht="18.75" customHeight="1">
      <c r="A1807" s="8">
        <v>8695562</v>
      </c>
      <c r="B1807" t="s">
        <v>1977</v>
      </c>
    </row>
    <row r="1808" spans="1:2" ht="18.75" customHeight="1">
      <c r="A1808" s="8">
        <v>8695432</v>
      </c>
      <c r="B1808" t="s">
        <v>1978</v>
      </c>
    </row>
    <row r="1809" spans="1:2" ht="18.75" customHeight="1">
      <c r="A1809" s="8">
        <v>8695564</v>
      </c>
      <c r="B1809" t="s">
        <v>1979</v>
      </c>
    </row>
    <row r="1810" spans="1:2" ht="18.75" customHeight="1">
      <c r="A1810" s="8">
        <v>8695433</v>
      </c>
      <c r="B1810" t="s">
        <v>1980</v>
      </c>
    </row>
    <row r="1811" spans="1:2" ht="18.75" customHeight="1">
      <c r="A1811" s="8">
        <v>8695563</v>
      </c>
      <c r="B1811" t="s">
        <v>1981</v>
      </c>
    </row>
    <row r="1812" spans="1:2" ht="18.75" customHeight="1">
      <c r="A1812" s="8">
        <v>8695301</v>
      </c>
      <c r="B1812" t="s">
        <v>1982</v>
      </c>
    </row>
    <row r="1813" spans="1:2" ht="18.75" customHeight="1">
      <c r="A1813" s="8">
        <v>8696212</v>
      </c>
      <c r="B1813" t="s">
        <v>1983</v>
      </c>
    </row>
    <row r="1814" spans="1:2" ht="18.75" customHeight="1">
      <c r="A1814" s="8">
        <v>8695573</v>
      </c>
      <c r="B1814" t="s">
        <v>1984</v>
      </c>
    </row>
    <row r="1815" spans="1:2" ht="18.75" customHeight="1">
      <c r="A1815" s="8">
        <v>8695600</v>
      </c>
      <c r="B1815" t="s">
        <v>1985</v>
      </c>
    </row>
    <row r="1816" spans="1:2" ht="18.75" customHeight="1">
      <c r="A1816" s="8">
        <v>8695603</v>
      </c>
      <c r="B1816" t="s">
        <v>1986</v>
      </c>
    </row>
    <row r="1817" spans="1:2" ht="18.75" customHeight="1">
      <c r="A1817" s="8">
        <v>8695604</v>
      </c>
      <c r="B1817" t="s">
        <v>1987</v>
      </c>
    </row>
    <row r="1818" spans="1:2" ht="18.75" customHeight="1">
      <c r="A1818" s="8">
        <v>8695601</v>
      </c>
      <c r="B1818" t="s">
        <v>1988</v>
      </c>
    </row>
    <row r="1819" spans="1:2" ht="18.75" customHeight="1">
      <c r="A1819" s="8">
        <v>8695602</v>
      </c>
      <c r="B1819" t="s">
        <v>1989</v>
      </c>
    </row>
    <row r="1820" spans="1:2" ht="18.75" customHeight="1">
      <c r="A1820" s="8">
        <v>8695605</v>
      </c>
      <c r="B1820" t="s">
        <v>1990</v>
      </c>
    </row>
    <row r="1821" spans="1:2" ht="18.75" customHeight="1">
      <c r="A1821" s="8">
        <v>8680300</v>
      </c>
      <c r="B1821" t="s">
        <v>1991</v>
      </c>
    </row>
    <row r="1822" spans="1:2" ht="18.75" customHeight="1">
      <c r="A1822" s="8">
        <v>8680302</v>
      </c>
      <c r="B1822" t="s">
        <v>1992</v>
      </c>
    </row>
    <row r="1823" spans="1:2" ht="18.75" customHeight="1">
      <c r="A1823" s="8">
        <v>8680301</v>
      </c>
      <c r="B1823" t="s">
        <v>1993</v>
      </c>
    </row>
    <row r="1824" spans="1:2" ht="18.75" customHeight="1">
      <c r="A1824" s="8">
        <v>8680303</v>
      </c>
      <c r="B1824" t="s">
        <v>1994</v>
      </c>
    </row>
    <row r="1825" spans="1:2" ht="18.75" customHeight="1">
      <c r="A1825" s="8">
        <v>8680500</v>
      </c>
      <c r="B1825" t="s">
        <v>1995</v>
      </c>
    </row>
    <row r="1826" spans="1:2" ht="18.75" customHeight="1">
      <c r="A1826" s="8">
        <v>8680504</v>
      </c>
      <c r="B1826" t="s">
        <v>1996</v>
      </c>
    </row>
    <row r="1827" spans="1:2" ht="18.75" customHeight="1">
      <c r="A1827" s="8">
        <v>8680503</v>
      </c>
      <c r="B1827" t="s">
        <v>1997</v>
      </c>
    </row>
    <row r="1828" spans="1:2" ht="18.75" customHeight="1">
      <c r="A1828" s="8">
        <v>8680502</v>
      </c>
      <c r="B1828" t="s">
        <v>1998</v>
      </c>
    </row>
    <row r="1829" spans="1:2" ht="18.75" customHeight="1">
      <c r="A1829" s="8">
        <v>8680501</v>
      </c>
      <c r="B1829" t="s">
        <v>1999</v>
      </c>
    </row>
    <row r="1830" spans="1:2" ht="18.75" customHeight="1">
      <c r="A1830" s="8">
        <v>8680505</v>
      </c>
      <c r="B1830" t="s">
        <v>2000</v>
      </c>
    </row>
    <row r="1831" spans="1:2" ht="18.75" customHeight="1">
      <c r="A1831" s="8">
        <v>8680600</v>
      </c>
      <c r="B1831" t="s">
        <v>2001</v>
      </c>
    </row>
    <row r="1832" spans="1:2" ht="18.75" customHeight="1">
      <c r="A1832" s="8">
        <v>8680604</v>
      </c>
      <c r="B1832" t="s">
        <v>2002</v>
      </c>
    </row>
    <row r="1833" spans="1:2" ht="18.75" customHeight="1">
      <c r="A1833" s="8">
        <v>8680611</v>
      </c>
      <c r="B1833" t="s">
        <v>2003</v>
      </c>
    </row>
    <row r="1834" spans="1:2" ht="18.75" customHeight="1">
      <c r="A1834" s="8">
        <v>8680625</v>
      </c>
      <c r="B1834" t="s">
        <v>2004</v>
      </c>
    </row>
    <row r="1835" spans="1:2" ht="18.75" customHeight="1">
      <c r="A1835" s="8">
        <v>8680621</v>
      </c>
      <c r="B1835" t="s">
        <v>2005</v>
      </c>
    </row>
    <row r="1836" spans="1:2" ht="18.75" customHeight="1">
      <c r="A1836" s="8">
        <v>8680622</v>
      </c>
      <c r="B1836" t="s">
        <v>2006</v>
      </c>
    </row>
    <row r="1837" spans="1:2" ht="18.75" customHeight="1">
      <c r="A1837" s="8">
        <v>8680612</v>
      </c>
      <c r="B1837" t="s">
        <v>2007</v>
      </c>
    </row>
    <row r="1838" spans="1:2" ht="18.75" customHeight="1">
      <c r="A1838" s="8">
        <v>8680601</v>
      </c>
      <c r="B1838" t="s">
        <v>2008</v>
      </c>
    </row>
    <row r="1839" spans="1:2" ht="18.75" customHeight="1">
      <c r="A1839" s="8">
        <v>8680607</v>
      </c>
      <c r="B1839" t="s">
        <v>2009</v>
      </c>
    </row>
    <row r="1840" spans="1:2" ht="18.75" customHeight="1">
      <c r="A1840" s="8">
        <v>8680605</v>
      </c>
      <c r="B1840" t="s">
        <v>2010</v>
      </c>
    </row>
    <row r="1841" spans="1:2" ht="18.75" customHeight="1">
      <c r="A1841" s="8">
        <v>8680616</v>
      </c>
      <c r="B1841" t="s">
        <v>2011</v>
      </c>
    </row>
    <row r="1842" spans="1:2" ht="18.75" customHeight="1">
      <c r="A1842" s="8">
        <v>8680615</v>
      </c>
      <c r="B1842" t="s">
        <v>2012</v>
      </c>
    </row>
    <row r="1843" spans="1:2" ht="18.75" customHeight="1">
      <c r="A1843" s="8">
        <v>8680613</v>
      </c>
      <c r="B1843" t="s">
        <v>2013</v>
      </c>
    </row>
    <row r="1844" spans="1:2" ht="18.75" customHeight="1">
      <c r="A1844" s="8">
        <v>8680624</v>
      </c>
      <c r="B1844" t="s">
        <v>2014</v>
      </c>
    </row>
    <row r="1845" spans="1:2" ht="18.75" customHeight="1">
      <c r="A1845" s="8">
        <v>8680606</v>
      </c>
      <c r="B1845" t="s">
        <v>2015</v>
      </c>
    </row>
    <row r="1846" spans="1:2" ht="18.75" customHeight="1">
      <c r="A1846" s="8">
        <v>8680623</v>
      </c>
      <c r="B1846" t="s">
        <v>2016</v>
      </c>
    </row>
    <row r="1847" spans="1:2" ht="18.75" customHeight="1">
      <c r="A1847" s="8">
        <v>8680614</v>
      </c>
      <c r="B1847" t="s">
        <v>2017</v>
      </c>
    </row>
    <row r="1848" spans="1:2" ht="18.75" customHeight="1">
      <c r="A1848" s="8">
        <v>8680602</v>
      </c>
      <c r="B1848" t="s">
        <v>2018</v>
      </c>
    </row>
    <row r="1849" spans="1:2" ht="18.75" customHeight="1">
      <c r="A1849" s="8">
        <v>8680603</v>
      </c>
      <c r="B1849" t="s">
        <v>2019</v>
      </c>
    </row>
    <row r="1850" spans="1:2" ht="18.75" customHeight="1">
      <c r="A1850" s="8">
        <v>8680700</v>
      </c>
      <c r="B1850" t="s">
        <v>2020</v>
      </c>
    </row>
    <row r="1851" spans="1:2" ht="18.75" customHeight="1">
      <c r="A1851" s="8">
        <v>8680701</v>
      </c>
      <c r="B1851" t="s">
        <v>2021</v>
      </c>
    </row>
    <row r="1852" spans="1:2" ht="18.75" customHeight="1">
      <c r="A1852" s="8">
        <v>8680702</v>
      </c>
      <c r="B1852" t="s">
        <v>2022</v>
      </c>
    </row>
    <row r="1853" spans="1:2" ht="18.75" customHeight="1">
      <c r="A1853" s="8">
        <v>8680703</v>
      </c>
      <c r="B1853" t="s">
        <v>2023</v>
      </c>
    </row>
    <row r="1854" spans="1:2" ht="18.75" customHeight="1">
      <c r="A1854" s="8">
        <v>8680000</v>
      </c>
      <c r="B1854" t="s">
        <v>2024</v>
      </c>
    </row>
    <row r="1855" spans="1:2" ht="18.75" customHeight="1">
      <c r="A1855" s="8">
        <v>8680093</v>
      </c>
      <c r="B1855" t="s">
        <v>2025</v>
      </c>
    </row>
    <row r="1856" spans="1:2" ht="18.75" customHeight="1">
      <c r="A1856" s="8">
        <v>8680094</v>
      </c>
      <c r="B1856" t="s">
        <v>2026</v>
      </c>
    </row>
    <row r="1857" spans="1:2" ht="18.75" customHeight="1">
      <c r="A1857" s="8">
        <v>8680095</v>
      </c>
      <c r="B1857" t="s">
        <v>2027</v>
      </c>
    </row>
    <row r="1858" spans="1:2" ht="18.75" customHeight="1">
      <c r="A1858" s="8">
        <v>8680101</v>
      </c>
      <c r="B1858" t="s">
        <v>2028</v>
      </c>
    </row>
    <row r="1859" spans="1:2" ht="18.75" customHeight="1">
      <c r="A1859" s="8">
        <v>8680200</v>
      </c>
      <c r="B1859" t="s">
        <v>2029</v>
      </c>
    </row>
    <row r="1860" spans="1:2" ht="18.75" customHeight="1">
      <c r="A1860" s="8">
        <v>8680201</v>
      </c>
      <c r="B1860" t="s">
        <v>2030</v>
      </c>
    </row>
    <row r="1861" spans="1:2" ht="18.75" customHeight="1">
      <c r="A1861" s="8">
        <v>8680202</v>
      </c>
      <c r="B1861" t="s">
        <v>2031</v>
      </c>
    </row>
    <row r="1862" spans="1:2" ht="18.75" customHeight="1">
      <c r="A1862" s="8">
        <v>8680203</v>
      </c>
      <c r="B1862" t="s">
        <v>2032</v>
      </c>
    </row>
    <row r="1863" spans="1:2" ht="18.75" customHeight="1">
      <c r="A1863" s="8">
        <v>8680000</v>
      </c>
      <c r="B1863" t="s">
        <v>2033</v>
      </c>
    </row>
    <row r="1864" spans="1:2" ht="18.75" customHeight="1">
      <c r="A1864" s="8">
        <v>8680091</v>
      </c>
      <c r="B1864" t="s">
        <v>2034</v>
      </c>
    </row>
    <row r="1865" spans="1:2" ht="18.75" customHeight="1">
      <c r="A1865" s="8">
        <v>8680092</v>
      </c>
      <c r="B1865" t="s">
        <v>2035</v>
      </c>
    </row>
    <row r="1866" spans="1:2" ht="18.75" customHeight="1">
      <c r="A1866" s="8">
        <v>8696400</v>
      </c>
      <c r="B1866" t="s">
        <v>2036</v>
      </c>
    </row>
    <row r="1867" spans="1:2" ht="18.75" customHeight="1">
      <c r="A1867" s="8">
        <v>8696403</v>
      </c>
      <c r="B1867" t="s">
        <v>2037</v>
      </c>
    </row>
    <row r="1868" spans="1:2" ht="18.75" customHeight="1">
      <c r="A1868" s="8">
        <v>8696405</v>
      </c>
      <c r="B1868" t="s">
        <v>2038</v>
      </c>
    </row>
    <row r="1869" spans="1:2" ht="18.75" customHeight="1">
      <c r="A1869" s="8">
        <v>8696404</v>
      </c>
      <c r="B1869" t="s">
        <v>2039</v>
      </c>
    </row>
    <row r="1870" spans="1:2" ht="18.75" customHeight="1">
      <c r="A1870" s="8">
        <v>8696402</v>
      </c>
      <c r="B1870" t="s">
        <v>2040</v>
      </c>
    </row>
    <row r="1871" spans="1:2" ht="18.75" customHeight="1">
      <c r="A1871" s="8">
        <v>8696401</v>
      </c>
      <c r="B1871" t="s">
        <v>2041</v>
      </c>
    </row>
    <row r="1872" spans="1:2" ht="18.75" customHeight="1">
      <c r="A1872" s="8">
        <v>8680400</v>
      </c>
      <c r="B1872" t="s">
        <v>2042</v>
      </c>
    </row>
    <row r="1873" spans="1:2" ht="18.75" customHeight="1">
      <c r="A1873" s="8">
        <v>8680421</v>
      </c>
      <c r="B1873" t="s">
        <v>2043</v>
      </c>
    </row>
    <row r="1874" spans="1:2" ht="18.75" customHeight="1">
      <c r="A1874" s="8">
        <v>8680424</v>
      </c>
      <c r="B1874" t="s">
        <v>2044</v>
      </c>
    </row>
    <row r="1875" spans="1:2" ht="18.75" customHeight="1">
      <c r="A1875" s="8">
        <v>8680423</v>
      </c>
      <c r="B1875" t="s">
        <v>2045</v>
      </c>
    </row>
    <row r="1876" spans="1:2" ht="18.75" customHeight="1">
      <c r="A1876" s="8">
        <v>8680422</v>
      </c>
      <c r="B1876" t="s">
        <v>2046</v>
      </c>
    </row>
    <row r="1877" spans="1:2" ht="18.75" customHeight="1">
      <c r="A1877" s="8">
        <v>8680432</v>
      </c>
      <c r="B1877" t="s">
        <v>2047</v>
      </c>
    </row>
    <row r="1878" spans="1:2" ht="18.75" customHeight="1">
      <c r="A1878" s="8">
        <v>8680431</v>
      </c>
      <c r="B1878" t="s">
        <v>2048</v>
      </c>
    </row>
    <row r="1879" spans="1:2" ht="18.75" customHeight="1">
      <c r="A1879" s="8">
        <v>8680451</v>
      </c>
      <c r="B1879" t="s">
        <v>2049</v>
      </c>
    </row>
    <row r="1880" spans="1:2" ht="18.75" customHeight="1">
      <c r="A1880" s="8">
        <v>8680442</v>
      </c>
      <c r="B1880" t="s">
        <v>2050</v>
      </c>
    </row>
    <row r="1881" spans="1:2" ht="18.75" customHeight="1">
      <c r="A1881" s="8">
        <v>8680444</v>
      </c>
      <c r="B1881" t="s">
        <v>2051</v>
      </c>
    </row>
    <row r="1882" spans="1:2" ht="18.75" customHeight="1">
      <c r="A1882" s="8">
        <v>8680443</v>
      </c>
      <c r="B1882" t="s">
        <v>2052</v>
      </c>
    </row>
    <row r="1883" spans="1:2" ht="18.75" customHeight="1">
      <c r="A1883" s="8">
        <v>8680441</v>
      </c>
      <c r="B1883" t="s">
        <v>2053</v>
      </c>
    </row>
    <row r="1884" spans="1:2" ht="18.75" customHeight="1">
      <c r="A1884" s="8">
        <v>8680425</v>
      </c>
      <c r="B1884" t="s">
        <v>2054</v>
      </c>
    </row>
    <row r="1885" spans="1:2" ht="18.75" customHeight="1">
      <c r="A1885" s="8">
        <v>8680408</v>
      </c>
      <c r="B1885" t="s">
        <v>2055</v>
      </c>
    </row>
    <row r="1886" spans="1:2" ht="18.75" customHeight="1">
      <c r="A1886" s="8">
        <v>8680415</v>
      </c>
      <c r="B1886" t="s">
        <v>2056</v>
      </c>
    </row>
    <row r="1887" spans="1:2" ht="18.75" customHeight="1">
      <c r="A1887" s="8">
        <v>8632500</v>
      </c>
      <c r="B1887" t="s">
        <v>2057</v>
      </c>
    </row>
    <row r="1888" spans="1:2" ht="18.75" customHeight="1">
      <c r="A1888" s="8">
        <v>8632505</v>
      </c>
      <c r="B1888" t="s">
        <v>2058</v>
      </c>
    </row>
    <row r="1889" spans="1:2" ht="18.75" customHeight="1">
      <c r="A1889" s="8">
        <v>8632502</v>
      </c>
      <c r="B1889" t="s">
        <v>2059</v>
      </c>
    </row>
    <row r="1890" spans="1:2" ht="18.75" customHeight="1">
      <c r="A1890" s="8">
        <v>8632501</v>
      </c>
      <c r="B1890" t="s">
        <v>2060</v>
      </c>
    </row>
    <row r="1891" spans="1:2" ht="18.75" customHeight="1">
      <c r="A1891" s="8">
        <v>8632503</v>
      </c>
      <c r="B1891" t="s">
        <v>2061</v>
      </c>
    </row>
    <row r="1892" spans="1:2" ht="18.75" customHeight="1">
      <c r="A1892" s="8">
        <v>8632506</v>
      </c>
      <c r="B1892" t="s">
        <v>2062</v>
      </c>
    </row>
    <row r="1893" spans="1:2" ht="18.75" customHeight="1">
      <c r="A1893" s="8">
        <v>8632504</v>
      </c>
      <c r="B1893" t="s">
        <v>2063</v>
      </c>
    </row>
    <row r="1894" spans="1:2" ht="18.75" customHeight="1">
      <c r="A1894" s="8">
        <v>8632507</v>
      </c>
      <c r="B1894" t="s">
        <v>2064</v>
      </c>
    </row>
    <row r="1895" spans="1:2" ht="18.75" customHeight="1">
      <c r="A1895" s="8">
        <v>8632611</v>
      </c>
      <c r="B1895" t="s">
        <v>2065</v>
      </c>
    </row>
  </sheetData>
  <phoneticPr fontId="11"/>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交付申請手続</vt:lpstr>
      <vt:lpstr>交付申請書</vt:lpstr>
      <vt:lpstr>事業計画書</vt:lpstr>
      <vt:lpstr>事業計画書（スケジュール表）</vt:lpstr>
      <vt:lpstr>同意書</vt:lpstr>
      <vt:lpstr>収支予算書</vt:lpstr>
      <vt:lpstr>備品一覧</vt:lpstr>
      <vt:lpstr>〒⇒住所変更</vt:lpstr>
      <vt:lpstr>交付申請手続!Print_Area</vt:lpstr>
      <vt:lpstr>交付申請書!Print_Area</vt:lpstr>
      <vt:lpstr>事業計画書!Print_Area</vt:lpstr>
      <vt:lpstr>'事業計画書（スケジュール表）'!Print_Area</vt:lpstr>
      <vt:lpstr>収支予算書!Print_Area</vt:lpstr>
      <vt:lpstr>同意書!Print_Area</vt:lpstr>
      <vt:lpstr>備品一覧!Print_Area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2350202</dc:creator>
  <cp:lastModifiedBy>0100090</cp:lastModifiedBy>
  <cp:lastPrinted>2025-07-08T08:46:09Z</cp:lastPrinted>
  <dcterms:created xsi:type="dcterms:W3CDTF">2025-06-13T12:31:46Z</dcterms:created>
  <dcterms:modified xsi:type="dcterms:W3CDTF">2026-06-22T13:26:42Z</dcterms:modified>
</cp:coreProperties>
</file>