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40.178\share4\R8（2026）\01　高齢者支援課\102　企画班\01 班共有\05 ロボット・ICT\03 事業計画募集\04 事業計画募集（HP、メール周知）\HP掲載\"/>
    </mc:Choice>
  </mc:AlternateContent>
  <xr:revisionPtr revIDLastSave="0" documentId="13_ncr:1_{B4A8C41F-C987-4F95-AA7A-83EE55BCA545}" xr6:coauthVersionLast="47" xr6:coauthVersionMax="47" xr10:uidLastSave="{00000000-0000-0000-0000-000000000000}"/>
  <bookViews>
    <workbookView xWindow="-28920" yWindow="-1725" windowWidth="29040" windowHeight="15720" tabRatio="730" xr2:uid="{CCF4177B-64C1-4517-AC4F-1F78799BFB2E}"/>
  </bookViews>
  <sheets>
    <sheet name="【１】　基本事項" sheetId="12" r:id="rId1"/>
    <sheet name="【２】　誓約事項" sheetId="13" r:id="rId2"/>
    <sheet name="【３】　導入計画（パッケージ型）" sheetId="11" r:id="rId3"/>
    <sheet name="【記載例】【３】　導入計画（パッケージ型）" sheetId="17" r:id="rId4"/>
    <sheet name="【4】　補助金額等計算書（パッケージ型）" sheetId="15" r:id="rId5"/>
    <sheet name="県作業用" sheetId="18" r:id="rId6"/>
    <sheet name="データ（編集しない！）" sheetId="3" state="hidden" r:id="rId7"/>
  </sheets>
  <definedNames>
    <definedName name="_xlnm.Print_Area" localSheetId="0">'【１】　基本事項'!$A$1:$K$36</definedName>
    <definedName name="_xlnm.Print_Area" localSheetId="1">'【２】　誓約事項'!$A$1:$K$16</definedName>
    <definedName name="_xlnm.Print_Area" localSheetId="2">'【３】　導入計画（パッケージ型）'!$A$1:$BV$54</definedName>
    <definedName name="_xlnm.Print_Area" localSheetId="4">'【4】　補助金額等計算書（パッケージ型）'!$A$1:$BY$28</definedName>
    <definedName name="_xlnm.Print_Area" localSheetId="3">'【記載例】【３】　導入計画（パッケージ型）'!$A$1:$BV$54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18" l="1"/>
  <c r="P4" i="18"/>
  <c r="O4" i="18"/>
  <c r="N4" i="18"/>
  <c r="M4" i="18"/>
  <c r="L4" i="18"/>
  <c r="K4" i="18"/>
  <c r="J4" i="18"/>
  <c r="I4" i="18"/>
  <c r="H4" i="18"/>
  <c r="G4" i="18"/>
  <c r="F4" i="18"/>
  <c r="E4" i="18"/>
  <c r="D4" i="18"/>
  <c r="C4" i="18"/>
  <c r="B4" i="18"/>
  <c r="A4" i="18"/>
  <c r="E33" i="12"/>
  <c r="BJ16" i="17" l="1"/>
  <c r="BJ19" i="17"/>
  <c r="BJ13" i="17"/>
  <c r="BJ6" i="17"/>
  <c r="BJ16" i="11"/>
  <c r="BJ19" i="11"/>
  <c r="BJ13" i="11"/>
  <c r="BJ6" i="11"/>
  <c r="I33" i="12" l="1"/>
  <c r="BG1" i="15"/>
  <c r="BA31" i="15"/>
  <c r="BA32" i="15"/>
  <c r="H1" i="13"/>
  <c r="AN48" i="17"/>
  <c r="AN47" i="17"/>
  <c r="AN50" i="17" l="1"/>
  <c r="AN49" i="17"/>
  <c r="H32" i="17"/>
  <c r="C32" i="17"/>
  <c r="H31" i="17"/>
  <c r="C31" i="17"/>
  <c r="H30" i="17"/>
  <c r="C30" i="17"/>
  <c r="H29" i="17"/>
  <c r="C29" i="17"/>
  <c r="BM23" i="11"/>
  <c r="AZ23" i="11"/>
  <c r="H30" i="11"/>
  <c r="H29" i="11"/>
  <c r="CE11" i="15"/>
  <c r="CF11" i="15" s="1"/>
  <c r="BD11" i="15" s="1"/>
  <c r="AP11" i="15"/>
  <c r="AW11" i="15" s="1"/>
  <c r="AD17" i="15"/>
  <c r="AR17" i="15" s="1"/>
  <c r="AY17" i="15" s="1"/>
  <c r="W17" i="15"/>
  <c r="H32" i="11"/>
  <c r="C32" i="11"/>
  <c r="H31" i="11"/>
  <c r="C31" i="11"/>
  <c r="C30" i="11"/>
  <c r="C29" i="11"/>
  <c r="BM5" i="15" l="1"/>
  <c r="BK11" i="15"/>
  <c r="BR11" i="15" s="1"/>
  <c r="AN50" i="11" l="1"/>
  <c r="AN49" i="11"/>
  <c r="AN48" i="11"/>
  <c r="AN4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築嶋</author>
  </authors>
  <commentList>
    <comment ref="BT5" authorId="0" shapeId="0" xr:uid="{EDEB214E-BD28-4F82-8CB2-2A8B6DEF7121}">
      <text>
        <r>
          <rPr>
            <sz val="9"/>
            <color indexed="81"/>
            <rFont val="MS P ゴシック"/>
            <family val="3"/>
            <charset val="128"/>
          </rPr>
          <t>ベンダーサポート費は「介護ソフトの定着支援」のみ</t>
        </r>
      </text>
    </comment>
    <comment ref="BT12" authorId="0" shapeId="0" xr:uid="{91E91EDC-B3BE-4DA7-A59D-CE262212C117}">
      <text>
        <r>
          <rPr>
            <sz val="9"/>
            <color indexed="81"/>
            <rFont val="MS P ゴシック"/>
            <family val="3"/>
            <charset val="128"/>
          </rPr>
          <t>ベンダーサポート費は「介護ソフトの定着支援」のみ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築嶋</author>
  </authors>
  <commentList>
    <comment ref="BT5" authorId="0" shapeId="0" xr:uid="{8343A7E9-F71A-4B1E-868A-893959D196C5}">
      <text>
        <r>
          <rPr>
            <sz val="9"/>
            <color indexed="81"/>
            <rFont val="MS P ゴシック"/>
            <family val="3"/>
            <charset val="128"/>
          </rPr>
          <t>ベンダーサポート費は「介護ソフトの定着支援」のみ</t>
        </r>
      </text>
    </comment>
    <comment ref="AK8" authorId="0" shapeId="0" xr:uid="{8062D314-154F-4CAF-BBCD-AB7AD84E298D}">
      <text>
        <r>
          <rPr>
            <b/>
            <sz val="9"/>
            <color indexed="81"/>
            <rFont val="MS P ゴシック"/>
            <family val="3"/>
            <charset val="128"/>
          </rPr>
          <t>築嶋:</t>
        </r>
        <r>
          <rPr>
            <sz val="9"/>
            <color indexed="81"/>
            <rFont val="MS P ゴシック"/>
            <family val="3"/>
            <charset val="128"/>
          </rPr>
          <t xml:space="preserve">
文字数の数式</t>
        </r>
      </text>
    </comment>
    <comment ref="BT12" authorId="0" shapeId="0" xr:uid="{046E8DEB-3E12-457C-900E-AED080CBBA97}">
      <text>
        <r>
          <rPr>
            <sz val="9"/>
            <color indexed="81"/>
            <rFont val="MS P ゴシック"/>
            <family val="3"/>
            <charset val="128"/>
          </rPr>
          <t>ベンダーサポート費は「介護ソフトの定着支援」のみ</t>
        </r>
      </text>
    </comment>
    <comment ref="AK15" authorId="0" shapeId="0" xr:uid="{7B247A1E-B346-40D7-A1A6-1CEF19E86D1E}">
      <text>
        <r>
          <rPr>
            <b/>
            <sz val="9"/>
            <color indexed="81"/>
            <rFont val="MS P ゴシック"/>
            <family val="3"/>
            <charset val="128"/>
          </rPr>
          <t>築嶋:</t>
        </r>
        <r>
          <rPr>
            <sz val="9"/>
            <color indexed="81"/>
            <rFont val="MS P ゴシック"/>
            <family val="3"/>
            <charset val="128"/>
          </rPr>
          <t xml:space="preserve">
文字数の数式</t>
        </r>
      </text>
    </comment>
  </commentList>
</comments>
</file>

<file path=xl/sharedStrings.xml><?xml version="1.0" encoding="utf-8"?>
<sst xmlns="http://schemas.openxmlformats.org/spreadsheetml/2006/main" count="492" uniqueCount="321">
  <si>
    <t>現状</t>
    <rPh sb="0" eb="2">
      <t>ゲンジョウ</t>
    </rPh>
    <phoneticPr fontId="1"/>
  </si>
  <si>
    <t>課題</t>
    <rPh sb="0" eb="2">
      <t>カダイ</t>
    </rPh>
    <phoneticPr fontId="1"/>
  </si>
  <si>
    <t>種別</t>
    <rPh sb="0" eb="2">
      <t>シュベツ</t>
    </rPh>
    <phoneticPr fontId="1"/>
  </si>
  <si>
    <t>製品名</t>
    <rPh sb="0" eb="3">
      <t>セイヒンメイ</t>
    </rPh>
    <phoneticPr fontId="1"/>
  </si>
  <si>
    <t>導入台数</t>
    <rPh sb="0" eb="2">
      <t>ドウニュウ</t>
    </rPh>
    <rPh sb="2" eb="4">
      <t>ダイスウ</t>
    </rPh>
    <phoneticPr fontId="1"/>
  </si>
  <si>
    <t>１　事業者情報</t>
    <rPh sb="2" eb="5">
      <t>ジギョウシャ</t>
    </rPh>
    <rPh sb="5" eb="7">
      <t>ジョウホウ</t>
    </rPh>
    <phoneticPr fontId="3"/>
  </si>
  <si>
    <t>法人名</t>
    <rPh sb="0" eb="2">
      <t>ホウジン</t>
    </rPh>
    <rPh sb="2" eb="3">
      <t>メイ</t>
    </rPh>
    <phoneticPr fontId="3"/>
  </si>
  <si>
    <t>法人住所</t>
    <rPh sb="0" eb="2">
      <t>ホウジン</t>
    </rPh>
    <rPh sb="2" eb="4">
      <t>ジュウショ</t>
    </rPh>
    <phoneticPr fontId="3"/>
  </si>
  <si>
    <t>郵便番号</t>
    <rPh sb="0" eb="4">
      <t>ユウビンバンゴウ</t>
    </rPh>
    <phoneticPr fontId="3"/>
  </si>
  <si>
    <t>住所</t>
    <rPh sb="0" eb="2">
      <t>ジュウショ</t>
    </rPh>
    <phoneticPr fontId="4"/>
  </si>
  <si>
    <t>介護保険
事業者番号</t>
    <rPh sb="0" eb="4">
      <t>カイゴホケン</t>
    </rPh>
    <rPh sb="5" eb="8">
      <t>ジギョウシャ</t>
    </rPh>
    <rPh sb="8" eb="10">
      <t>バンゴウ</t>
    </rPh>
    <phoneticPr fontId="3"/>
  </si>
  <si>
    <t>サービス種別</t>
    <rPh sb="4" eb="6">
      <t>シュベツ</t>
    </rPh>
    <phoneticPr fontId="4"/>
  </si>
  <si>
    <t>事業所住所</t>
    <rPh sb="0" eb="3">
      <t>ジギョウショ</t>
    </rPh>
    <rPh sb="3" eb="5">
      <t>ジュウショ</t>
    </rPh>
    <phoneticPr fontId="3"/>
  </si>
  <si>
    <t>市町村名</t>
    <rPh sb="0" eb="3">
      <t>シチョウソン</t>
    </rPh>
    <rPh sb="3" eb="4">
      <t>メイ</t>
    </rPh>
    <phoneticPr fontId="4"/>
  </si>
  <si>
    <t>担当者所属・役職</t>
    <rPh sb="0" eb="3">
      <t>タントウシャ</t>
    </rPh>
    <rPh sb="3" eb="5">
      <t>ショゾク</t>
    </rPh>
    <rPh sb="6" eb="8">
      <t>ヤクショク</t>
    </rPh>
    <phoneticPr fontId="3"/>
  </si>
  <si>
    <t>担当者氏名</t>
    <rPh sb="0" eb="3">
      <t>タントウシャ</t>
    </rPh>
    <rPh sb="3" eb="5">
      <t>シメイ</t>
    </rPh>
    <phoneticPr fontId="3"/>
  </si>
  <si>
    <t>メールアドレス</t>
    <phoneticPr fontId="3"/>
  </si>
  <si>
    <t>電話番号</t>
    <rPh sb="0" eb="4">
      <t>デンワバンゴウ</t>
    </rPh>
    <phoneticPr fontId="4"/>
  </si>
  <si>
    <t>職員数（名）
（※注）</t>
    <rPh sb="0" eb="3">
      <t>ショクインスウ</t>
    </rPh>
    <rPh sb="4" eb="5">
      <t>メイ</t>
    </rPh>
    <rPh sb="9" eb="10">
      <t>チュウ</t>
    </rPh>
    <phoneticPr fontId="3"/>
  </si>
  <si>
    <t>利用定員数
（名）</t>
    <rPh sb="0" eb="2">
      <t>リヨウ</t>
    </rPh>
    <rPh sb="2" eb="4">
      <t>テイイン</t>
    </rPh>
    <rPh sb="4" eb="5">
      <t>スウ</t>
    </rPh>
    <rPh sb="7" eb="8">
      <t>メイ</t>
    </rPh>
    <phoneticPr fontId="3"/>
  </si>
  <si>
    <t>利用者数
（名）</t>
    <rPh sb="0" eb="3">
      <t>リヨウシャ</t>
    </rPh>
    <rPh sb="3" eb="4">
      <t>スウ</t>
    </rPh>
    <rPh sb="6" eb="7">
      <t>メイ</t>
    </rPh>
    <phoneticPr fontId="3"/>
  </si>
  <si>
    <t>①事業所において、介護テクノロジー（ロボット・ICT）を導入しているか。</t>
    <rPh sb="1" eb="4">
      <t>ジギョウショ</t>
    </rPh>
    <rPh sb="9" eb="11">
      <t>カイゴ</t>
    </rPh>
    <rPh sb="28" eb="30">
      <t>ドウニュウ</t>
    </rPh>
    <phoneticPr fontId="4"/>
  </si>
  <si>
    <t>＜上記①で「導入済み」を選択した場合＞</t>
    <rPh sb="1" eb="3">
      <t>ジョウキ</t>
    </rPh>
    <rPh sb="6" eb="9">
      <t>ドウニュウズ</t>
    </rPh>
    <rPh sb="12" eb="14">
      <t>センタク</t>
    </rPh>
    <rPh sb="16" eb="18">
      <t>バアイ</t>
    </rPh>
    <phoneticPr fontId="4"/>
  </si>
  <si>
    <t>＜上記②で「受給実績がある」を選択した場合＞</t>
    <rPh sb="1" eb="3">
      <t>ジョウキ</t>
    </rPh>
    <rPh sb="6" eb="8">
      <t>ジュキュウ</t>
    </rPh>
    <rPh sb="8" eb="10">
      <t>ジッセキ</t>
    </rPh>
    <rPh sb="15" eb="17">
      <t>センタク</t>
    </rPh>
    <rPh sb="19" eb="21">
      <t>バアイ</t>
    </rPh>
    <phoneticPr fontId="4"/>
  </si>
  <si>
    <t>当該補助金の受給年度を記載してください。
※複数回受給実績がある場合は全て記載すること。　
※記載例）令和6年度と令和4年度に補助を受けた場合→「R6,R4」</t>
    <rPh sb="0" eb="2">
      <t>トウガイ</t>
    </rPh>
    <rPh sb="2" eb="5">
      <t>ホジョキン</t>
    </rPh>
    <rPh sb="6" eb="8">
      <t>ジュキュウ</t>
    </rPh>
    <rPh sb="8" eb="10">
      <t>ネンド</t>
    </rPh>
    <rPh sb="11" eb="13">
      <t>キサイ</t>
    </rPh>
    <rPh sb="22" eb="25">
      <t>フクスウカイ</t>
    </rPh>
    <rPh sb="25" eb="27">
      <t>ジュキュウ</t>
    </rPh>
    <rPh sb="27" eb="29">
      <t>ジッセキ</t>
    </rPh>
    <rPh sb="32" eb="34">
      <t>バアイ</t>
    </rPh>
    <rPh sb="35" eb="36">
      <t>スベ</t>
    </rPh>
    <rPh sb="37" eb="39">
      <t>キサイ</t>
    </rPh>
    <rPh sb="47" eb="50">
      <t>キサイレイ</t>
    </rPh>
    <rPh sb="51" eb="53">
      <t>レイワ</t>
    </rPh>
    <rPh sb="54" eb="56">
      <t>ネンド</t>
    </rPh>
    <rPh sb="57" eb="59">
      <t>レイワ</t>
    </rPh>
    <rPh sb="60" eb="62">
      <t>ネンド</t>
    </rPh>
    <rPh sb="63" eb="65">
      <t>ホジョ</t>
    </rPh>
    <rPh sb="66" eb="67">
      <t>ウ</t>
    </rPh>
    <rPh sb="69" eb="71">
      <t>バアイ</t>
    </rPh>
    <phoneticPr fontId="4"/>
  </si>
  <si>
    <t>受ける業務改善支援</t>
    <rPh sb="0" eb="1">
      <t>ウ</t>
    </rPh>
    <rPh sb="3" eb="5">
      <t>ギョウム</t>
    </rPh>
    <rPh sb="5" eb="7">
      <t>カイゼン</t>
    </rPh>
    <rPh sb="7" eb="9">
      <t>シエン</t>
    </rPh>
    <phoneticPr fontId="4"/>
  </si>
  <si>
    <t>支援に要する経費
（総事業費）
（税抜）（円）</t>
    <rPh sb="0" eb="2">
      <t>シエン</t>
    </rPh>
    <rPh sb="3" eb="4">
      <t>ヨウ</t>
    </rPh>
    <rPh sb="6" eb="8">
      <t>ケイヒ</t>
    </rPh>
    <rPh sb="10" eb="14">
      <t>ソウジギョウヒ</t>
    </rPh>
    <rPh sb="17" eb="19">
      <t>ゼイヌ</t>
    </rPh>
    <rPh sb="21" eb="22">
      <t>エン</t>
    </rPh>
    <phoneticPr fontId="4"/>
  </si>
  <si>
    <t>うち補助対象経費（税抜）（円）</t>
    <rPh sb="2" eb="6">
      <t>ホジョタイショウ</t>
    </rPh>
    <rPh sb="6" eb="8">
      <t>ケイヒ</t>
    </rPh>
    <rPh sb="9" eb="11">
      <t>ゼイヌ</t>
    </rPh>
    <rPh sb="13" eb="14">
      <t>エン</t>
    </rPh>
    <phoneticPr fontId="4"/>
  </si>
  <si>
    <t>研修会の受講（予定）日・
受講方法等について</t>
    <rPh sb="0" eb="3">
      <t>ケンシュウカイ</t>
    </rPh>
    <rPh sb="4" eb="6">
      <t>ジュコウ</t>
    </rPh>
    <rPh sb="7" eb="9">
      <t>ヨテイ</t>
    </rPh>
    <rPh sb="10" eb="11">
      <t>ヒ</t>
    </rPh>
    <rPh sb="13" eb="15">
      <t>ジュコウ</t>
    </rPh>
    <rPh sb="15" eb="17">
      <t>ホウホウ</t>
    </rPh>
    <rPh sb="17" eb="18">
      <t>ナド</t>
    </rPh>
    <phoneticPr fontId="4"/>
  </si>
  <si>
    <t>事業計画提出時点での
当該委員会の設置状況</t>
    <rPh sb="0" eb="2">
      <t>ジギョウ</t>
    </rPh>
    <rPh sb="2" eb="4">
      <t>ケイカク</t>
    </rPh>
    <rPh sb="4" eb="6">
      <t>テイシュツ</t>
    </rPh>
    <rPh sb="6" eb="8">
      <t>ジテン</t>
    </rPh>
    <rPh sb="11" eb="13">
      <t>トウガイ</t>
    </rPh>
    <rPh sb="13" eb="16">
      <t>イインカイ</t>
    </rPh>
    <rPh sb="17" eb="19">
      <t>セッチ</t>
    </rPh>
    <rPh sb="19" eb="21">
      <t>ジョウキョウ</t>
    </rPh>
    <phoneticPr fontId="4"/>
  </si>
  <si>
    <t>（※未設置の場合）
設置予定時期</t>
    <rPh sb="2" eb="5">
      <t>ミセッチ</t>
    </rPh>
    <rPh sb="6" eb="8">
      <t>バアイ</t>
    </rPh>
    <rPh sb="10" eb="12">
      <t>セッチ</t>
    </rPh>
    <rPh sb="12" eb="14">
      <t>ヨテイ</t>
    </rPh>
    <rPh sb="14" eb="16">
      <t>ジキ</t>
    </rPh>
    <phoneticPr fontId="4"/>
  </si>
  <si>
    <t>ケアプランデータ連携システムの利用状況</t>
    <rPh sb="8" eb="10">
      <t>レンケイ</t>
    </rPh>
    <rPh sb="15" eb="19">
      <t>リヨウジョウキョウ</t>
    </rPh>
    <phoneticPr fontId="4"/>
  </si>
  <si>
    <t>（※未利用の場合）
利用開始予定時期</t>
    <rPh sb="2" eb="3">
      <t>ミ</t>
    </rPh>
    <rPh sb="3" eb="5">
      <t>リヨウ</t>
    </rPh>
    <rPh sb="6" eb="8">
      <t>バアイ</t>
    </rPh>
    <rPh sb="10" eb="14">
      <t>リヨウカイシ</t>
    </rPh>
    <rPh sb="14" eb="18">
      <t>ヨテイジキ</t>
    </rPh>
    <phoneticPr fontId="4"/>
  </si>
  <si>
    <t>住所
（市町村(郡)名から記載）</t>
    <rPh sb="0" eb="2">
      <t>ジュウショ</t>
    </rPh>
    <rPh sb="4" eb="5">
      <t>シ</t>
    </rPh>
    <rPh sb="5" eb="7">
      <t>チョウソン</t>
    </rPh>
    <rPh sb="8" eb="9">
      <t>グン</t>
    </rPh>
    <rPh sb="10" eb="11">
      <t>メイ</t>
    </rPh>
    <rPh sb="13" eb="15">
      <t>キサイ</t>
    </rPh>
    <phoneticPr fontId="4"/>
  </si>
  <si>
    <t>導入前</t>
    <rPh sb="0" eb="2">
      <t>ドウニュウ</t>
    </rPh>
    <rPh sb="2" eb="3">
      <t>マエ</t>
    </rPh>
    <phoneticPr fontId="1"/>
  </si>
  <si>
    <t>導入後</t>
    <rPh sb="0" eb="2">
      <t>ドウニュウ</t>
    </rPh>
    <rPh sb="2" eb="3">
      <t>ゴ</t>
    </rPh>
    <phoneticPr fontId="1"/>
  </si>
  <si>
    <t>左記項目の具体的な指標</t>
    <rPh sb="0" eb="2">
      <t>サキ</t>
    </rPh>
    <rPh sb="2" eb="4">
      <t>コウモク</t>
    </rPh>
    <rPh sb="5" eb="8">
      <t>グタイテキ</t>
    </rPh>
    <rPh sb="9" eb="11">
      <t>シヒョウ</t>
    </rPh>
    <phoneticPr fontId="1"/>
  </si>
  <si>
    <t>実施時期</t>
    <rPh sb="0" eb="2">
      <t>ジッシ</t>
    </rPh>
    <rPh sb="2" eb="4">
      <t>ジキ</t>
    </rPh>
    <phoneticPr fontId="1"/>
  </si>
  <si>
    <t>取組事項</t>
    <rPh sb="0" eb="2">
      <t>トリクミ</t>
    </rPh>
    <rPh sb="2" eb="4">
      <t>ジコウ</t>
    </rPh>
    <phoneticPr fontId="1"/>
  </si>
  <si>
    <t>②左記の算出根拠</t>
    <rPh sb="4" eb="6">
      <t>サンシュツ</t>
    </rPh>
    <rPh sb="6" eb="8">
      <t>コンキョ</t>
    </rPh>
    <phoneticPr fontId="1"/>
  </si>
  <si>
    <t>機器の選定理由・他製品と比較したポイント</t>
    <rPh sb="0" eb="2">
      <t>キキ</t>
    </rPh>
    <rPh sb="3" eb="5">
      <t>センテイ</t>
    </rPh>
    <rPh sb="5" eb="7">
      <t>リユウ</t>
    </rPh>
    <rPh sb="8" eb="11">
      <t>タセイヒン</t>
    </rPh>
    <rPh sb="12" eb="14">
      <t>ヒカク</t>
    </rPh>
    <phoneticPr fontId="1"/>
  </si>
  <si>
    <t>―</t>
    <phoneticPr fontId="1"/>
  </si>
  <si>
    <t>項目</t>
    <rPh sb="0" eb="2">
      <t>コウモク</t>
    </rPh>
    <phoneticPr fontId="1"/>
  </si>
  <si>
    <t>① 記録業務の削減</t>
    <phoneticPr fontId="1"/>
  </si>
  <si>
    <t>② 介護時間の軽減</t>
    <phoneticPr fontId="1"/>
  </si>
  <si>
    <t>③ 職員の負担軽減</t>
    <phoneticPr fontId="1"/>
  </si>
  <si>
    <t>④ 利用者の満足度アップ</t>
    <phoneticPr fontId="1"/>
  </si>
  <si>
    <t>⑤ その他</t>
    <phoneticPr fontId="1"/>
  </si>
  <si>
    <t>数値</t>
    <rPh sb="0" eb="2">
      <t>スウチ</t>
    </rPh>
    <phoneticPr fontId="1"/>
  </si>
  <si>
    <t>単位</t>
    <rPh sb="0" eb="2">
      <t>タンイ</t>
    </rPh>
    <phoneticPr fontId="1"/>
  </si>
  <si>
    <t>総事業費
（円）</t>
    <rPh sb="0" eb="4">
      <t>ソウジギョウヒ</t>
    </rPh>
    <rPh sb="6" eb="7">
      <t>エン</t>
    </rPh>
    <phoneticPr fontId="1"/>
  </si>
  <si>
    <t>うち、
対象経費
（円）</t>
    <rPh sb="4" eb="6">
      <t>タイショウ</t>
    </rPh>
    <rPh sb="6" eb="8">
      <t>ケイヒ</t>
    </rPh>
    <rPh sb="10" eb="11">
      <t>エン</t>
    </rPh>
    <phoneticPr fontId="1"/>
  </si>
  <si>
    <r>
      <rPr>
        <sz val="11"/>
        <rFont val="ＭＳ Ｐゴシック"/>
        <family val="3"/>
        <charset val="128"/>
      </rPr>
      <t>TAISコード：（5ケタ‐6ケタ）</t>
    </r>
    <r>
      <rPr>
        <sz val="10"/>
        <rFont val="ＭＳ Ｐゴシック"/>
        <family val="3"/>
        <charset val="128"/>
      </rPr>
      <t xml:space="preserve">
</t>
    </r>
    <r>
      <rPr>
        <sz val="9"/>
        <rFont val="ＭＳ Ｐゴシック"/>
        <family val="3"/>
        <charset val="128"/>
      </rPr>
      <t>※登録がない場合は空欄</t>
    </r>
    <rPh sb="19" eb="21">
      <t>トウロク</t>
    </rPh>
    <rPh sb="24" eb="26">
      <t>バアイ</t>
    </rPh>
    <rPh sb="27" eb="29">
      <t>クウラン</t>
    </rPh>
    <phoneticPr fontId="1"/>
  </si>
  <si>
    <t>購入</t>
  </si>
  <si>
    <t>③ 職員の負担軽減</t>
  </si>
  <si>
    <t>回/日</t>
    <rPh sb="0" eb="1">
      <t>カイ</t>
    </rPh>
    <rPh sb="2" eb="3">
      <t>ヒ</t>
    </rPh>
    <phoneticPr fontId="1"/>
  </si>
  <si>
    <t>時間/月</t>
    <rPh sb="0" eb="2">
      <t>ジカン</t>
    </rPh>
    <rPh sb="3" eb="4">
      <t>ツキ</t>
    </rPh>
    <phoneticPr fontId="1"/>
  </si>
  <si>
    <t>職員1人あたりの残業時間の削減</t>
    <rPh sb="0" eb="2">
      <t>ショクイン</t>
    </rPh>
    <rPh sb="3" eb="4">
      <t>ニン</t>
    </rPh>
    <rPh sb="8" eb="10">
      <t>ザンギョウ</t>
    </rPh>
    <rPh sb="10" eb="12">
      <t>ジカン</t>
    </rPh>
    <rPh sb="13" eb="15">
      <t>サクゲン</t>
    </rPh>
    <phoneticPr fontId="1"/>
  </si>
  <si>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</si>
  <si>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</si>
  <si>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</si>
  <si>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</si>
  <si>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</si>
  <si>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</si>
  <si>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</si>
  <si>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</si>
  <si>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</si>
  <si>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</si>
  <si>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</si>
  <si>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</si>
  <si>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4"/>
  </si>
  <si>
    <t>320_認知症対応型共同生活介護</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</si>
  <si>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</si>
  <si>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</si>
  <si>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4"/>
  </si>
  <si>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</si>
  <si>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</si>
  <si>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</si>
  <si>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</si>
  <si>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4"/>
  </si>
  <si>
    <t>361_地域密着型特定施設入居者生活介護（有料老人ホーム）</t>
  </si>
  <si>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</si>
  <si>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4"/>
  </si>
  <si>
    <t>364_地域密着型特定施設入居者生活介護（サービス付き高齢者向け住宅）</t>
  </si>
  <si>
    <t>410_特定福祉用具販売</t>
  </si>
  <si>
    <t>430_居宅介護支援</t>
  </si>
  <si>
    <t>460_介護予防支援</t>
    <rPh sb="6" eb="8">
      <t>ヨボウ</t>
    </rPh>
    <phoneticPr fontId="4"/>
  </si>
  <si>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</si>
  <si>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</si>
  <si>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</si>
  <si>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</si>
  <si>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</si>
  <si>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</si>
  <si>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</si>
  <si>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</si>
  <si>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</si>
  <si>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</si>
  <si>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</si>
  <si>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</si>
  <si>
    <t>630_介護予防訪問看護 </t>
  </si>
  <si>
    <t>640_介護予防訪問リハビリテーション </t>
  </si>
  <si>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</si>
  <si>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</si>
  <si>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</si>
  <si>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</si>
  <si>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</si>
  <si>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</si>
  <si>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</si>
  <si>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</si>
  <si>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</si>
  <si>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</si>
  <si>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</si>
  <si>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</si>
  <si>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</si>
  <si>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</si>
  <si>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</si>
  <si>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</si>
  <si>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</si>
  <si>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</si>
  <si>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</si>
  <si>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</si>
  <si>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</si>
  <si>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</si>
  <si>
    <t>990_軽費老人ホーム</t>
  </si>
  <si>
    <t>市町村名</t>
    <rPh sb="0" eb="4">
      <t>シチョウソンメイ</t>
    </rPh>
    <phoneticPr fontId="4"/>
  </si>
  <si>
    <t>熊本市</t>
  </si>
  <si>
    <t>八代市</t>
  </si>
  <si>
    <t>人吉市</t>
  </si>
  <si>
    <t>荒尾市</t>
  </si>
  <si>
    <t>水俣市</t>
  </si>
  <si>
    <t>玉名市</t>
  </si>
  <si>
    <t>山鹿市</t>
  </si>
  <si>
    <t>菊池市</t>
  </si>
  <si>
    <t>宇土市</t>
  </si>
  <si>
    <t>上天草市</t>
  </si>
  <si>
    <t>宇城市</t>
  </si>
  <si>
    <t>阿蘇市</t>
  </si>
  <si>
    <t>天草市</t>
  </si>
  <si>
    <t>合志市</t>
  </si>
  <si>
    <t>美里町</t>
  </si>
  <si>
    <t>玉東町</t>
  </si>
  <si>
    <t>南関町</t>
  </si>
  <si>
    <t>長洲町</t>
  </si>
  <si>
    <t>和水町</t>
  </si>
  <si>
    <t>大津町</t>
  </si>
  <si>
    <t>菊陽町</t>
  </si>
  <si>
    <t>南小国町</t>
  </si>
  <si>
    <t>小国町</t>
  </si>
  <si>
    <t>産山村</t>
  </si>
  <si>
    <t>高森町</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</si>
  <si>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</si>
  <si>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</si>
  <si>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</si>
  <si>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</si>
  <si>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</si>
  <si>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</si>
  <si>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</si>
  <si>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</si>
  <si>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</si>
  <si>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</si>
  <si>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</si>
  <si>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</si>
  <si>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</si>
  <si>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</si>
  <si>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</si>
  <si>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</si>
  <si>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</si>
  <si>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</si>
  <si>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</si>
  <si>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</si>
  <si>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事業所名</t>
    <rPh sb="0" eb="3">
      <t>ジギョウショ</t>
    </rPh>
    <rPh sb="3" eb="4">
      <t>メイ</t>
    </rPh>
    <phoneticPr fontId="3"/>
  </si>
  <si>
    <t>フリガナ</t>
    <phoneticPr fontId="3"/>
  </si>
  <si>
    <t>２　介護テクノロジー（ロボット、ICT）の導入状況</t>
    <rPh sb="2" eb="4">
      <t>カイゴ</t>
    </rPh>
    <rPh sb="21" eb="23">
      <t>ドウニュウ</t>
    </rPh>
    <rPh sb="23" eb="25">
      <t>ジョウキョウ</t>
    </rPh>
    <phoneticPr fontId="1"/>
  </si>
  <si>
    <r>
      <t>※事業所ごとに作成してください。
※着色セル部分を記載してください。</t>
    </r>
    <r>
      <rPr>
        <b/>
        <sz val="10"/>
        <rFont val="ＭＳ Ｐゴシック"/>
        <family val="3"/>
        <charset val="128"/>
      </rPr>
      <t>青</t>
    </r>
    <r>
      <rPr>
        <b/>
        <sz val="10"/>
        <color theme="1"/>
        <rFont val="ＭＳ Ｐゴシック"/>
        <family val="3"/>
        <charset val="128"/>
      </rPr>
      <t>色セルは＜直接入力＞</t>
    </r>
    <r>
      <rPr>
        <b/>
        <sz val="10"/>
        <rFont val="ＭＳ Ｐゴシック"/>
        <family val="3"/>
        <charset val="128"/>
      </rPr>
      <t>、赤色セルは＜プルダウンメニューから選択＞</t>
    </r>
    <r>
      <rPr>
        <sz val="10"/>
        <rFont val="ＭＳ Ｐゴシック"/>
        <family val="3"/>
        <charset val="128"/>
      </rPr>
      <t>する形式です。</t>
    </r>
    <rPh sb="1" eb="4">
      <t>ジギョウショ</t>
    </rPh>
    <rPh sb="7" eb="9">
      <t>サクセイ</t>
    </rPh>
    <rPh sb="18" eb="20">
      <t>チャクショク</t>
    </rPh>
    <rPh sb="22" eb="24">
      <t>ブブン</t>
    </rPh>
    <rPh sb="25" eb="27">
      <t>キサイ</t>
    </rPh>
    <rPh sb="34" eb="36">
      <t>アオイロ</t>
    </rPh>
    <rPh sb="40" eb="42">
      <t>チョクセツ</t>
    </rPh>
    <rPh sb="42" eb="44">
      <t>ニュウリョク</t>
    </rPh>
    <rPh sb="46" eb="48">
      <t>アカイロ</t>
    </rPh>
    <rPh sb="63" eb="65">
      <t>センタク</t>
    </rPh>
    <rPh sb="68" eb="70">
      <t>ケイシキ</t>
    </rPh>
    <phoneticPr fontId="4"/>
  </si>
  <si>
    <t>３　導入支援と一体的に行う業務改善支援事業</t>
    <rPh sb="2" eb="4">
      <t>ドウニュウ</t>
    </rPh>
    <rPh sb="4" eb="6">
      <t>シエン</t>
    </rPh>
    <rPh sb="7" eb="9">
      <t>イッタイ</t>
    </rPh>
    <rPh sb="9" eb="10">
      <t>テキ</t>
    </rPh>
    <rPh sb="11" eb="12">
      <t>オコナ</t>
    </rPh>
    <rPh sb="13" eb="15">
      <t>ギョウム</t>
    </rPh>
    <rPh sb="15" eb="17">
      <t>カイゼン</t>
    </rPh>
    <rPh sb="17" eb="19">
      <t>シエン</t>
    </rPh>
    <rPh sb="19" eb="21">
      <t>ジギョウ</t>
    </rPh>
    <phoneticPr fontId="3"/>
  </si>
  <si>
    <t>サポートセンター研修</t>
    <rPh sb="8" eb="10">
      <t>ケンシュウ</t>
    </rPh>
    <phoneticPr fontId="1"/>
  </si>
  <si>
    <r>
      <t xml:space="preserve">① 【5月25日（月）】に開催された研修会を </t>
    </r>
    <r>
      <rPr>
        <b/>
        <u/>
        <sz val="11"/>
        <color theme="1"/>
        <rFont val="ＭＳ Ｐゴシック"/>
        <family val="3"/>
        <charset val="128"/>
      </rPr>
      <t>対面</t>
    </r>
    <r>
      <rPr>
        <sz val="11"/>
        <color theme="1"/>
        <rFont val="ＭＳ Ｐゴシック"/>
        <family val="2"/>
        <charset val="128"/>
      </rPr>
      <t xml:space="preserve"> で受講した</t>
    </r>
    <rPh sb="9" eb="10">
      <t>ゲツ</t>
    </rPh>
    <rPh sb="23" eb="25">
      <t>タイメン</t>
    </rPh>
    <phoneticPr fontId="1"/>
  </si>
  <si>
    <r>
      <t xml:space="preserve">② 【5月25日（月）】に開催された研修会を </t>
    </r>
    <r>
      <rPr>
        <b/>
        <u/>
        <sz val="11"/>
        <color theme="1"/>
        <rFont val="ＭＳ Ｐゴシック"/>
        <family val="3"/>
        <charset val="128"/>
      </rPr>
      <t>WEB</t>
    </r>
    <r>
      <rPr>
        <sz val="11"/>
        <color theme="1"/>
        <rFont val="ＭＳ Ｐゴシック"/>
        <family val="2"/>
        <charset val="128"/>
      </rPr>
      <t xml:space="preserve"> で受講した</t>
    </r>
    <rPh sb="9" eb="10">
      <t>ゲツ</t>
    </rPh>
    <phoneticPr fontId="1"/>
  </si>
  <si>
    <t>導入と一体的に行う業務改善支援</t>
    <rPh sb="0" eb="2">
      <t>ドウニュウ</t>
    </rPh>
    <rPh sb="3" eb="5">
      <t>イッタイ</t>
    </rPh>
    <rPh sb="5" eb="6">
      <t>テキ</t>
    </rPh>
    <rPh sb="7" eb="8">
      <t>オコナ</t>
    </rPh>
    <rPh sb="9" eb="11">
      <t>ギョウム</t>
    </rPh>
    <rPh sb="11" eb="13">
      <t>カイゼン</t>
    </rPh>
    <rPh sb="13" eb="15">
      <t>シエン</t>
    </rPh>
    <phoneticPr fontId="1"/>
  </si>
  <si>
    <t>①　（ア）コンサルティング会社等による業務改善支援</t>
    <phoneticPr fontId="1"/>
  </si>
  <si>
    <t>②　（イ）「くまもと介護テクノロジー・業務改善サポートセンター」が実施する研修会</t>
    <rPh sb="33" eb="35">
      <t>ジッシ</t>
    </rPh>
    <rPh sb="37" eb="40">
      <t>ケンシュウカイ</t>
    </rPh>
    <phoneticPr fontId="1"/>
  </si>
  <si>
    <t>③　（ア）コンサルティング会社等による業務改善支援」と「（イ）「くまもと介護テクノロジー・業務改善サポートセンター」が実施する研修会の両方</t>
    <rPh sb="59" eb="61">
      <t>ジッシ</t>
    </rPh>
    <rPh sb="63" eb="66">
      <t>ケンシュウカイ</t>
    </rPh>
    <rPh sb="67" eb="69">
      <t>リョウホウ</t>
    </rPh>
    <phoneticPr fontId="1"/>
  </si>
  <si>
    <t>事業所名</t>
    <rPh sb="0" eb="3">
      <t>ジギョウショ</t>
    </rPh>
    <rPh sb="3" eb="4">
      <t>メイ</t>
    </rPh>
    <phoneticPr fontId="1"/>
  </si>
  <si>
    <t>　本事業による介護テクノロジーの導入・活用により、業務の改善・効率化等が進められ、職員の業務負担軽減やサービスの質の向上など生産性向上が図られるとともに、収支の改善が図られた場合には、職員の賃金へも適切に還元することとし、その旨を職員等に周知する。</t>
    <phoneticPr fontId="4"/>
  </si>
  <si>
    <t>１～10</t>
    <phoneticPr fontId="1"/>
  </si>
  <si>
    <t>11～20</t>
    <phoneticPr fontId="1"/>
  </si>
  <si>
    <t>21～30</t>
    <phoneticPr fontId="1"/>
  </si>
  <si>
    <t>メーカー名</t>
    <rPh sb="4" eb="5">
      <t>メイ</t>
    </rPh>
    <phoneticPr fontId="1"/>
  </si>
  <si>
    <t>円</t>
    <rPh sb="0" eb="1">
      <t>エン</t>
    </rPh>
    <phoneticPr fontId="1"/>
  </si>
  <si>
    <t>31～</t>
    <phoneticPr fontId="1"/>
  </si>
  <si>
    <t>介護ソフトの定着支援</t>
    <rPh sb="0" eb="2">
      <t>カイゴ</t>
    </rPh>
    <rPh sb="6" eb="10">
      <t>テイチャクシエン</t>
    </rPh>
    <phoneticPr fontId="1"/>
  </si>
  <si>
    <t>情報端末</t>
    <rPh sb="0" eb="2">
      <t>ジョウホウ</t>
    </rPh>
    <rPh sb="2" eb="4">
      <t>タンマツ</t>
    </rPh>
    <phoneticPr fontId="1"/>
  </si>
  <si>
    <t>通信環境</t>
    <rPh sb="0" eb="2">
      <t>ツウシン</t>
    </rPh>
    <rPh sb="2" eb="4">
      <t>カンキョウ</t>
    </rPh>
    <phoneticPr fontId="1"/>
  </si>
  <si>
    <t>ベンダーサポート</t>
    <phoneticPr fontId="1"/>
  </si>
  <si>
    <t>事業費
A</t>
    <rPh sb="0" eb="3">
      <t>ジギョウヒ</t>
    </rPh>
    <phoneticPr fontId="1"/>
  </si>
  <si>
    <t>うち、補助対象経費
B</t>
    <rPh sb="3" eb="5">
      <t>ホジョ</t>
    </rPh>
    <rPh sb="5" eb="7">
      <t>タイショウ</t>
    </rPh>
    <rPh sb="7" eb="9">
      <t>ケイヒ</t>
    </rPh>
    <phoneticPr fontId="1"/>
  </si>
  <si>
    <t>5事業所以上のデータ連携を行う場合は、「連携する」を選択</t>
    <rPh sb="1" eb="4">
      <t>ジギョウショ</t>
    </rPh>
    <rPh sb="4" eb="6">
      <t>イジョウ</t>
    </rPh>
    <rPh sb="10" eb="12">
      <t>レンケイ</t>
    </rPh>
    <rPh sb="13" eb="14">
      <t>オコナ</t>
    </rPh>
    <rPh sb="15" eb="17">
      <t>バアイ</t>
    </rPh>
    <rPh sb="20" eb="22">
      <t>レンケイ</t>
    </rPh>
    <rPh sb="26" eb="28">
      <t>センタク</t>
    </rPh>
    <phoneticPr fontId="1"/>
  </si>
  <si>
    <t>○　訪問介護事業所等の居宅サービス事業所又は居宅介護支援事業所（介護予防も含む。）である。</t>
    <phoneticPr fontId="1"/>
  </si>
  <si>
    <t>○　データ連携を実施する事業所名等（予定を含む）</t>
    <phoneticPr fontId="1"/>
  </si>
  <si>
    <t>サービス種別</t>
    <rPh sb="4" eb="6">
      <t>シュベツ</t>
    </rPh>
    <phoneticPr fontId="1"/>
  </si>
  <si>
    <t>○　「ケアプランデータ連携システム」により５事業所以上とデータ連携したことを、実績報告時に報告する。</t>
    <rPh sb="39" eb="41">
      <t>ジッセキ</t>
    </rPh>
    <rPh sb="41" eb="44">
      <t>ホウコクジ</t>
    </rPh>
    <rPh sb="45" eb="47">
      <t>ホウコク</t>
    </rPh>
    <phoneticPr fontId="1"/>
  </si>
  <si>
    <t>収入額
C</t>
    <phoneticPr fontId="1"/>
  </si>
  <si>
    <t>補助対象経費の支出予定額
D（B-C）</t>
    <phoneticPr fontId="1"/>
  </si>
  <si>
    <t>補助対象経費に単価を乗じた額
E（D×4/5）</t>
    <rPh sb="0" eb="4">
      <t>ホジョタイショウ</t>
    </rPh>
    <rPh sb="4" eb="6">
      <t>ケイヒ</t>
    </rPh>
    <rPh sb="7" eb="9">
      <t>タンカ</t>
    </rPh>
    <phoneticPr fontId="1"/>
  </si>
  <si>
    <t>補助基準額
F</t>
    <rPh sb="0" eb="2">
      <t>ホジョ</t>
    </rPh>
    <rPh sb="2" eb="5">
      <t>キジュンガク</t>
    </rPh>
    <phoneticPr fontId="1"/>
  </si>
  <si>
    <t>補助所要額
H（Gの千円未満切り捨て）</t>
    <rPh sb="0" eb="2">
      <t>ホジョ</t>
    </rPh>
    <rPh sb="2" eb="5">
      <t>ショヨウガク</t>
    </rPh>
    <rPh sb="10" eb="12">
      <t>センエン</t>
    </rPh>
    <rPh sb="12" eb="14">
      <t>ミマン</t>
    </rPh>
    <rPh sb="14" eb="15">
      <t>キ</t>
    </rPh>
    <rPh sb="16" eb="17">
      <t>ス</t>
    </rPh>
    <phoneticPr fontId="1"/>
  </si>
  <si>
    <r>
      <rPr>
        <u/>
        <sz val="10"/>
        <color theme="1"/>
        <rFont val="ＭＳ Ｐゴシック"/>
        <family val="3"/>
        <charset val="128"/>
      </rPr>
      <t>（※注）職員数の算定方法について</t>
    </r>
    <r>
      <rPr>
        <sz val="10"/>
        <color theme="1"/>
        <rFont val="ＭＳ Ｐゴシック"/>
        <family val="3"/>
        <charset val="128"/>
      </rPr>
      <t xml:space="preserve">
（「職員数に応じて必要なライセンス料が変動する契約方法の介護ソフト」を導入する場合は、職員数によって基準額が決まるため、以下により適切に算定してください。）
・職員数は申請時点のものとする。
・職員数には、訪問介護員等の直接処遇職員だけでなく、導入する介護テクノロジー等の活用が見込まれる管理者や生活相談員等も算入して差し支えない。
・職員数は、申請時点における常勤換算方法により算出された人数（「指定居宅サービス等の人員、設備及び運営に関する基準」（平成11年3月31日厚生省令第37号）第2条第8号の規定に基づいて計算した人数とし、小数点以下は、四捨五入するものとする。）とするが、居宅を訪問してサービスを提供する職員（訪問介護員、居宅介護支援専門員等）及び管理者や生活相談員等の職員については、従事する勤務の性質上、実人数（常勤・非常勤の別は問わない。）としても差し支えない。</t>
    </r>
    <rPh sb="2" eb="3">
      <t>チュウ</t>
    </rPh>
    <rPh sb="4" eb="7">
      <t>ショクインスウ</t>
    </rPh>
    <rPh sb="8" eb="10">
      <t>サンテイ</t>
    </rPh>
    <rPh sb="10" eb="12">
      <t>ホウホウ</t>
    </rPh>
    <rPh sb="45" eb="47">
      <t>カイゴ</t>
    </rPh>
    <rPh sb="52" eb="54">
      <t>ドウニュウ</t>
    </rPh>
    <rPh sb="56" eb="58">
      <t>バアイ</t>
    </rPh>
    <rPh sb="60" eb="63">
      <t>ショクインスウ</t>
    </rPh>
    <rPh sb="67" eb="70">
      <t>キジュンガク</t>
    </rPh>
    <rPh sb="71" eb="72">
      <t>キ</t>
    </rPh>
    <rPh sb="77" eb="79">
      <t>イカ</t>
    </rPh>
    <rPh sb="82" eb="84">
      <t>テキセツ</t>
    </rPh>
    <rPh sb="85" eb="87">
      <t>サンテイ</t>
    </rPh>
    <rPh sb="101" eb="103">
      <t>シンセイ</t>
    </rPh>
    <rPh sb="103" eb="105">
      <t>ジテン</t>
    </rPh>
    <rPh sb="114" eb="117">
      <t>ショクインスウ</t>
    </rPh>
    <rPh sb="120" eb="124">
      <t>ホウモンカイゴ</t>
    </rPh>
    <rPh sb="124" eb="125">
      <t>イン</t>
    </rPh>
    <rPh sb="125" eb="126">
      <t>ナド</t>
    </rPh>
    <rPh sb="127" eb="129">
      <t>チョクセツ</t>
    </rPh>
    <rPh sb="129" eb="131">
      <t>ショグウ</t>
    </rPh>
    <rPh sb="131" eb="133">
      <t>ショクイン</t>
    </rPh>
    <rPh sb="139" eb="141">
      <t>ドウニュウ</t>
    </rPh>
    <rPh sb="143" eb="145">
      <t>カイゴ</t>
    </rPh>
    <rPh sb="151" eb="152">
      <t>ナド</t>
    </rPh>
    <rPh sb="153" eb="155">
      <t>カツヨウ</t>
    </rPh>
    <rPh sb="156" eb="158">
      <t>ミコ</t>
    </rPh>
    <rPh sb="161" eb="164">
      <t>カンリシャ</t>
    </rPh>
    <rPh sb="165" eb="170">
      <t>セイカツソウダンイン</t>
    </rPh>
    <rPh sb="170" eb="171">
      <t>ナド</t>
    </rPh>
    <rPh sb="172" eb="174">
      <t>サンニュウ</t>
    </rPh>
    <rPh sb="176" eb="177">
      <t>サ</t>
    </rPh>
    <rPh sb="178" eb="179">
      <t>ツカ</t>
    </rPh>
    <rPh sb="185" eb="188">
      <t>ショクインスウ</t>
    </rPh>
    <rPh sb="190" eb="194">
      <t>シンセイジテン</t>
    </rPh>
    <rPh sb="198" eb="202">
      <t>ジョウキンカンサン</t>
    </rPh>
    <rPh sb="202" eb="204">
      <t>ホウホウ</t>
    </rPh>
    <rPh sb="207" eb="209">
      <t>サンシュツ</t>
    </rPh>
    <rPh sb="212" eb="214">
      <t>ニンズウ</t>
    </rPh>
    <rPh sb="216" eb="218">
      <t>シテイ</t>
    </rPh>
    <rPh sb="218" eb="220">
      <t>キョタク</t>
    </rPh>
    <rPh sb="224" eb="225">
      <t>ナド</t>
    </rPh>
    <rPh sb="226" eb="228">
      <t>ジンイン</t>
    </rPh>
    <rPh sb="229" eb="231">
      <t>セツビ</t>
    </rPh>
    <rPh sb="231" eb="232">
      <t>オヨ</t>
    </rPh>
    <rPh sb="233" eb="235">
      <t>ウンエイ</t>
    </rPh>
    <rPh sb="236" eb="237">
      <t>カン</t>
    </rPh>
    <rPh sb="239" eb="241">
      <t>キジュン</t>
    </rPh>
    <rPh sb="243" eb="245">
      <t>ヘイセイ</t>
    </rPh>
    <rPh sb="247" eb="248">
      <t>ネン</t>
    </rPh>
    <rPh sb="249" eb="250">
      <t>ガツ</t>
    </rPh>
    <rPh sb="252" eb="253">
      <t>ニチ</t>
    </rPh>
    <rPh sb="253" eb="255">
      <t>コウセイ</t>
    </rPh>
    <rPh sb="255" eb="256">
      <t>ショウ</t>
    </rPh>
    <rPh sb="256" eb="257">
      <t>レイ</t>
    </rPh>
    <rPh sb="257" eb="258">
      <t>ダイ</t>
    </rPh>
    <rPh sb="260" eb="261">
      <t>ゴウ</t>
    </rPh>
    <rPh sb="262" eb="263">
      <t>ダイ</t>
    </rPh>
    <rPh sb="264" eb="265">
      <t>ジョウ</t>
    </rPh>
    <rPh sb="265" eb="266">
      <t>ダイ</t>
    </rPh>
    <rPh sb="267" eb="268">
      <t>ゴウ</t>
    </rPh>
    <rPh sb="269" eb="271">
      <t>キテイ</t>
    </rPh>
    <rPh sb="272" eb="273">
      <t>モト</t>
    </rPh>
    <rPh sb="276" eb="278">
      <t>ケイサン</t>
    </rPh>
    <rPh sb="280" eb="282">
      <t>ニンズウ</t>
    </rPh>
    <rPh sb="285" eb="288">
      <t>ショウスウテン</t>
    </rPh>
    <rPh sb="288" eb="290">
      <t>イカ</t>
    </rPh>
    <rPh sb="292" eb="296">
      <t>シシャゴニュウ</t>
    </rPh>
    <rPh sb="310" eb="312">
      <t>キョタク</t>
    </rPh>
    <rPh sb="313" eb="315">
      <t>ホウモン</t>
    </rPh>
    <rPh sb="322" eb="324">
      <t>テイキョウ</t>
    </rPh>
    <rPh sb="326" eb="328">
      <t>ショクイン</t>
    </rPh>
    <rPh sb="329" eb="333">
      <t>ホウモンカイゴ</t>
    </rPh>
    <rPh sb="333" eb="334">
      <t>イン</t>
    </rPh>
    <rPh sb="346" eb="347">
      <t>オヨ</t>
    </rPh>
    <rPh sb="348" eb="351">
      <t>カンリシャ</t>
    </rPh>
    <rPh sb="352" eb="354">
      <t>セイカツ</t>
    </rPh>
    <rPh sb="354" eb="357">
      <t>ソウダンイン</t>
    </rPh>
    <rPh sb="357" eb="358">
      <t>ナド</t>
    </rPh>
    <rPh sb="359" eb="361">
      <t>ショクイン</t>
    </rPh>
    <rPh sb="367" eb="369">
      <t>ジュウジ</t>
    </rPh>
    <rPh sb="371" eb="373">
      <t>キンム</t>
    </rPh>
    <rPh sb="374" eb="377">
      <t>セイシツジョウ</t>
    </rPh>
    <rPh sb="378" eb="381">
      <t>ジツニンズウ</t>
    </rPh>
    <rPh sb="382" eb="384">
      <t>ジョウキン</t>
    </rPh>
    <rPh sb="385" eb="388">
      <t>ヒジョウキン</t>
    </rPh>
    <rPh sb="389" eb="390">
      <t>ベツ</t>
    </rPh>
    <rPh sb="391" eb="392">
      <t>ト</t>
    </rPh>
    <rPh sb="401" eb="402">
      <t>サ</t>
    </rPh>
    <rPh sb="403" eb="404">
      <t>ツカ</t>
    </rPh>
    <phoneticPr fontId="4"/>
  </si>
  <si>
    <t>選定額
G（E又はFのいずれか少ない方）</t>
    <rPh sb="0" eb="2">
      <t>センテイ</t>
    </rPh>
    <rPh sb="2" eb="3">
      <t>ガク</t>
    </rPh>
    <rPh sb="7" eb="8">
      <t>マタ</t>
    </rPh>
    <rPh sb="15" eb="16">
      <t>スク</t>
    </rPh>
    <rPh sb="18" eb="19">
      <t>ホウ</t>
    </rPh>
    <phoneticPr fontId="1"/>
  </si>
  <si>
    <t>補助所要額</t>
    <rPh sb="0" eb="5">
      <t>ホジョショヨウガク</t>
    </rPh>
    <phoneticPr fontId="1"/>
  </si>
  <si>
    <t>※５事業所以上のケアプランデータ連携による基準額の５万加算を適用するできるのは、以下に該当する事業所のみです。</t>
    <rPh sb="2" eb="5">
      <t>ジギョウショ</t>
    </rPh>
    <rPh sb="5" eb="7">
      <t>イジョウ</t>
    </rPh>
    <rPh sb="16" eb="18">
      <t>レンケイ</t>
    </rPh>
    <rPh sb="21" eb="23">
      <t>キジュン</t>
    </rPh>
    <rPh sb="23" eb="24">
      <t>ガク</t>
    </rPh>
    <rPh sb="26" eb="27">
      <t>マン</t>
    </rPh>
    <rPh sb="27" eb="29">
      <t>カサン</t>
    </rPh>
    <rPh sb="30" eb="32">
      <t>テキヨウ</t>
    </rPh>
    <rPh sb="40" eb="42">
      <t>イカ</t>
    </rPh>
    <rPh sb="43" eb="45">
      <t>ガイトウ</t>
    </rPh>
    <rPh sb="47" eb="50">
      <t>ジギョウショ</t>
    </rPh>
    <phoneticPr fontId="1"/>
  </si>
  <si>
    <t>介護保険事業所番号</t>
    <phoneticPr fontId="1"/>
  </si>
  <si>
    <t>（介護テクノロジー等のパッケージ型導入支援）</t>
    <rPh sb="1" eb="3">
      <t>カイゴ</t>
    </rPh>
    <rPh sb="9" eb="10">
      <t>トウ</t>
    </rPh>
    <rPh sb="16" eb="21">
      <t>ガタドウニュウシエン</t>
    </rPh>
    <phoneticPr fontId="1"/>
  </si>
  <si>
    <t>No.</t>
    <phoneticPr fontId="1"/>
  </si>
  <si>
    <t>４　補助要件等に関する誓約事項</t>
    <rPh sb="2" eb="4">
      <t>ホジョ</t>
    </rPh>
    <rPh sb="4" eb="6">
      <t>ヨウケン</t>
    </rPh>
    <rPh sb="6" eb="7">
      <t>トウ</t>
    </rPh>
    <rPh sb="8" eb="9">
      <t>カン</t>
    </rPh>
    <rPh sb="11" eb="13">
      <t>セイヤク</t>
    </rPh>
    <rPh sb="13" eb="15">
      <t>ジコウ</t>
    </rPh>
    <phoneticPr fontId="4"/>
  </si>
  <si>
    <t>５　事業の概要</t>
    <rPh sb="2" eb="4">
      <t>ジギョウ</t>
    </rPh>
    <rPh sb="5" eb="7">
      <t>ガイヨウ</t>
    </rPh>
    <phoneticPr fontId="1"/>
  </si>
  <si>
    <t>（２）左記で整理した課題を解決するために、今回導入する介護テクノロジーを記載してください。</t>
    <rPh sb="3" eb="5">
      <t>サキ</t>
    </rPh>
    <phoneticPr fontId="1"/>
  </si>
  <si>
    <t>（１）事業所の現状や課題を職場環境の状況等を含めて具体的に記載してください。</t>
    <phoneticPr fontId="1"/>
  </si>
  <si>
    <t>（４）介護テクノロジー定着までの計画</t>
    <rPh sb="3" eb="5">
      <t>カイゴ</t>
    </rPh>
    <rPh sb="11" eb="13">
      <t>テイチャク</t>
    </rPh>
    <rPh sb="16" eb="18">
      <t>ケイカク</t>
    </rPh>
    <phoneticPr fontId="1"/>
  </si>
  <si>
    <t>（５）導入後の目標、期待される効果</t>
    <rPh sb="3" eb="6">
      <t>ドウニュウゴ</t>
    </rPh>
    <rPh sb="7" eb="9">
      <t>モクヒョウ</t>
    </rPh>
    <rPh sb="10" eb="12">
      <t>キタイ</t>
    </rPh>
    <rPh sb="15" eb="17">
      <t>コウカ</t>
    </rPh>
    <phoneticPr fontId="1"/>
  </si>
  <si>
    <t>（パッケージ型のみ）上記の機器が連動することによってどのように効果が高まるかを記載してください。</t>
    <rPh sb="6" eb="7">
      <t>カタ</t>
    </rPh>
    <rPh sb="10" eb="12">
      <t>ジョウキ</t>
    </rPh>
    <rPh sb="13" eb="15">
      <t>キキ</t>
    </rPh>
    <rPh sb="16" eb="18">
      <t>レンドウ</t>
    </rPh>
    <rPh sb="31" eb="33">
      <t>コウカ</t>
    </rPh>
    <rPh sb="34" eb="35">
      <t>タカ</t>
    </rPh>
    <rPh sb="39" eb="41">
      <t>キサイ</t>
    </rPh>
    <phoneticPr fontId="1"/>
  </si>
  <si>
    <t>※着色セル部分を記載してください。青色セルは＜直接入力＞、赤色セルは＜プルダウンメニューから選択＞する形式です。</t>
    <phoneticPr fontId="1"/>
  </si>
  <si>
    <r>
      <t>※金額は全て</t>
    </r>
    <r>
      <rPr>
        <b/>
        <u/>
        <sz val="12"/>
        <color theme="1"/>
        <rFont val="ＭＳ ゴシック"/>
        <family val="3"/>
        <charset val="128"/>
      </rPr>
      <t>税抜き</t>
    </r>
    <r>
      <rPr>
        <b/>
        <sz val="12"/>
        <color theme="1"/>
        <rFont val="ＭＳ ゴシック"/>
        <family val="3"/>
        <charset val="128"/>
      </rPr>
      <t>で記入してください。</t>
    </r>
    <rPh sb="1" eb="3">
      <t>キンガク</t>
    </rPh>
    <rPh sb="4" eb="5">
      <t>スベ</t>
    </rPh>
    <rPh sb="6" eb="8">
      <t>ゼイヌ</t>
    </rPh>
    <rPh sb="10" eb="12">
      <t>キニュウ</t>
    </rPh>
    <phoneticPr fontId="1"/>
  </si>
  <si>
    <t>型式</t>
    <rPh sb="0" eb="2">
      <t>カタシキ</t>
    </rPh>
    <phoneticPr fontId="1"/>
  </si>
  <si>
    <t>（３）上記の介護テクノロジーを導入するにあたり、同じ種別の他の製品と比較したポイントや、選定の決め手となった点を具体的に記載してください。</t>
    <rPh sb="3" eb="5">
      <t>ジョウキ</t>
    </rPh>
    <rPh sb="6" eb="8">
      <t>カイゴ</t>
    </rPh>
    <rPh sb="15" eb="17">
      <t>ドウニュウ</t>
    </rPh>
    <rPh sb="24" eb="25">
      <t>オナ</t>
    </rPh>
    <rPh sb="26" eb="28">
      <t>シュベツ</t>
    </rPh>
    <rPh sb="29" eb="30">
      <t>ホカ</t>
    </rPh>
    <phoneticPr fontId="1"/>
  </si>
  <si>
    <t>比較した他の製品名①</t>
    <rPh sb="0" eb="2">
      <t>ヒカク</t>
    </rPh>
    <rPh sb="4" eb="5">
      <t>タ</t>
    </rPh>
    <rPh sb="6" eb="8">
      <t>セイヒン</t>
    </rPh>
    <phoneticPr fontId="1"/>
  </si>
  <si>
    <t>比較した他の製品名②</t>
    <rPh sb="0" eb="2">
      <t>ヒカク</t>
    </rPh>
    <rPh sb="4" eb="5">
      <t>タ</t>
    </rPh>
    <rPh sb="6" eb="8">
      <t>セイヒン</t>
    </rPh>
    <phoneticPr fontId="1"/>
  </si>
  <si>
    <t>左記取組みの具体的手法や実施に伴って事業所で心がけること、留意する点等を記入してください。</t>
    <rPh sb="0" eb="2">
      <t>サキ</t>
    </rPh>
    <rPh sb="2" eb="4">
      <t>トリク</t>
    </rPh>
    <rPh sb="6" eb="9">
      <t>グタイテキ</t>
    </rPh>
    <rPh sb="9" eb="11">
      <t>シュホウ</t>
    </rPh>
    <rPh sb="12" eb="14">
      <t>ジッシ</t>
    </rPh>
    <rPh sb="15" eb="16">
      <t>トモナ</t>
    </rPh>
    <rPh sb="22" eb="23">
      <t>ココロ</t>
    </rPh>
    <rPh sb="29" eb="31">
      <t>リュウイ</t>
    </rPh>
    <rPh sb="33" eb="34">
      <t>テン</t>
    </rPh>
    <rPh sb="34" eb="35">
      <t>ナド</t>
    </rPh>
    <rPh sb="36" eb="38">
      <t>キニュウ</t>
    </rPh>
    <phoneticPr fontId="1"/>
  </si>
  <si>
    <t>（ア）コンサルティング会社等による業務改善支援を実施する場合</t>
    <rPh sb="11" eb="13">
      <t>カイシャ</t>
    </rPh>
    <rPh sb="13" eb="14">
      <t>ナド</t>
    </rPh>
    <rPh sb="17" eb="21">
      <t>ギョウムカイゼン</t>
    </rPh>
    <rPh sb="21" eb="23">
      <t>シエン</t>
    </rPh>
    <rPh sb="24" eb="26">
      <t>ジッシ</t>
    </rPh>
    <rPh sb="28" eb="30">
      <t>バアイ</t>
    </rPh>
    <phoneticPr fontId="4"/>
  </si>
  <si>
    <t>確認事項</t>
    <rPh sb="0" eb="2">
      <t>カクニン</t>
    </rPh>
    <rPh sb="2" eb="4">
      <t>ジコウ</t>
    </rPh>
    <phoneticPr fontId="1"/>
  </si>
  <si>
    <t>※該当する場合は「はい」を選択すること
生産性向上ガイドラインに基づき、生産性向上に係る支援について知識・経験を有する第三者（コンサルティング会社等）から、本事業による介護テクノロジーの導入に際し、個別の契約に基づき、①事前評価（課題抽出）、②業務改善に係る助言・指導等、③事後評価（導入後の定着支援を含む）等の支援を受けるものである。</t>
    <phoneticPr fontId="1"/>
  </si>
  <si>
    <t>コンサルティング会社等から受ける業務改善支援の具体的な内容</t>
    <rPh sb="8" eb="10">
      <t>カイシャ</t>
    </rPh>
    <rPh sb="10" eb="11">
      <t>ナド</t>
    </rPh>
    <rPh sb="13" eb="14">
      <t>ウ</t>
    </rPh>
    <rPh sb="16" eb="22">
      <t>ギョウムカイゼンシエン</t>
    </rPh>
    <rPh sb="23" eb="26">
      <t>グタイテキ</t>
    </rPh>
    <rPh sb="27" eb="29">
      <t>ナイヨウ</t>
    </rPh>
    <phoneticPr fontId="4"/>
  </si>
  <si>
    <t>（イ）「くまもと介護テクノロジー・業務改善サポートセンター」が実施する研修会を受講する場合</t>
    <rPh sb="8" eb="10">
      <t>カイゴ</t>
    </rPh>
    <rPh sb="17" eb="21">
      <t>ギョウムカイゼン</t>
    </rPh>
    <rPh sb="31" eb="33">
      <t>ジッシ</t>
    </rPh>
    <rPh sb="35" eb="37">
      <t>ケンシュウ</t>
    </rPh>
    <rPh sb="37" eb="38">
      <t>カイ</t>
    </rPh>
    <rPh sb="39" eb="41">
      <t>ジュコウ</t>
    </rPh>
    <rPh sb="43" eb="45">
      <t>バアイ</t>
    </rPh>
    <phoneticPr fontId="4"/>
  </si>
  <si>
    <t>　独立行政法人情報処理推進機構（IPA）が実施する「SECURITY ACTION」の「★一つ星」又は「★★二つ星」のいずれかを宣言する。事業所単位で単一の法人番号を有していない場合には、法人単位として、または事業所の代表者を「個人事業主」として申し込むこと。加えて、個人情報保護の観点から、十分なセキュリティ対策を講じること。
　なお、セキュリティ対策については、最新版の厚生労働省「医療情報システムの安全管理に関するガイドライン」を参考にすること。
（「SECURITY ACTION」対象外の事業所については、同等の対策（一つ星or二つ星）を講じていることを宣言すること。）</t>
    <rPh sb="94" eb="98">
      <t>ホウジンタンイ</t>
    </rPh>
    <rPh sb="245" eb="248">
      <t>タイショウガイ</t>
    </rPh>
    <rPh sb="249" eb="252">
      <t>ジギョウショ</t>
    </rPh>
    <rPh sb="258" eb="260">
      <t>ドウトウ</t>
    </rPh>
    <rPh sb="261" eb="263">
      <t>タイサク</t>
    </rPh>
    <rPh sb="264" eb="265">
      <t>ヒト</t>
    </rPh>
    <rPh sb="266" eb="267">
      <t>ボシ</t>
    </rPh>
    <rPh sb="269" eb="270">
      <t>フタ</t>
    </rPh>
    <rPh sb="271" eb="272">
      <t>ボシ</t>
    </rPh>
    <rPh sb="274" eb="275">
      <t>コウ</t>
    </rPh>
    <rPh sb="282" eb="284">
      <t>センゲン</t>
    </rPh>
    <phoneticPr fontId="4"/>
  </si>
  <si>
    <t>　厚生労働省が発行する以下の資料を参考に業務改善に取り組み、厚生労働省が別途定める様式による業務改善計画を作成すること。
・介護サービス事業における生産性向上に資するガイドライン
・介護サービス事業所におけるICT機器・ソフトウェア導入に関する手引き
・介護ソフトを選定・導入する際のポイント集
・介護ロボットのパッケージ導入モデル
・介護現場で活用されるテクノロジー便覧</t>
    <rPh sb="8" eb="13">
      <t>セイサンセイコウジョウ</t>
    </rPh>
    <rPh sb="26" eb="28">
      <t>カイゴ</t>
    </rPh>
    <rPh sb="49" eb="53">
      <t>コウフヨウリョウ</t>
    </rPh>
    <rPh sb="73" eb="75">
      <t>カイシャ</t>
    </rPh>
    <rPh sb="75" eb="76">
      <t>ナド</t>
    </rPh>
    <rPh sb="79" eb="83">
      <t>ギョウムカイゼン</t>
    </rPh>
    <rPh sb="83" eb="85">
      <t>シエン</t>
    </rPh>
    <rPh sb="97" eb="99">
      <t>カイゴ</t>
    </rPh>
    <rPh sb="106" eb="110">
      <t>ギョウムカイゼン</t>
    </rPh>
    <rPh sb="122" eb="128">
      <t>ギョウムカイゼンシエン</t>
    </rPh>
    <phoneticPr fontId="4"/>
  </si>
  <si>
    <t>　補助を受けた翌年度から３年の間、業務改善計画で定めた内容に対する業務改善効果等を報告すること。（具体的な報告内容や報告方法、報告期限等の詳細については、別途通知する。）</t>
    <rPh sb="49" eb="52">
      <t>グタイテキ</t>
    </rPh>
    <rPh sb="53" eb="55">
      <t>ホウコク</t>
    </rPh>
    <rPh sb="55" eb="57">
      <t>ナイヨウ</t>
    </rPh>
    <rPh sb="58" eb="60">
      <t>ホウコク</t>
    </rPh>
    <rPh sb="60" eb="62">
      <t>ホウホウ</t>
    </rPh>
    <rPh sb="63" eb="65">
      <t>ホウコク</t>
    </rPh>
    <rPh sb="65" eb="67">
      <t>キゲン</t>
    </rPh>
    <rPh sb="67" eb="68">
      <t>ナド</t>
    </rPh>
    <rPh sb="69" eb="71">
      <t>ショウサイ</t>
    </rPh>
    <rPh sb="77" eb="79">
      <t>ベット</t>
    </rPh>
    <rPh sb="79" eb="81">
      <t>ツウチ</t>
    </rPh>
    <phoneticPr fontId="4"/>
  </si>
  <si>
    <t>　「科学的介護情報システム」（Long-term care Information system For Evidence ;LIFE（ライフ））による情報収集に協力すること。</t>
    <phoneticPr fontId="4"/>
  </si>
  <si>
    <t>　厚生労働省等が実施する効果検証事業等に可能な限り協力すること。（厚生労働省等から補助事業者に対して直接協力依頼の打診をする場合がある。）</t>
    <phoneticPr fontId="4"/>
  </si>
  <si>
    <t>移乗支援</t>
    <rPh sb="0" eb="2">
      <t>イジョウ</t>
    </rPh>
    <rPh sb="2" eb="4">
      <t>シエン</t>
    </rPh>
    <phoneticPr fontId="1"/>
  </si>
  <si>
    <t>移動支援</t>
    <rPh sb="0" eb="2">
      <t>イドウ</t>
    </rPh>
    <rPh sb="2" eb="4">
      <t>シエン</t>
    </rPh>
    <phoneticPr fontId="1"/>
  </si>
  <si>
    <t>排泄支援</t>
    <rPh sb="0" eb="2">
      <t>ハイセツ</t>
    </rPh>
    <rPh sb="2" eb="4">
      <t>シエン</t>
    </rPh>
    <phoneticPr fontId="1"/>
  </si>
  <si>
    <t>入浴支援</t>
    <rPh sb="0" eb="2">
      <t>ニュウヨク</t>
    </rPh>
    <rPh sb="2" eb="4">
      <t>シエン</t>
    </rPh>
    <phoneticPr fontId="1"/>
  </si>
  <si>
    <t>見守り・コミュニケーション</t>
    <rPh sb="0" eb="2">
      <t>ミマモ</t>
    </rPh>
    <phoneticPr fontId="1"/>
  </si>
  <si>
    <t>介護業務支援（介護ソフト）</t>
    <rPh sb="0" eb="2">
      <t>カイゴ</t>
    </rPh>
    <rPh sb="2" eb="4">
      <t>ギョウム</t>
    </rPh>
    <rPh sb="4" eb="6">
      <t>シエン</t>
    </rPh>
    <rPh sb="7" eb="9">
      <t>カイゴ</t>
    </rPh>
    <phoneticPr fontId="1"/>
  </si>
  <si>
    <t>介護業務支援（インカム）</t>
    <rPh sb="0" eb="2">
      <t>カイゴ</t>
    </rPh>
    <rPh sb="2" eb="4">
      <t>ギョウム</t>
    </rPh>
    <rPh sb="4" eb="6">
      <t>シエン</t>
    </rPh>
    <phoneticPr fontId="1"/>
  </si>
  <si>
    <t>介護業務支援（介護ソフト及びインカム以外）</t>
    <rPh sb="0" eb="2">
      <t>カイゴ</t>
    </rPh>
    <rPh sb="2" eb="4">
      <t>ギョウム</t>
    </rPh>
    <rPh sb="4" eb="6">
      <t>シエン</t>
    </rPh>
    <rPh sb="7" eb="9">
      <t>カイゴ</t>
    </rPh>
    <rPh sb="12" eb="13">
      <t>オヨ</t>
    </rPh>
    <rPh sb="18" eb="20">
      <t>イガイ</t>
    </rPh>
    <phoneticPr fontId="1"/>
  </si>
  <si>
    <t>機能訓練支援</t>
    <rPh sb="0" eb="2">
      <t>キノウ</t>
    </rPh>
    <rPh sb="2" eb="4">
      <t>クンレン</t>
    </rPh>
    <rPh sb="4" eb="6">
      <t>シエン</t>
    </rPh>
    <phoneticPr fontId="1"/>
  </si>
  <si>
    <t>食事・栄養管理支援</t>
    <rPh sb="0" eb="2">
      <t>ショクジ</t>
    </rPh>
    <rPh sb="3" eb="5">
      <t>エイヨウ</t>
    </rPh>
    <rPh sb="5" eb="7">
      <t>カンリ</t>
    </rPh>
    <rPh sb="7" eb="9">
      <t>シエン</t>
    </rPh>
    <phoneticPr fontId="1"/>
  </si>
  <si>
    <t>認知症生活支援・認知症ケア支援</t>
    <rPh sb="0" eb="3">
      <t>ニンチショウ</t>
    </rPh>
    <rPh sb="3" eb="5">
      <t>セイカツ</t>
    </rPh>
    <rPh sb="5" eb="7">
      <t>シエン</t>
    </rPh>
    <rPh sb="8" eb="11">
      <t>ニンチショウ</t>
    </rPh>
    <rPh sb="13" eb="15">
      <t>シエン</t>
    </rPh>
    <phoneticPr fontId="1"/>
  </si>
  <si>
    <t>その他（バックオフィスソフト）</t>
    <rPh sb="2" eb="3">
      <t>タ</t>
    </rPh>
    <phoneticPr fontId="1"/>
  </si>
  <si>
    <t>その他（バックオフィスソフト以外）</t>
    <rPh sb="2" eb="3">
      <t>タ</t>
    </rPh>
    <rPh sb="14" eb="16">
      <t>イガイ</t>
    </rPh>
    <phoneticPr fontId="1"/>
  </si>
  <si>
    <t>付帯費用又は
介護ソフトの定着支援</t>
    <phoneticPr fontId="1"/>
  </si>
  <si>
    <t>○</t>
  </si>
  <si>
    <t>購入又は
リース</t>
    <rPh sb="0" eb="2">
      <t>コウニュウ</t>
    </rPh>
    <rPh sb="2" eb="3">
      <t>マタ</t>
    </rPh>
    <phoneticPr fontId="1"/>
  </si>
  <si>
    <t>総事業費</t>
    <rPh sb="0" eb="4">
      <t>ソウジギョウヒ</t>
    </rPh>
    <phoneticPr fontId="1"/>
  </si>
  <si>
    <t>対象経費</t>
    <rPh sb="0" eb="2">
      <t>タイショウ</t>
    </rPh>
    <rPh sb="2" eb="4">
      <t>ケイヒ</t>
    </rPh>
    <phoneticPr fontId="1"/>
  </si>
  <si>
    <t>通信環境整備</t>
    <rPh sb="0" eb="2">
      <t>ツウシン</t>
    </rPh>
    <rPh sb="2" eb="4">
      <t>カンキョウ</t>
    </rPh>
    <rPh sb="4" eb="6">
      <t>セイビ</t>
    </rPh>
    <phoneticPr fontId="1"/>
  </si>
  <si>
    <t>【１】介護テクノロジーのパッケージ型導入支援事業</t>
    <rPh sb="3" eb="5">
      <t>カイゴ</t>
    </rPh>
    <rPh sb="17" eb="18">
      <t>カタ</t>
    </rPh>
    <rPh sb="18" eb="20">
      <t>ドウニュウ</t>
    </rPh>
    <rPh sb="20" eb="22">
      <t>シエン</t>
    </rPh>
    <rPh sb="22" eb="24">
      <t>ジギョウ</t>
    </rPh>
    <phoneticPr fontId="1"/>
  </si>
  <si>
    <r>
      <t>補助金額等計算書</t>
    </r>
    <r>
      <rPr>
        <b/>
        <sz val="18"/>
        <color rgb="FFFF0000"/>
        <rFont val="ＭＳ ゴシック"/>
        <family val="3"/>
        <charset val="128"/>
      </rPr>
      <t>（介護テクノロジーのパッケージ型導入支援事業）</t>
    </r>
    <rPh sb="0" eb="5">
      <t>ホジョキンガクトウ</t>
    </rPh>
    <rPh sb="5" eb="8">
      <t>ケイサンショ</t>
    </rPh>
    <rPh sb="23" eb="24">
      <t>ガタ</t>
    </rPh>
    <rPh sb="24" eb="26">
      <t>ドウニュウ</t>
    </rPh>
    <phoneticPr fontId="1"/>
  </si>
  <si>
    <t>介護ソフトの定着支援事業を実施する場合は「実施する」を選択</t>
    <phoneticPr fontId="1"/>
  </si>
  <si>
    <t>基準額</t>
    <rPh sb="0" eb="3">
      <t>キジュンガク</t>
    </rPh>
    <phoneticPr fontId="1"/>
  </si>
  <si>
    <t>【２】導入と一体的に行う業務改善支援事業</t>
    <rPh sb="3" eb="5">
      <t>ドウニュウ</t>
    </rPh>
    <rPh sb="6" eb="8">
      <t>イッタイ</t>
    </rPh>
    <rPh sb="8" eb="9">
      <t>テキ</t>
    </rPh>
    <rPh sb="10" eb="11">
      <t>オコナ</t>
    </rPh>
    <rPh sb="12" eb="14">
      <t>ギョウム</t>
    </rPh>
    <rPh sb="14" eb="16">
      <t>カイゼン</t>
    </rPh>
    <rPh sb="16" eb="18">
      <t>シエン</t>
    </rPh>
    <rPh sb="18" eb="20">
      <t>ジギョウ</t>
    </rPh>
    <phoneticPr fontId="1"/>
  </si>
  <si>
    <t>【１】導入する「介護業務支援」に該当するテクノロジー（介護ソフト等）</t>
    <rPh sb="3" eb="5">
      <t>ドウニュウ</t>
    </rPh>
    <rPh sb="8" eb="10">
      <t>カイゴ</t>
    </rPh>
    <rPh sb="10" eb="12">
      <t>ギョウム</t>
    </rPh>
    <rPh sb="12" eb="14">
      <t>シエン</t>
    </rPh>
    <rPh sb="16" eb="18">
      <t>ガイトウ</t>
    </rPh>
    <rPh sb="27" eb="29">
      <t>カイゴ</t>
    </rPh>
    <rPh sb="32" eb="33">
      <t>トウ</t>
    </rPh>
    <phoneticPr fontId="1"/>
  </si>
  <si>
    <t>【２】導入する【１】のテクノロジーと連動するテクノロジー</t>
    <rPh sb="3" eb="5">
      <t>ドウニュウ</t>
    </rPh>
    <rPh sb="18" eb="20">
      <t>レンドウ</t>
    </rPh>
    <phoneticPr fontId="1"/>
  </si>
  <si>
    <t>②過去に「熊本県介護職員勤務環境改善支援事業費補助金」の受給実績があるか。
※R8から「熊本県介護テクノロジー定着支援事業費補助金」に名称変更</t>
    <rPh sb="1" eb="3">
      <t>カコ</t>
    </rPh>
    <rPh sb="5" eb="8">
      <t>クマモトケン</t>
    </rPh>
    <rPh sb="8" eb="23">
      <t>カイゴショクインキンムカンキョウカイゼンシエンジギョウヒ</t>
    </rPh>
    <rPh sb="23" eb="26">
      <t>ホジョキン</t>
    </rPh>
    <rPh sb="28" eb="30">
      <t>ジュキュウ</t>
    </rPh>
    <rPh sb="30" eb="32">
      <t>ジッセキ</t>
    </rPh>
    <rPh sb="44" eb="47">
      <t>クマモトケン</t>
    </rPh>
    <rPh sb="67" eb="69">
      <t>メイショウ</t>
    </rPh>
    <rPh sb="69" eb="71">
      <t>ヘンコウ</t>
    </rPh>
    <phoneticPr fontId="3"/>
  </si>
  <si>
    <t>介護ソフトを導入する場合のみ選択</t>
    <rPh sb="6" eb="8">
      <t>ドウニュウ</t>
    </rPh>
    <rPh sb="10" eb="12">
      <t>バアイ</t>
    </rPh>
    <rPh sb="14" eb="16">
      <t>センタク</t>
    </rPh>
    <phoneticPr fontId="1"/>
  </si>
  <si>
    <t>【記載例】</t>
    <rPh sb="1" eb="3">
      <t>キサイ</t>
    </rPh>
    <rPh sb="3" eb="4">
      <t>レイ</t>
    </rPh>
    <phoneticPr fontId="1"/>
  </si>
  <si>
    <t>～～～～～～～～～～～～～～～～～～～～～～～～～～～～～～～～～～～～～～～～～～～～～～～～～～～～～～～～～～～</t>
    <phoneticPr fontId="1"/>
  </si>
  <si>
    <t>見守りカメラ○○○</t>
    <phoneticPr fontId="1"/>
  </si>
  <si>
    <t>○○-○○○</t>
    <phoneticPr fontId="1"/>
  </si>
  <si>
    <t>○○○株式会社</t>
    <phoneticPr fontId="1"/>
  </si>
  <si>
    <t>○○○ソフト</t>
    <phoneticPr fontId="1"/>
  </si>
  <si>
    <t>○○○○の実施</t>
    <rPh sb="5" eb="7">
      <t>ジッシ</t>
    </rPh>
    <phoneticPr fontId="1"/>
  </si>
  <si>
    <t>○○○○の実施</t>
    <phoneticPr fontId="1"/>
  </si>
  <si>
    <t>～～～～～～～～～～～～～～～～～～～～～～～～～～～～～～～～～～～～～～～～～～～～～～～～～～～～～～～～～～～～～～～～～～～～～～～～～～～～～～～～～～～～～～～～～～～～～～～～～～～～～～～～～～～～～～～～～～～～～～</t>
    <phoneticPr fontId="1"/>
  </si>
  <si>
    <t>② 介護時間の軽減</t>
  </si>
  <si>
    <t>夜間の訪室回数の削減</t>
    <rPh sb="0" eb="2">
      <t>ヤカン</t>
    </rPh>
    <rPh sb="3" eb="5">
      <t>ホウシツ</t>
    </rPh>
    <rPh sb="5" eb="7">
      <t>カイスウ</t>
    </rPh>
    <rPh sb="8" eb="10">
      <t>サクゲン</t>
    </rPh>
    <phoneticPr fontId="1"/>
  </si>
  <si>
    <t>○○</t>
    <phoneticPr fontId="1"/>
  </si>
  <si>
    <t>①　～～～～～～～～～～～～～～～～～～～～～～～～～～～～～～～～～～～～～～～～～～～～～
②　～～～～～～～～～～～～～～～～～～～～～～～～～～～～～～～～～～～～～～～～～～～～～
③　～～～～～～～～～～～～～～～～～～～～～～～～～～～～～～～～～～～～～～～～～～～～～
④　～～～～～～～～～～～～～～～～～～～～～～～～～～～～～～～～～～～～～～～～～～～～～</t>
    <phoneticPr fontId="1"/>
  </si>
  <si>
    <t>～～～～～～～～～～～～～～～～～～～～～～～～～～～～～～～～～～～～～～～～～～～～～～～～～～～～～～～～～～～～～～～～～～～～～～～～～～～～～～～～～～～～～～～～～～～～～～～～～～～～～～～～～～～～～～～～～～～～～～～～～～～～～～～～～～～～～～～～～～～～～～～～～～～～～～～～～～～～～～～～～～～～～～～～～～～～～～～～～～～～～～～～～～～～～～～～～～～～～～～～～～～～～～～～～</t>
    <phoneticPr fontId="1"/>
  </si>
  <si>
    <r>
      <t xml:space="preserve">※補助事業者は次の項目を全て満たすことを要件とするため、全てについて誓約し、「はい」を選択すること。
</t>
    </r>
    <r>
      <rPr>
        <b/>
        <u/>
        <sz val="10"/>
        <rFont val="ＭＳ Ｐゴシック"/>
        <family val="3"/>
        <charset val="128"/>
      </rPr>
      <t>　（すべてに同意しないと、補助金の交付を受けることができません。）</t>
    </r>
    <rPh sb="1" eb="3">
      <t>ホジョ</t>
    </rPh>
    <rPh sb="3" eb="6">
      <t>ジギョウシャ</t>
    </rPh>
    <rPh sb="7" eb="8">
      <t>ツギ</t>
    </rPh>
    <rPh sb="9" eb="11">
      <t>コウモク</t>
    </rPh>
    <rPh sb="12" eb="13">
      <t>スベ</t>
    </rPh>
    <rPh sb="14" eb="15">
      <t>ミ</t>
    </rPh>
    <rPh sb="20" eb="22">
      <t>ヨウケン</t>
    </rPh>
    <rPh sb="28" eb="29">
      <t>スベ</t>
    </rPh>
    <rPh sb="34" eb="36">
      <t>セイヤク</t>
    </rPh>
    <rPh sb="43" eb="45">
      <t>センタク</t>
    </rPh>
    <rPh sb="57" eb="59">
      <t>ドウイ</t>
    </rPh>
    <rPh sb="64" eb="66">
      <t>ホジョ</t>
    </rPh>
    <rPh sb="66" eb="67">
      <t>キン</t>
    </rPh>
    <rPh sb="68" eb="70">
      <t>コウフ</t>
    </rPh>
    <rPh sb="71" eb="72">
      <t>ウ</t>
    </rPh>
    <phoneticPr fontId="4"/>
  </si>
  <si>
    <r>
      <t>　本補助金の交付を受けた場合は、熊本県が設置する「くまもと介護テクノロジー・業務改善サポートセンター」における個別支援等のために、補助金の受給に関する情報を当該センターへ提供することに同意すること。
　また、　</t>
    </r>
    <r>
      <rPr>
        <b/>
        <sz val="10"/>
        <rFont val="ＭＳ Ｐゴシック"/>
        <family val="3"/>
        <charset val="128"/>
      </rPr>
      <t>「くまもと介護テクノロジー・業務改善サポートセンター」から要請があった場合、</t>
    </r>
    <r>
      <rPr>
        <b/>
        <u/>
        <sz val="10"/>
        <rFont val="ＭＳ Ｐゴシック"/>
        <family val="3"/>
        <charset val="128"/>
      </rPr>
      <t>他の事業所からの見学等※に可能な限り協力すること。</t>
    </r>
    <r>
      <rPr>
        <sz val="10"/>
        <rFont val="ＭＳ Ｐゴシック"/>
        <family val="3"/>
        <charset val="128"/>
      </rPr>
      <t xml:space="preserve">
</t>
    </r>
    <r>
      <rPr>
        <sz val="10"/>
        <color rgb="FFFF0000"/>
        <rFont val="ＭＳ Ｐゴシック"/>
        <family val="3"/>
        <charset val="128"/>
      </rPr>
      <t>　※　例）見守り機器や業務支援機器等を日中及び夜間に活用している様子の見学や、移乗支援ロボットの操作体験等</t>
    </r>
    <rPh sb="2" eb="5">
      <t>ホジョキン</t>
    </rPh>
    <rPh sb="6" eb="8">
      <t>コウフ</t>
    </rPh>
    <rPh sb="9" eb="10">
      <t>ウ</t>
    </rPh>
    <rPh sb="12" eb="14">
      <t>バアイ</t>
    </rPh>
    <rPh sb="55" eb="57">
      <t>コベツ</t>
    </rPh>
    <rPh sb="57" eb="59">
      <t>シエン</t>
    </rPh>
    <rPh sb="59" eb="60">
      <t>トウ</t>
    </rPh>
    <rPh sb="65" eb="68">
      <t>ホジョキン</t>
    </rPh>
    <rPh sb="69" eb="71">
      <t>ジュキュウ</t>
    </rPh>
    <rPh sb="72" eb="73">
      <t>カン</t>
    </rPh>
    <rPh sb="75" eb="77">
      <t>ジョウホウ</t>
    </rPh>
    <rPh sb="78" eb="80">
      <t>トウガイ</t>
    </rPh>
    <rPh sb="85" eb="87">
      <t>テイキョウ</t>
    </rPh>
    <rPh sb="92" eb="94">
      <t>ドウイ</t>
    </rPh>
    <rPh sb="172" eb="173">
      <t>レイ</t>
    </rPh>
    <rPh sb="174" eb="176">
      <t>ミマモ</t>
    </rPh>
    <rPh sb="177" eb="179">
      <t>キキ</t>
    </rPh>
    <rPh sb="180" eb="182">
      <t>ギョウム</t>
    </rPh>
    <rPh sb="182" eb="184">
      <t>シエン</t>
    </rPh>
    <rPh sb="184" eb="186">
      <t>キキ</t>
    </rPh>
    <rPh sb="186" eb="187">
      <t>トウ</t>
    </rPh>
    <rPh sb="188" eb="190">
      <t>ニッチュウ</t>
    </rPh>
    <rPh sb="190" eb="191">
      <t>オヨ</t>
    </rPh>
    <rPh sb="192" eb="194">
      <t>ヤカン</t>
    </rPh>
    <rPh sb="195" eb="197">
      <t>カツヨウ</t>
    </rPh>
    <rPh sb="201" eb="203">
      <t>ヨウス</t>
    </rPh>
    <rPh sb="204" eb="206">
      <t>ケンガク</t>
    </rPh>
    <rPh sb="208" eb="210">
      <t>イジョウ</t>
    </rPh>
    <rPh sb="210" eb="212">
      <t>シエン</t>
    </rPh>
    <rPh sb="217" eb="219">
      <t>ソウサ</t>
    </rPh>
    <rPh sb="219" eb="221">
      <t>タイケン</t>
    </rPh>
    <rPh sb="221" eb="222">
      <t>トウ</t>
    </rPh>
    <phoneticPr fontId="4"/>
  </si>
  <si>
    <t>導入前</t>
    <rPh sb="0" eb="2">
      <t>ドウニュウ</t>
    </rPh>
    <rPh sb="2" eb="3">
      <t>マエ</t>
    </rPh>
    <phoneticPr fontId="1"/>
  </si>
  <si>
    <t>導入時（直後）</t>
    <rPh sb="0" eb="2">
      <t>ドウニュウ</t>
    </rPh>
    <rPh sb="2" eb="3">
      <t>ジ</t>
    </rPh>
    <rPh sb="4" eb="6">
      <t>チョクゴ</t>
    </rPh>
    <phoneticPr fontId="1"/>
  </si>
  <si>
    <t>導入後（３ヶ月後）</t>
    <rPh sb="0" eb="2">
      <t>ドウニュウ</t>
    </rPh>
    <rPh sb="2" eb="3">
      <t>ゴ</t>
    </rPh>
    <rPh sb="6" eb="7">
      <t>ゲツ</t>
    </rPh>
    <rPh sb="7" eb="8">
      <t>ゴ</t>
    </rPh>
    <phoneticPr fontId="1"/>
  </si>
  <si>
    <t>導入後（６ヶ月後）</t>
    <rPh sb="0" eb="2">
      <t>ドウニュウ</t>
    </rPh>
    <rPh sb="2" eb="3">
      <t>ゴ</t>
    </rPh>
    <rPh sb="6" eb="7">
      <t>ゲツ</t>
    </rPh>
    <rPh sb="7" eb="8">
      <t>ゴ</t>
    </rPh>
    <phoneticPr fontId="1"/>
  </si>
  <si>
    <t>（６）今回、機器を導入・活用しても、なお残る課題、今後、生産性向上（業務改善）に向けて取り組みたいことがあれば教えてください。</t>
    <rPh sb="3" eb="5">
      <t>コンカイ</t>
    </rPh>
    <rPh sb="6" eb="8">
      <t>キキ</t>
    </rPh>
    <rPh sb="9" eb="11">
      <t>ドウニュウ</t>
    </rPh>
    <rPh sb="12" eb="14">
      <t>カツヨウ</t>
    </rPh>
    <rPh sb="20" eb="21">
      <t>ノコ</t>
    </rPh>
    <rPh sb="22" eb="24">
      <t>カダイ</t>
    </rPh>
    <rPh sb="25" eb="27">
      <t>コンゴ</t>
    </rPh>
    <rPh sb="28" eb="31">
      <t>セイサンセイ</t>
    </rPh>
    <rPh sb="31" eb="33">
      <t>コウジョウ</t>
    </rPh>
    <rPh sb="34" eb="36">
      <t>ギョウム</t>
    </rPh>
    <rPh sb="36" eb="38">
      <t>カイゼン</t>
    </rPh>
    <rPh sb="40" eb="41">
      <t>ム</t>
    </rPh>
    <rPh sb="43" eb="44">
      <t>ト</t>
    </rPh>
    <rPh sb="45" eb="46">
      <t>ク</t>
    </rPh>
    <rPh sb="55" eb="56">
      <t>オシ</t>
    </rPh>
    <phoneticPr fontId="1"/>
  </si>
  <si>
    <t>見守り△△△カメラ</t>
    <rPh sb="0" eb="2">
      <t>ミマモ</t>
    </rPh>
    <phoneticPr fontId="1"/>
  </si>
  <si>
    <t>△△△ソフト</t>
    <phoneticPr fontId="1"/>
  </si>
  <si>
    <t>見守り□□□カメラ</t>
    <phoneticPr fontId="1"/>
  </si>
  <si>
    <t>□□□ソフト</t>
    <phoneticPr fontId="1"/>
  </si>
  <si>
    <t>https://www.mhlw.go.jp/stf/kaigo-seisansei-information.html</t>
    <phoneticPr fontId="1"/>
  </si>
  <si>
    <r>
      <t>介護テクノロジーは導入するだけでなく、</t>
    </r>
    <r>
      <rPr>
        <b/>
        <u/>
        <sz val="11"/>
        <rFont val="ＭＳ Ｐゴシック"/>
        <family val="3"/>
        <charset val="128"/>
      </rPr>
      <t>現場に定着（日常的に活用）させることが重要</t>
    </r>
    <r>
      <rPr>
        <sz val="11"/>
        <rFont val="ＭＳ Ｐゴシック"/>
        <family val="3"/>
        <charset val="128"/>
      </rPr>
      <t>です。
そのために、今回導入する機器等の定着に向けて事業所が取り組むことを、実施時期等を含めて具体的に記載してください。
なお、</t>
    </r>
    <r>
      <rPr>
        <u/>
        <sz val="11"/>
        <rFont val="ＭＳ Ｐゴシック"/>
        <family val="3"/>
        <charset val="128"/>
      </rPr>
      <t>記載するにあたって、厚生労働省が発行する「介護サービス事業における生産性向上に資するガイドライン」を参考にしてください。</t>
    </r>
    <rPh sb="0" eb="2">
      <t>カイゴ</t>
    </rPh>
    <rPh sb="9" eb="11">
      <t>ドウニュウ</t>
    </rPh>
    <rPh sb="19" eb="21">
      <t>ゲンバ</t>
    </rPh>
    <rPh sb="22" eb="24">
      <t>テイチャク</t>
    </rPh>
    <rPh sb="25" eb="27">
      <t>ニチジョウ</t>
    </rPh>
    <rPh sb="27" eb="28">
      <t>テキ</t>
    </rPh>
    <rPh sb="29" eb="31">
      <t>カツヨウ</t>
    </rPh>
    <rPh sb="38" eb="40">
      <t>ジュウヨウ</t>
    </rPh>
    <rPh sb="50" eb="52">
      <t>コンカイ</t>
    </rPh>
    <rPh sb="52" eb="54">
      <t>ドウニュウ</t>
    </rPh>
    <rPh sb="56" eb="58">
      <t>キキ</t>
    </rPh>
    <rPh sb="58" eb="59">
      <t>トウ</t>
    </rPh>
    <rPh sb="60" eb="62">
      <t>テイチャク</t>
    </rPh>
    <rPh sb="63" eb="64">
      <t>ム</t>
    </rPh>
    <rPh sb="66" eb="69">
      <t>ジギョウショ</t>
    </rPh>
    <rPh sb="104" eb="106">
      <t>キサイ</t>
    </rPh>
    <rPh sb="114" eb="119">
      <t>コウセイロウドウショウ</t>
    </rPh>
    <rPh sb="120" eb="122">
      <t>ハッコウ</t>
    </rPh>
    <rPh sb="125" eb="127">
      <t>カイゴ</t>
    </rPh>
    <phoneticPr fontId="1"/>
  </si>
  <si>
    <t>※厚生労働省「介護サービス事業における生産性向上に資するガイドライン」</t>
    <rPh sb="1" eb="6">
      <t>コウセイロウドウショウ</t>
    </rPh>
    <phoneticPr fontId="1"/>
  </si>
  <si>
    <t>【４】補助金等計算書から転記</t>
    <rPh sb="3" eb="6">
      <t>ホジョキン</t>
    </rPh>
    <rPh sb="6" eb="7">
      <t>トウ</t>
    </rPh>
    <rPh sb="7" eb="9">
      <t>ケイサン</t>
    </rPh>
    <rPh sb="9" eb="10">
      <t>ショ</t>
    </rPh>
    <rPh sb="12" eb="14">
      <t>テンキ</t>
    </rPh>
    <phoneticPr fontId="1"/>
  </si>
  <si>
    <r>
      <t>①</t>
    </r>
    <r>
      <rPr>
        <u/>
        <sz val="11"/>
        <rFont val="ＭＳ Ｐゴシック"/>
        <family val="3"/>
        <charset val="128"/>
      </rPr>
      <t>導入１年後</t>
    </r>
    <r>
      <rPr>
        <sz val="11"/>
        <rFont val="ＭＳ Ｐゴシック"/>
        <family val="3"/>
        <charset val="128"/>
      </rPr>
      <t>の達成すべき目標（数値を用いて、具体的に記載してください）※行が不足する場合は追加しても構いません</t>
    </r>
    <rPh sb="1" eb="3">
      <t>ドウニュウ</t>
    </rPh>
    <rPh sb="4" eb="6">
      <t>ネンゴ</t>
    </rPh>
    <rPh sb="7" eb="9">
      <t>タッセイ</t>
    </rPh>
    <rPh sb="12" eb="14">
      <t>モクヒョウ</t>
    </rPh>
    <rPh sb="36" eb="37">
      <t>ギョウ</t>
    </rPh>
    <rPh sb="38" eb="40">
      <t>フソク</t>
    </rPh>
    <rPh sb="42" eb="44">
      <t>バアイ</t>
    </rPh>
    <rPh sb="45" eb="47">
      <t>ツイカ</t>
    </rPh>
    <rPh sb="50" eb="51">
      <t>カマ</t>
    </rPh>
    <phoneticPr fontId="1"/>
  </si>
  <si>
    <t>　行政書士又は行政書士法人でない者が、申請者から報酬（※）を得て本補助金に係る申請書類等を作成した場合は、行政書士法違反となり、同法の規定により、１年以下の拘禁刑又は１００万円以下の罰金に処されることがある。（他の法律に別段の定めがある場合は除く。）
　※「商品代金」や「手数料」、「コンサルタント料」等のいかなる名目によるかを問わない</t>
    <rPh sb="1" eb="3">
      <t>ギョウセイ</t>
    </rPh>
    <rPh sb="3" eb="5">
      <t>ショシ</t>
    </rPh>
    <rPh sb="129" eb="131">
      <t>ショウヒン</t>
    </rPh>
    <rPh sb="131" eb="133">
      <t>ダイキン</t>
    </rPh>
    <phoneticPr fontId="1"/>
  </si>
  <si>
    <t>※補助金の交付を受ける場合は、（ア）・（イ）いずれかを必ず実施する必要がある。</t>
    <rPh sb="1" eb="4">
      <t>ホジョキン</t>
    </rPh>
    <rPh sb="5" eb="7">
      <t>コウフ</t>
    </rPh>
    <rPh sb="8" eb="9">
      <t>ウ</t>
    </rPh>
    <rPh sb="11" eb="13">
      <t>バアイ</t>
    </rPh>
    <rPh sb="27" eb="28">
      <t>カナラ</t>
    </rPh>
    <rPh sb="29" eb="31">
      <t>ジッシ</t>
    </rPh>
    <rPh sb="33" eb="35">
      <t>ヒツヨウ</t>
    </rPh>
    <phoneticPr fontId="4"/>
  </si>
  <si>
    <t>※該当する場合は「はい」を選択すること
当該第三者（コンサルティング会社等）は、本事業の実施や個別の契約がなければ、本事業を実施する介護事業所（申請者）に対して業務改善支援を行う立場になりえない事業者であり、メーカーや販売店等による機器の操作説明ではない。</t>
    <rPh sb="1" eb="3">
      <t>トウガイ</t>
    </rPh>
    <rPh sb="3" eb="6">
      <t>ダイサンシャ</t>
    </rPh>
    <rPh sb="15" eb="17">
      <t>カイシャ</t>
    </rPh>
    <rPh sb="17" eb="18">
      <t>トウ</t>
    </rPh>
    <rPh sb="21" eb="24">
      <t>ホンジギョウ</t>
    </rPh>
    <rPh sb="25" eb="27">
      <t>ジッシ</t>
    </rPh>
    <rPh sb="28" eb="30">
      <t>コベツ</t>
    </rPh>
    <rPh sb="31" eb="33">
      <t>ケイヤク</t>
    </rPh>
    <rPh sb="39" eb="42">
      <t>ホンジギョウ</t>
    </rPh>
    <rPh sb="43" eb="45">
      <t>ジッシ</t>
    </rPh>
    <rPh sb="47" eb="49">
      <t>カイゴ</t>
    </rPh>
    <rPh sb="49" eb="52">
      <t>ジギョウショ</t>
    </rPh>
    <rPh sb="53" eb="56">
      <t>シンセイシャ</t>
    </rPh>
    <rPh sb="58" eb="59">
      <t>タイ</t>
    </rPh>
    <rPh sb="61" eb="65">
      <t>ギョウムカイゼン</t>
    </rPh>
    <rPh sb="65" eb="67">
      <t>シエン</t>
    </rPh>
    <rPh sb="68" eb="69">
      <t>オコナ</t>
    </rPh>
    <rPh sb="70" eb="72">
      <t>タチバ</t>
    </rPh>
    <rPh sb="78" eb="81">
      <t>ジギョウシャ</t>
    </rPh>
    <rPh sb="90" eb="93">
      <t>ハンバイテン</t>
    </rPh>
    <rPh sb="93" eb="94">
      <t>ナド</t>
    </rPh>
    <rPh sb="97" eb="99">
      <t>キキ</t>
    </rPh>
    <rPh sb="100" eb="102">
      <t>ソウサ</t>
    </rPh>
    <rPh sb="102" eb="104">
      <t>セツメイ</t>
    </rPh>
    <phoneticPr fontId="4"/>
  </si>
  <si>
    <r>
      <t>　交付要項第４条（１）に掲げるサービスを行う事業所については、</t>
    </r>
    <r>
      <rPr>
        <b/>
        <u/>
        <sz val="10"/>
        <rFont val="ＭＳ Ｐゴシック"/>
        <family val="3"/>
        <charset val="128"/>
      </rPr>
      <t>交付申請の提出時（令和８年８月予定）まで</t>
    </r>
    <r>
      <rPr>
        <sz val="10"/>
        <rFont val="ＭＳ Ｐゴシック"/>
        <family val="3"/>
        <charset val="128"/>
      </rPr>
      <t>に、国が法令で定める「利用者の安全並びに介護サービスの質の確保及び職員の負担軽減に資する方策を検討するための委員会」（名称は問わない。）を設置する。
（交付要項第４条（１）に掲げるサービスでない場合、「対象のサービスでない」を選択してください。）</t>
    </r>
    <rPh sb="5" eb="6">
      <t>ダイ</t>
    </rPh>
    <rPh sb="7" eb="8">
      <t>ジョウ</t>
    </rPh>
    <rPh sb="12" eb="13">
      <t>カカ</t>
    </rPh>
    <rPh sb="20" eb="21">
      <t>オコナ</t>
    </rPh>
    <rPh sb="22" eb="25">
      <t>ジギョウショ</t>
    </rPh>
    <rPh sb="31" eb="35">
      <t>コウフシンセイ</t>
    </rPh>
    <rPh sb="36" eb="38">
      <t>テイシュツ</t>
    </rPh>
    <rPh sb="38" eb="39">
      <t>ジ</t>
    </rPh>
    <rPh sb="40" eb="42">
      <t>レイワ</t>
    </rPh>
    <rPh sb="43" eb="44">
      <t>ネン</t>
    </rPh>
    <rPh sb="45" eb="46">
      <t>ガツ</t>
    </rPh>
    <rPh sb="46" eb="48">
      <t>ヨテイ</t>
    </rPh>
    <rPh sb="53" eb="54">
      <t>クニ</t>
    </rPh>
    <rPh sb="55" eb="57">
      <t>ホウレイ</t>
    </rPh>
    <rPh sb="58" eb="59">
      <t>サダ</t>
    </rPh>
    <rPh sb="62" eb="65">
      <t>リヨウシャ</t>
    </rPh>
    <rPh sb="71" eb="73">
      <t>カイゴ</t>
    </rPh>
    <rPh sb="78" eb="79">
      <t>シツ</t>
    </rPh>
    <rPh sb="80" eb="82">
      <t>カクホ</t>
    </rPh>
    <rPh sb="82" eb="83">
      <t>オヨ</t>
    </rPh>
    <rPh sb="84" eb="86">
      <t>ショクイン</t>
    </rPh>
    <rPh sb="87" eb="91">
      <t>フタンケイゲン</t>
    </rPh>
    <rPh sb="92" eb="93">
      <t>シ</t>
    </rPh>
    <rPh sb="95" eb="97">
      <t>ホウサク</t>
    </rPh>
    <rPh sb="98" eb="100">
      <t>ケントウ</t>
    </rPh>
    <rPh sb="105" eb="108">
      <t>イインカイ</t>
    </rPh>
    <rPh sb="110" eb="112">
      <t>メイショウ</t>
    </rPh>
    <rPh sb="113" eb="114">
      <t>ト</t>
    </rPh>
    <rPh sb="120" eb="122">
      <t>セッチ</t>
    </rPh>
    <rPh sb="127" eb="129">
      <t>コウフ</t>
    </rPh>
    <rPh sb="129" eb="131">
      <t>ヨウコウ</t>
    </rPh>
    <rPh sb="131" eb="132">
      <t>ダイ</t>
    </rPh>
    <rPh sb="137" eb="138">
      <t>カカ</t>
    </rPh>
    <rPh sb="147" eb="149">
      <t>バアイ</t>
    </rPh>
    <rPh sb="151" eb="153">
      <t>タイショウ</t>
    </rPh>
    <rPh sb="163" eb="165">
      <t>センタク</t>
    </rPh>
    <phoneticPr fontId="4"/>
  </si>
  <si>
    <t>＜交付要項第4条（１）に掲げるサービス＞
短期入所生活介護、短期入所療養介護、特定施設入居者生活介護、小規模多機能型居宅介護、認知症対応型共同生活介護、地域密着型特定施設入居者生活介護、複合型サービス（看護小規模多機能型居宅介護）、地域密着型介護老人福祉施設、介護老人福祉施設、介護老人保健施設、介護医療院、介護予防短期入所生活介護、介護予防短期入所療養介護、介護予防特定施設入居者生活介護、介護予防小規模多機能型居宅介護、介護予防認知症対応型共同生活介護</t>
    <rPh sb="1" eb="3">
      <t>コウフ</t>
    </rPh>
    <rPh sb="3" eb="5">
      <t>ヨウコウ</t>
    </rPh>
    <rPh sb="5" eb="6">
      <t>ダイ</t>
    </rPh>
    <rPh sb="7" eb="8">
      <t>ジョウ</t>
    </rPh>
    <rPh sb="12" eb="13">
      <t>カカ</t>
    </rPh>
    <phoneticPr fontId="4"/>
  </si>
  <si>
    <t>　介護事業所の生産性向上に向けた課題解決につなげ、介護テクノロジーの活用を継続的に行うため、交付要項別表４の「（ア）コンサルティング会社等による業務改善支援」又は「（イ）「くまもと介護テクノロジー・業務改善サポートセンター」による業務改善支援」のいずれかを受けること。</t>
    <rPh sb="7" eb="12">
      <t>セイサンセイコウジョウ</t>
    </rPh>
    <rPh sb="25" eb="27">
      <t>カイゴ</t>
    </rPh>
    <rPh sb="34" eb="36">
      <t>カツヨウ</t>
    </rPh>
    <rPh sb="66" eb="68">
      <t>カイシャ</t>
    </rPh>
    <rPh sb="68" eb="69">
      <t>ナド</t>
    </rPh>
    <rPh sb="72" eb="76">
      <t>ギョウムカイゼン</t>
    </rPh>
    <rPh sb="76" eb="78">
      <t>シエン</t>
    </rPh>
    <rPh sb="90" eb="92">
      <t>カイゴ</t>
    </rPh>
    <rPh sb="99" eb="103">
      <t>ギョウムカイゼン</t>
    </rPh>
    <rPh sb="115" eb="121">
      <t>ギョウムカイゼンシエン</t>
    </rPh>
    <phoneticPr fontId="4"/>
  </si>
  <si>
    <t>＜交付要項第4条（２）に掲げるサービス＞
訪問介護、訪問入浴介護、訪問看護、訪問リハビリテーション、通所介護、通所リハビリテーション、福祉用具貸与、居宅療養管理指導、短期入所生活介護、短期入所療養介護、居宅療養管理指導、夜間対応型訪問介護、定期巡回・随時対応型訪問介護看護、認知症対応型通所介護、地域密着型通所介護、小規模多機能型居宅介護、看護小規模多機能型居宅介護、特定施設入居者生活介護（短期利用）、地域密着型特定施設入居者生活介護（短期利用）、認知症対応型共同生活介護（短期利用）、居宅介護支援、介護予防訪問入浴介護、介護予防訪問看護、介護予防訪問リハビリテーション、介護予防通所リハビリテーション、介護予防福祉用具貸与、介護予防短期入所生活介護、介護予防短期入所療養介護（介護老人保健施設）、介護予防短期入所療養介護（介護療養型医療施設等）、介護予防短期入所療養介護（介護医療院）、介護予防居宅療養管理指導、介護予防認知症対応型通所介護、介護予防小規模多機能型居宅介護、介護予防小規模多機能型居宅介護（短期利用）、介護予防認知症対応型共同生活介護（短期利用）、介護予防支援、訪問型サービス（みなし）、訪問型サービス（独自）、訪問型サービス（独自／定率）、訪問型サービス（独自／定額）、通所型サービス（みなし）、通所型サービス（独自）、通所型サービス（独自／定率）、通所型サービス（独自／定額）</t>
    <rPh sb="1" eb="3">
      <t>コウフ</t>
    </rPh>
    <rPh sb="3" eb="5">
      <t>ヨウコウ</t>
    </rPh>
    <rPh sb="5" eb="6">
      <t>ダイ</t>
    </rPh>
    <rPh sb="7" eb="8">
      <t>ジョウ</t>
    </rPh>
    <rPh sb="12" eb="13">
      <t>カカ</t>
    </rPh>
    <phoneticPr fontId="4"/>
  </si>
  <si>
    <t>事業所名</t>
    <rPh sb="0" eb="3">
      <t>ジギョウショ</t>
    </rPh>
    <rPh sb="3" eb="4">
      <t>メイ</t>
    </rPh>
    <phoneticPr fontId="1"/>
  </si>
  <si>
    <t>○○○、△△△、□□□を比べた場合、本施設における○○○○という課題には、◇◇◇◇という機能が適していると考えられるため、○○○を選定した。</t>
    <phoneticPr fontId="1"/>
  </si>
  <si>
    <t>③ 【8月（日程調整中）】に開催予定の研修会を受講する</t>
    <phoneticPr fontId="1"/>
  </si>
  <si>
    <r>
      <t>　交付要項第４条（２）に掲げるサービスを行う事業所については、</t>
    </r>
    <r>
      <rPr>
        <b/>
        <u/>
        <sz val="10"/>
        <rFont val="ＭＳ Ｐゴシック"/>
        <family val="3"/>
        <charset val="128"/>
      </rPr>
      <t>実績報告の提出時（令和９年１月末）</t>
    </r>
    <r>
      <rPr>
        <sz val="10"/>
        <rFont val="ＭＳ Ｐゴシック"/>
        <family val="3"/>
        <charset val="128"/>
      </rPr>
      <t xml:space="preserve">までに、「ケアプランデータ連携システム」（「介護保険資格確認等WEBサービス」に統合された場合は当該サービス）※の利用を開始する。
</t>
    </r>
    <r>
      <rPr>
        <b/>
        <u/>
        <sz val="10"/>
        <rFont val="ＭＳ Ｐゴシック"/>
        <family val="3"/>
        <charset val="128"/>
      </rPr>
      <t xml:space="preserve">※システムの利用を開始するだけでなくデータ連携（ケアプランの送受信）の実績があることが要件となります。
</t>
    </r>
    <r>
      <rPr>
        <sz val="10"/>
        <rFont val="ＭＳ Ｐゴシック"/>
        <family val="3"/>
        <charset val="128"/>
      </rPr>
      <t>※「居宅介護支援費に係るシステム評価検討会」において、ケアプランデータ連携システムと同等の機能とセキュリティを有するシステムとして認められたものを含む。
（交付要項第４条（２）に掲げるサービスでない場合、「対象のサービスでない」を選択してください。）</t>
    </r>
    <rPh sb="7" eb="8">
      <t>ジョウ</t>
    </rPh>
    <rPh sb="12" eb="13">
      <t>カカ</t>
    </rPh>
    <rPh sb="20" eb="21">
      <t>オコナ</t>
    </rPh>
    <rPh sb="22" eb="25">
      <t>ジギョウショ</t>
    </rPh>
    <rPh sb="31" eb="35">
      <t>ジッセキホウコク</t>
    </rPh>
    <rPh sb="36" eb="38">
      <t>テイシュツ</t>
    </rPh>
    <rPh sb="38" eb="39">
      <t>ジ</t>
    </rPh>
    <rPh sb="40" eb="42">
      <t>レイワ</t>
    </rPh>
    <rPh sb="43" eb="44">
      <t>ネン</t>
    </rPh>
    <rPh sb="45" eb="46">
      <t>ガツ</t>
    </rPh>
    <rPh sb="46" eb="47">
      <t>マツ</t>
    </rPh>
    <rPh sb="61" eb="63">
      <t>レンケイ</t>
    </rPh>
    <rPh sb="120" eb="122">
      <t>リヨウ</t>
    </rPh>
    <rPh sb="123" eb="125">
      <t>カイシ</t>
    </rPh>
    <rPh sb="246" eb="248">
      <t>ヨウコウ</t>
    </rPh>
    <rPh sb="268" eb="270">
      <t>リヨウ</t>
    </rPh>
    <rPh sb="271" eb="273">
      <t>カイシ</t>
    </rPh>
    <rPh sb="279" eb="283">
      <t>コウフヨウリョウ</t>
    </rPh>
    <rPh sb="283" eb="284">
      <t>ダイ</t>
    </rPh>
    <rPh sb="285" eb="286">
      <t>ジョウ</t>
    </rPh>
    <rPh sb="290" eb="291">
      <t>カカバアイタイショウセンタク</t>
    </rPh>
    <phoneticPr fontId="4"/>
  </si>
  <si>
    <r>
      <t xml:space="preserve">令和８年度熊本県介護テクノロジー定着支援事業費補助金　事業計画書
</t>
    </r>
    <r>
      <rPr>
        <b/>
        <sz val="12"/>
        <color rgb="FFFF0000"/>
        <rFont val="ＭＳ Ｐゴシック"/>
        <family val="3"/>
        <charset val="128"/>
      </rPr>
      <t>【介護テクノロジー等のパッケージ型導入支援】</t>
    </r>
    <rPh sb="0" eb="2">
      <t>レイワ</t>
    </rPh>
    <rPh sb="3" eb="5">
      <t>ネンド</t>
    </rPh>
    <rPh sb="5" eb="8">
      <t>クマモトケン</t>
    </rPh>
    <rPh sb="8" eb="10">
      <t>カイゴ</t>
    </rPh>
    <rPh sb="16" eb="18">
      <t>テイチャク</t>
    </rPh>
    <rPh sb="18" eb="20">
      <t>シエン</t>
    </rPh>
    <rPh sb="20" eb="23">
      <t>ジギョウヒ</t>
    </rPh>
    <rPh sb="22" eb="23">
      <t>ヒ</t>
    </rPh>
    <rPh sb="23" eb="26">
      <t>ホジョキン</t>
    </rPh>
    <rPh sb="27" eb="32">
      <t>ジギョウケイカクショ</t>
    </rPh>
    <phoneticPr fontId="3"/>
  </si>
  <si>
    <t>申請者情報</t>
    <rPh sb="0" eb="3">
      <t>シンセイシャ</t>
    </rPh>
    <rPh sb="3" eb="5">
      <t>ジョウホウ</t>
    </rPh>
    <phoneticPr fontId="3"/>
  </si>
  <si>
    <t>法人</t>
    <rPh sb="0" eb="2">
      <t>ホウジン</t>
    </rPh>
    <phoneticPr fontId="3"/>
  </si>
  <si>
    <t>事業所</t>
    <rPh sb="0" eb="3">
      <t>ジギョウショ</t>
    </rPh>
    <phoneticPr fontId="3"/>
  </si>
  <si>
    <t>法人名</t>
    <rPh sb="0" eb="3">
      <t>ホウジンメイ</t>
    </rPh>
    <phoneticPr fontId="3"/>
  </si>
  <si>
    <t>住所</t>
    <rPh sb="0" eb="2">
      <t>ジュウショ</t>
    </rPh>
    <phoneticPr fontId="3"/>
  </si>
  <si>
    <t>名称</t>
    <rPh sb="0" eb="2">
      <t>メイショウ</t>
    </rPh>
    <phoneticPr fontId="3"/>
  </si>
  <si>
    <t>介護保険事業所番号</t>
    <rPh sb="0" eb="2">
      <t>カイゴ</t>
    </rPh>
    <rPh sb="2" eb="4">
      <t>ホケン</t>
    </rPh>
    <rPh sb="4" eb="7">
      <t>ジギョウショ</t>
    </rPh>
    <rPh sb="7" eb="9">
      <t>バンゴウ</t>
    </rPh>
    <phoneticPr fontId="3"/>
  </si>
  <si>
    <t>サービス種別</t>
    <rPh sb="4" eb="6">
      <t>シュベツ</t>
    </rPh>
    <phoneticPr fontId="3"/>
  </si>
  <si>
    <t>市町村</t>
    <rPh sb="0" eb="3">
      <t>シチョウソン</t>
    </rPh>
    <phoneticPr fontId="3"/>
  </si>
  <si>
    <t>担当者氏名
フリガナ</t>
    <rPh sb="0" eb="2">
      <t>タントウ</t>
    </rPh>
    <rPh sb="2" eb="3">
      <t>シャ</t>
    </rPh>
    <rPh sb="3" eb="5">
      <t>シメイ</t>
    </rPh>
    <phoneticPr fontId="3"/>
  </si>
  <si>
    <t>電話番号</t>
    <rPh sb="0" eb="4">
      <t>デンワバンゴウ</t>
    </rPh>
    <phoneticPr fontId="3"/>
  </si>
  <si>
    <t>職員数</t>
    <rPh sb="0" eb="3">
      <t>ショクインスウ</t>
    </rPh>
    <phoneticPr fontId="3"/>
  </si>
  <si>
    <t>利用定員数</t>
    <rPh sb="0" eb="2">
      <t>リヨウ</t>
    </rPh>
    <rPh sb="2" eb="4">
      <t>テイイン</t>
    </rPh>
    <rPh sb="4" eb="5">
      <t>スウ</t>
    </rPh>
    <phoneticPr fontId="3"/>
  </si>
  <si>
    <t>利用者数</t>
    <rPh sb="0" eb="3">
      <t>リヨウシャ</t>
    </rPh>
    <rPh sb="3" eb="4">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</si>
</sst>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51">
    <font>
      <sz val="11"/>
      <color theme="1"/>
      <name val="ＭＳ Ｐゴシック"/>
      <family val="2"/>
      <charset val="128"/>
    </font>
    <font>
      <sz val="6"/>
      <name val="ＭＳ Ｐゴシック"/>
      <family val="2"/>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2"/>
      <charset val="128"/>
      <scheme val="minor"/>
    </font>
    <font>
      <sz val="8"/>
      <name val="ＭＳ Ｐゴシック"/>
      <family val="3"/>
      <charset val="128"/>
    </font>
    <font>
      <b/>
      <sz val="11"/>
      <name val="ＭＳ Ｐゴシック"/>
      <family val="3"/>
      <charset val="128"/>
    </font>
    <font>
      <sz val="11"/>
      <name val="ＭＳ Ｐゴシック"/>
      <family val="3"/>
      <charset val="128"/>
    </font>
    <font>
      <b/>
      <u/>
      <sz val="11"/>
      <name val="ＭＳ Ｐゴシック"/>
      <family val="3"/>
      <charset val="128"/>
    </font>
    <font>
      <sz val="10"/>
      <name val="ＭＳ Ｐゴシック"/>
      <family val="3"/>
      <charset val="128"/>
    </font>
    <font>
      <sz val="9"/>
      <name val="ＭＳ Ｐゴシック"/>
      <family val="3"/>
      <charset val="128"/>
    </font>
    <font>
      <sz val="9"/>
      <color indexed="81"/>
      <name val="MS P ゴシック"/>
      <family val="3"/>
      <charset val="128"/>
    </font>
    <font>
      <b/>
      <sz val="9"/>
      <color indexed="81"/>
      <name val="MS P ゴシック"/>
      <family val="3"/>
      <charset val="128"/>
    </font>
    <font>
      <sz val="11"/>
      <name val="游ゴシック"/>
      <family val="2"/>
      <charset val="128"/>
      <scheme val="minor"/>
    </font>
    <font>
      <b/>
      <sz val="10"/>
      <color theme="1"/>
      <name val="ＭＳ Ｐゴシック"/>
      <family val="3"/>
      <charset val="128"/>
    </font>
    <font>
      <b/>
      <sz val="10"/>
      <name val="ＭＳ Ｐゴシック"/>
      <family val="3"/>
      <charset val="128"/>
    </font>
    <font>
      <sz val="10"/>
      <color theme="1"/>
      <name val="ＭＳ Ｐゴシック"/>
      <family val="3"/>
      <charset val="128"/>
    </font>
    <font>
      <sz val="10"/>
      <color rgb="FFFF0000"/>
      <name val="ＭＳ Ｐゴシック"/>
      <family val="3"/>
      <charset val="128"/>
    </font>
    <font>
      <b/>
      <u/>
      <sz val="11"/>
      <color theme="1"/>
      <name val="ＭＳ Ｐゴシック"/>
      <family val="3"/>
      <charset val="128"/>
    </font>
    <font>
      <b/>
      <u/>
      <sz val="10"/>
      <name val="ＭＳ Ｐゴシック"/>
      <family val="3"/>
      <charset val="128"/>
    </font>
    <font>
      <sz val="11"/>
      <color theme="1"/>
      <name val="ＭＳ Ｐゴシック"/>
      <family val="2"/>
      <charset val="128"/>
    </font>
    <font>
      <b/>
      <sz val="18"/>
      <name val="ＭＳ ゴシック"/>
      <family val="3"/>
      <charset val="128"/>
    </font>
    <font>
      <b/>
      <sz val="18"/>
      <color rgb="FFFF0000"/>
      <name val="ＭＳ ゴシック"/>
      <family val="3"/>
      <charset val="128"/>
    </font>
    <font>
      <b/>
      <sz val="10"/>
      <name val="ＭＳ ゴシック"/>
      <family val="3"/>
      <charset val="128"/>
    </font>
    <font>
      <b/>
      <sz val="14"/>
      <color rgb="FFFF0000"/>
      <name val="ＭＳ ゴシック"/>
      <family val="3"/>
      <charset val="128"/>
    </font>
    <font>
      <b/>
      <sz val="14"/>
      <name val="ＭＳ ゴシック"/>
      <family val="3"/>
      <charset val="128"/>
    </font>
    <font>
      <u/>
      <sz val="14"/>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u/>
      <sz val="10"/>
      <color theme="1"/>
      <name val="ＭＳ Ｐゴシック"/>
      <family val="3"/>
      <charset val="128"/>
    </font>
    <font>
      <u/>
      <sz val="11"/>
      <name val="ＭＳ Ｐゴシック"/>
      <family val="3"/>
      <charset val="128"/>
    </font>
    <font>
      <b/>
      <sz val="11"/>
      <color rgb="FFFF0000"/>
      <name val="ＭＳ Ｐゴシック"/>
      <family val="3"/>
      <charset val="128"/>
    </font>
    <font>
      <b/>
      <sz val="12"/>
      <color theme="1"/>
      <name val="ＭＳ ゴシック"/>
      <family val="3"/>
      <charset val="128"/>
    </font>
    <font>
      <b/>
      <u/>
      <sz val="12"/>
      <color theme="1"/>
      <name val="ＭＳ ゴシック"/>
      <family val="3"/>
      <charset val="128"/>
    </font>
    <font>
      <sz val="11"/>
      <color rgb="FFFF0000"/>
      <name val="ＭＳ Ｐゴシック"/>
      <family val="3"/>
      <charset val="128"/>
    </font>
    <font>
      <sz val="8"/>
      <name val="ＭＳ ゴシック"/>
      <family val="3"/>
      <charset val="128"/>
    </font>
    <font>
      <b/>
      <sz val="14"/>
      <color rgb="FFFF0000"/>
      <name val="ＭＳ Ｐゴシック"/>
      <family val="3"/>
      <charset val="128"/>
    </font>
    <font>
      <sz val="9"/>
      <color rgb="FFFF0000"/>
      <name val="ＭＳ Ｐゴシック"/>
      <family val="3"/>
      <charset val="128"/>
    </font>
    <font>
      <b/>
      <sz val="12"/>
      <name val="ＭＳ Ｐゴシック"/>
      <family val="3"/>
      <charset val="128"/>
    </font>
    <font>
      <b/>
      <sz val="14"/>
      <name val="ＭＳ Ｐゴシック"/>
      <family val="3"/>
      <charset val="128"/>
    </font>
    <font>
      <b/>
      <sz val="11"/>
      <color theme="1"/>
      <name val="ＭＳ Ｐゴシック"/>
      <family val="3"/>
      <charset val="128"/>
    </font>
    <font>
      <u/>
      <sz val="11"/>
      <color theme="10"/>
      <name val="ＭＳ Ｐゴシック"/>
      <family val="2"/>
      <charset val="128"/>
    </font>
    <font>
      <b/>
      <u/>
      <sz val="11"/>
      <color theme="10"/>
      <name val="ＭＳ Ｐゴシック"/>
      <family val="3"/>
      <charset val="128"/>
    </font>
    <font>
      <b/>
      <sz val="20"/>
      <name val="ＭＳ ゴシック"/>
      <family val="3"/>
      <charset val="128"/>
    </font>
    <font>
      <b/>
      <sz val="12"/>
      <name val="ＭＳ ゴシック"/>
      <family val="3"/>
      <charset val="128"/>
    </font>
    <font>
      <b/>
      <sz val="12"/>
      <color rgb="FFFF0000"/>
      <name val="ＭＳ Ｐゴシック"/>
      <family val="3"/>
      <charset val="128"/>
    </font>
    <font>
      <sz val="11"/>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4E0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indexed="65"/>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hair">
        <color indexed="64"/>
      </left>
      <right/>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8">
    <xf numFmtId="0" fontId="0" fillId="0" borderId="0">
      <alignment vertical="center"/>
    </xf>
    <xf numFmtId="0" fontId="2" fillId="0" borderId="0"/>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21"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492">
    <xf numFmtId="0" fontId="0" fillId="0" borderId="0" xfId="0">
      <alignment vertical="center"/>
    </xf>
    <xf numFmtId="0" fontId="7" fillId="0" borderId="0" xfId="0" applyFont="1">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10" fillId="0" borderId="0" xfId="0" applyFont="1">
      <alignment vertical="center"/>
    </xf>
    <xf numFmtId="0" fontId="8" fillId="0" borderId="11" xfId="0" applyFont="1" applyBorder="1" applyAlignment="1">
      <alignment horizontal="center" vertical="center"/>
    </xf>
    <xf numFmtId="177" fontId="11" fillId="4" borderId="19" xfId="0" applyNumberFormat="1" applyFont="1" applyFill="1" applyBorder="1" applyAlignment="1">
      <alignment horizontal="center" vertical="center"/>
    </xf>
    <xf numFmtId="177" fontId="11" fillId="4" borderId="20" xfId="0" applyNumberFormat="1" applyFont="1" applyFill="1" applyBorder="1" applyAlignment="1">
      <alignment horizontal="center" vertical="center"/>
    </xf>
    <xf numFmtId="0" fontId="8" fillId="0" borderId="0" xfId="2" applyFont="1">
      <alignment vertical="center"/>
    </xf>
    <xf numFmtId="0" fontId="14" fillId="0" borderId="0" xfId="2" applyFont="1">
      <alignment vertical="center"/>
    </xf>
    <xf numFmtId="0" fontId="8" fillId="0" borderId="0" xfId="2" applyFont="1" applyAlignment="1">
      <alignment vertical="center" wrapText="1"/>
    </xf>
    <xf numFmtId="0" fontId="10" fillId="4" borderId="1" xfId="1" applyFont="1" applyFill="1" applyBorder="1" applyAlignment="1" applyProtection="1">
      <alignment horizontal="left" vertical="center"/>
      <protection locked="0"/>
    </xf>
    <xf numFmtId="38" fontId="0" fillId="0" borderId="0" xfId="6" applyFont="1" applyFill="1" applyAlignment="1">
      <alignment vertical="center" wrapText="1"/>
    </xf>
    <xf numFmtId="0" fontId="22" fillId="0" borderId="0" xfId="4" applyFont="1">
      <alignment vertical="center"/>
    </xf>
    <xf numFmtId="0" fontId="24" fillId="0" borderId="0" xfId="4" applyFont="1">
      <alignment vertical="center"/>
    </xf>
    <xf numFmtId="0" fontId="25" fillId="0" borderId="0" xfId="4" applyFont="1">
      <alignment vertical="center"/>
    </xf>
    <xf numFmtId="0" fontId="26" fillId="0" borderId="0" xfId="4" applyFont="1">
      <alignment vertical="center"/>
    </xf>
    <xf numFmtId="0" fontId="27" fillId="0" borderId="0" xfId="4" applyFont="1">
      <alignment vertical="center"/>
    </xf>
    <xf numFmtId="0" fontId="28" fillId="0" borderId="0" xfId="4" applyFont="1">
      <alignment vertical="center"/>
    </xf>
    <xf numFmtId="38" fontId="28" fillId="0" borderId="0" xfId="6" applyFont="1">
      <alignment vertical="center"/>
    </xf>
    <xf numFmtId="0" fontId="29" fillId="0" borderId="0" xfId="4" applyFont="1">
      <alignment vertical="center"/>
    </xf>
    <xf numFmtId="0" fontId="30" fillId="0" borderId="0" xfId="4" applyFont="1">
      <alignment vertical="center"/>
    </xf>
    <xf numFmtId="0" fontId="30" fillId="0" borderId="1" xfId="4" applyFont="1" applyBorder="1" applyAlignment="1">
      <alignment horizontal="center" vertical="center"/>
    </xf>
    <xf numFmtId="0" fontId="30" fillId="0" borderId="0" xfId="4" applyFont="1" applyAlignment="1">
      <alignment horizontal="center" vertical="center"/>
    </xf>
    <xf numFmtId="38" fontId="30" fillId="0" borderId="0" xfId="4" applyNumberFormat="1" applyFont="1">
      <alignment vertical="center"/>
    </xf>
    <xf numFmtId="0" fontId="31" fillId="0" borderId="0" xfId="4" applyFont="1">
      <alignment vertical="center"/>
    </xf>
    <xf numFmtId="38" fontId="31" fillId="0" borderId="0" xfId="6" applyFont="1">
      <alignment vertical="center"/>
    </xf>
    <xf numFmtId="38" fontId="29" fillId="0" borderId="0" xfId="6" applyFont="1" applyAlignment="1">
      <alignment vertical="center" wrapText="1"/>
    </xf>
    <xf numFmtId="0" fontId="29" fillId="0" borderId="0" xfId="4" applyFont="1" applyAlignment="1">
      <alignment vertical="center" wrapText="1"/>
    </xf>
    <xf numFmtId="38" fontId="29" fillId="0" borderId="0" xfId="6" applyFont="1">
      <alignment vertical="center"/>
    </xf>
    <xf numFmtId="38" fontId="30" fillId="0" borderId="0" xfId="6" applyFont="1">
      <alignment vertical="center"/>
    </xf>
    <xf numFmtId="0" fontId="30" fillId="0" borderId="1" xfId="4" applyFont="1" applyBorder="1">
      <alignment vertical="center"/>
    </xf>
    <xf numFmtId="0" fontId="17" fillId="4" borderId="1" xfId="1" applyFont="1" applyFill="1" applyBorder="1" applyAlignment="1" applyProtection="1">
      <alignment horizontal="left" vertical="center"/>
      <protection locked="0"/>
    </xf>
    <xf numFmtId="0" fontId="29" fillId="0" borderId="4" xfId="4" applyFont="1" applyBorder="1" applyAlignment="1"/>
    <xf numFmtId="0" fontId="22" fillId="0" borderId="0" xfId="4" applyFont="1" applyAlignment="1">
      <alignment horizontal="right" vertical="center"/>
    </xf>
    <xf numFmtId="0" fontId="26" fillId="0" borderId="0" xfId="4" applyFont="1" applyAlignment="1"/>
    <xf numFmtId="38" fontId="22" fillId="0" borderId="0" xfId="4" applyNumberFormat="1" applyFont="1">
      <alignment vertical="center"/>
    </xf>
    <xf numFmtId="0" fontId="35" fillId="0" borderId="0" xfId="0" applyFont="1">
      <alignment vertical="center"/>
    </xf>
    <xf numFmtId="0" fontId="36" fillId="0" borderId="0" xfId="4" applyFont="1">
      <alignment vertical="center"/>
    </xf>
    <xf numFmtId="0" fontId="8" fillId="0" borderId="2" xfId="0" applyFont="1" applyBorder="1" applyAlignment="1">
      <alignment horizontal="center" vertical="center"/>
    </xf>
    <xf numFmtId="38" fontId="31" fillId="0" borderId="0" xfId="4" applyNumberFormat="1" applyFont="1" applyAlignment="1">
      <alignment vertical="center" wrapText="1"/>
    </xf>
    <xf numFmtId="0" fontId="29" fillId="0" borderId="0" xfId="4" applyFont="1" applyAlignment="1"/>
    <xf numFmtId="38" fontId="30" fillId="0" borderId="0" xfId="6" applyFont="1" applyFill="1" applyBorder="1" applyAlignment="1">
      <alignment vertical="center"/>
    </xf>
    <xf numFmtId="0" fontId="30" fillId="0" borderId="0" xfId="4" applyFont="1" applyAlignment="1">
      <alignment vertical="center" wrapText="1"/>
    </xf>
    <xf numFmtId="38" fontId="30" fillId="0" borderId="0" xfId="4" applyNumberFormat="1" applyFont="1" applyAlignment="1">
      <alignment vertical="center" wrapText="1"/>
    </xf>
    <xf numFmtId="38" fontId="30" fillId="0" borderId="0" xfId="6" applyFont="1" applyFill="1">
      <alignment vertical="center"/>
    </xf>
    <xf numFmtId="0" fontId="10" fillId="4" borderId="2" xfId="1" applyFont="1" applyFill="1" applyBorder="1" applyAlignment="1" applyProtection="1">
      <alignment vertical="center"/>
      <protection locked="0"/>
    </xf>
    <xf numFmtId="0" fontId="40" fillId="0" borderId="0" xfId="0" applyFont="1">
      <alignment vertical="center"/>
    </xf>
    <xf numFmtId="177" fontId="41" fillId="4" borderId="19" xfId="0" applyNumberFormat="1" applyFont="1" applyFill="1" applyBorder="1" applyAlignment="1">
      <alignment horizontal="center" vertical="center"/>
    </xf>
    <xf numFmtId="177" fontId="41" fillId="4" borderId="20" xfId="0" applyNumberFormat="1" applyFont="1" applyFill="1" applyBorder="1" applyAlignment="1">
      <alignment horizontal="center" vertical="center"/>
    </xf>
    <xf numFmtId="0" fontId="43" fillId="0" borderId="0" xfId="0" applyFont="1">
      <alignment vertical="center"/>
    </xf>
    <xf numFmtId="0" fontId="8" fillId="0" borderId="0" xfId="0" applyFont="1" applyAlignment="1">
      <alignment vertical="top"/>
    </xf>
    <xf numFmtId="0" fontId="8" fillId="0" borderId="11" xfId="0" applyFont="1" applyBorder="1" applyAlignment="1">
      <alignment vertical="top" wrapText="1"/>
    </xf>
    <xf numFmtId="0" fontId="46" fillId="0" borderId="11" xfId="7" applyFont="1" applyBorder="1" applyAlignment="1">
      <alignment vertical="top"/>
    </xf>
    <xf numFmtId="0" fontId="48" fillId="0" borderId="0" xfId="4" applyFont="1">
      <alignment vertical="center"/>
    </xf>
    <xf numFmtId="0" fontId="17" fillId="4" borderId="2" xfId="1" applyFont="1" applyFill="1" applyBorder="1" applyAlignment="1" applyProtection="1">
      <alignment horizontal="left" vertical="center"/>
      <protection locked="0"/>
    </xf>
    <xf numFmtId="0" fontId="17" fillId="4" borderId="3" xfId="1" applyFont="1" applyFill="1" applyBorder="1" applyAlignment="1" applyProtection="1">
      <alignment horizontal="left" vertical="center"/>
      <protection locked="0"/>
    </xf>
    <xf numFmtId="0" fontId="17" fillId="4" borderId="4" xfId="1" applyFont="1" applyFill="1" applyBorder="1" applyAlignment="1" applyProtection="1">
      <alignment horizontal="left" vertical="center"/>
      <protection locked="0"/>
    </xf>
    <xf numFmtId="0" fontId="10" fillId="3" borderId="2"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10" fillId="3" borderId="2" xfId="1" applyFont="1" applyFill="1" applyBorder="1" applyAlignment="1" applyProtection="1">
      <alignment horizontal="left" vertical="center"/>
      <protection locked="0"/>
    </xf>
    <xf numFmtId="0" fontId="10" fillId="3" borderId="3" xfId="1" applyFont="1" applyFill="1" applyBorder="1" applyAlignment="1" applyProtection="1">
      <alignment horizontal="left" vertical="center"/>
      <protection locked="0"/>
    </xf>
    <xf numFmtId="0" fontId="10" fillId="3" borderId="4" xfId="1" applyFont="1" applyFill="1" applyBorder="1" applyAlignment="1" applyProtection="1">
      <alignment horizontal="left" vertical="center"/>
      <protection locked="0"/>
    </xf>
    <xf numFmtId="0" fontId="10" fillId="4" borderId="2" xfId="1" applyFont="1" applyFill="1" applyBorder="1" applyAlignment="1" applyProtection="1">
      <alignment vertical="center" wrapText="1"/>
      <protection locked="0"/>
    </xf>
    <xf numFmtId="0" fontId="10" fillId="4" borderId="3" xfId="1" applyFont="1" applyFill="1" applyBorder="1" applyAlignment="1" applyProtection="1">
      <alignment vertical="center" wrapText="1"/>
      <protection locked="0"/>
    </xf>
    <xf numFmtId="0" fontId="10" fillId="4" borderId="4" xfId="1" applyFont="1" applyFill="1" applyBorder="1" applyAlignment="1" applyProtection="1">
      <alignment vertical="center" wrapText="1"/>
      <protection locked="0"/>
    </xf>
    <xf numFmtId="0" fontId="10" fillId="4" borderId="2" xfId="1" applyFont="1" applyFill="1" applyBorder="1" applyAlignment="1" applyProtection="1">
      <alignment horizontal="left" vertical="center"/>
      <protection locked="0"/>
    </xf>
    <xf numFmtId="0" fontId="10" fillId="4" borderId="4" xfId="1" applyFont="1" applyFill="1" applyBorder="1" applyAlignment="1" applyProtection="1">
      <alignment horizontal="left" vertical="center"/>
      <protection locked="0"/>
    </xf>
    <xf numFmtId="0" fontId="10" fillId="4" borderId="2" xfId="1" applyFont="1" applyFill="1" applyBorder="1" applyAlignment="1" applyProtection="1">
      <alignment vertical="center"/>
      <protection locked="0"/>
    </xf>
    <xf numFmtId="0" fontId="10" fillId="4" borderId="4" xfId="1" applyFont="1" applyFill="1" applyBorder="1" applyAlignment="1" applyProtection="1">
      <alignment vertical="center"/>
      <protection locked="0"/>
    </xf>
    <xf numFmtId="0" fontId="17" fillId="4" borderId="1" xfId="1" applyFont="1" applyFill="1" applyBorder="1" applyAlignment="1" applyProtection="1">
      <alignment horizontal="left" vertical="center"/>
      <protection locked="0"/>
    </xf>
    <xf numFmtId="0" fontId="10" fillId="4" borderId="3" xfId="1" applyFont="1" applyFill="1" applyBorder="1" applyAlignment="1" applyProtection="1">
      <alignment horizontal="left" vertical="center"/>
      <protection locked="0"/>
    </xf>
    <xf numFmtId="0" fontId="8" fillId="4" borderId="2" xfId="0" applyFont="1" applyFill="1" applyBorder="1" applyAlignment="1">
      <alignment vertical="center" wrapText="1"/>
    </xf>
    <xf numFmtId="0" fontId="8" fillId="4" borderId="3" xfId="0" applyFont="1" applyFill="1" applyBorder="1" applyAlignment="1">
      <alignment vertical="center" wrapText="1"/>
    </xf>
    <xf numFmtId="0" fontId="8" fillId="4" borderId="4" xfId="0"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176" fontId="8" fillId="7" borderId="2" xfId="0" applyNumberFormat="1" applyFont="1" applyFill="1" applyBorder="1" applyAlignment="1">
      <alignment vertical="center" wrapText="1"/>
    </xf>
    <xf numFmtId="176" fontId="8" fillId="7" borderId="3" xfId="0" applyNumberFormat="1" applyFont="1" applyFill="1" applyBorder="1" applyAlignment="1">
      <alignment vertical="center" wrapText="1"/>
    </xf>
    <xf numFmtId="176" fontId="8" fillId="7" borderId="4" xfId="0" applyNumberFormat="1" applyFont="1" applyFill="1" applyBorder="1" applyAlignment="1">
      <alignment vertical="center" wrapText="1"/>
    </xf>
    <xf numFmtId="0" fontId="44" fillId="0" borderId="0" xfId="0" applyFont="1">
      <alignmen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39" fillId="0" borderId="8" xfId="4" applyFont="1" applyBorder="1" applyAlignment="1">
      <alignment horizontal="center" vertical="center" shrinkToFit="1"/>
    </xf>
    <xf numFmtId="0" fontId="39" fillId="0" borderId="0" xfId="4" applyFont="1" applyAlignment="1">
      <alignment horizontal="center" vertical="center" shrinkToFit="1"/>
    </xf>
    <xf numFmtId="0" fontId="39" fillId="0" borderId="22" xfId="4" applyFont="1" applyBorder="1" applyAlignment="1">
      <alignment horizontal="center" vertical="center" wrapText="1" shrinkToFit="1"/>
    </xf>
    <xf numFmtId="0" fontId="39" fillId="0" borderId="11" xfId="4" applyFont="1" applyBorder="1" applyAlignment="1">
      <alignment horizontal="center" vertical="center" wrapText="1" shrinkToFit="1"/>
    </xf>
    <xf numFmtId="0" fontId="39" fillId="0" borderId="39" xfId="4" applyFont="1" applyBorder="1" applyAlignment="1">
      <alignment horizontal="center" vertical="center" wrapText="1"/>
    </xf>
    <xf numFmtId="0" fontId="39" fillId="0" borderId="0" xfId="4" applyFont="1" applyAlignment="1">
      <alignment horizontal="center" vertical="center" wrapText="1"/>
    </xf>
    <xf numFmtId="0" fontId="39" fillId="0" borderId="9" xfId="4"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38" fontId="8" fillId="0" borderId="1" xfId="0" applyNumberFormat="1" applyFont="1" applyBorder="1">
      <alignment vertical="center"/>
    </xf>
    <xf numFmtId="0" fontId="8" fillId="0" borderId="1"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8" fillId="0" borderId="13"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1" xfId="0" applyFont="1" applyBorder="1" applyAlignment="1">
      <alignment horizontal="center" vertical="center"/>
    </xf>
    <xf numFmtId="0" fontId="8" fillId="0" borderId="47" xfId="0" applyFont="1" applyBorder="1" applyAlignment="1">
      <alignment horizontal="center" vertical="center"/>
    </xf>
    <xf numFmtId="0" fontId="8" fillId="0" borderId="21" xfId="0" applyFont="1" applyBorder="1" applyAlignment="1">
      <alignment horizontal="center" vertical="center"/>
    </xf>
    <xf numFmtId="0" fontId="8" fillId="0" borderId="39" xfId="0" applyFont="1" applyBorder="1" applyAlignment="1">
      <alignment horizontal="center" vertical="center"/>
    </xf>
    <xf numFmtId="0" fontId="39" fillId="0" borderId="39" xfId="4" applyFont="1" applyBorder="1" applyAlignment="1">
      <alignment horizontal="center" vertical="center" wrapText="1" shrinkToFit="1"/>
    </xf>
    <xf numFmtId="0" fontId="39" fillId="0" borderId="0" xfId="4" applyFont="1" applyAlignment="1">
      <alignment horizontal="center" vertical="center" wrapText="1" shrinkToFit="1"/>
    </xf>
    <xf numFmtId="0" fontId="8" fillId="3" borderId="2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2"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8" fillId="0" borderId="38" xfId="0" applyFont="1" applyBorder="1" applyAlignment="1">
      <alignment horizontal="center" vertical="center"/>
    </xf>
    <xf numFmtId="0" fontId="8" fillId="0" borderId="14" xfId="0" applyFont="1" applyBorder="1" applyAlignment="1">
      <alignment horizontal="center" vertical="center"/>
    </xf>
    <xf numFmtId="0" fontId="8" fillId="4" borderId="5" xfId="0" applyFont="1" applyFill="1" applyBorder="1" applyAlignment="1">
      <alignment vertical="center" wrapText="1"/>
    </xf>
    <xf numFmtId="0" fontId="8" fillId="4" borderId="6" xfId="0" applyFont="1" applyFill="1" applyBorder="1" applyAlignment="1">
      <alignment vertical="center" wrapText="1"/>
    </xf>
    <xf numFmtId="0" fontId="8" fillId="4" borderId="8" xfId="0" applyFont="1" applyFill="1" applyBorder="1" applyAlignment="1">
      <alignment vertical="center" wrapText="1"/>
    </xf>
    <xf numFmtId="0" fontId="8" fillId="4" borderId="0" xfId="0" applyFont="1" applyFill="1" applyAlignment="1">
      <alignment vertical="center" wrapText="1"/>
    </xf>
    <xf numFmtId="0" fontId="8" fillId="4" borderId="10" xfId="0" applyFont="1" applyFill="1" applyBorder="1" applyAlignment="1">
      <alignment vertical="center" wrapText="1"/>
    </xf>
    <xf numFmtId="0" fontId="8" fillId="4" borderId="11" xfId="0" applyFont="1" applyFill="1" applyBorder="1" applyAlignment="1">
      <alignment vertical="center" wrapText="1"/>
    </xf>
    <xf numFmtId="0" fontId="8" fillId="4" borderId="21" xfId="0" applyFont="1" applyFill="1" applyBorder="1" applyAlignment="1">
      <alignment vertical="center" wrapText="1"/>
    </xf>
    <xf numFmtId="0" fontId="8" fillId="4" borderId="7" xfId="0" applyFont="1" applyFill="1" applyBorder="1" applyAlignment="1">
      <alignment vertical="center" wrapText="1"/>
    </xf>
    <xf numFmtId="0" fontId="8" fillId="4" borderId="39" xfId="0" applyFont="1" applyFill="1" applyBorder="1" applyAlignment="1">
      <alignment vertical="center" wrapText="1"/>
    </xf>
    <xf numFmtId="0" fontId="8" fillId="4" borderId="9" xfId="0" applyFont="1" applyFill="1" applyBorder="1" applyAlignment="1">
      <alignment vertical="center" wrapText="1"/>
    </xf>
    <xf numFmtId="0" fontId="8" fillId="4" borderId="22" xfId="0" applyFont="1" applyFill="1" applyBorder="1" applyAlignment="1">
      <alignment vertical="center" wrapText="1"/>
    </xf>
    <xf numFmtId="0" fontId="8" fillId="4" borderId="12"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8" fillId="3" borderId="0" xfId="0" applyFont="1" applyFill="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8" fillId="3" borderId="11" xfId="0" applyFont="1" applyFill="1" applyBorder="1" applyAlignment="1">
      <alignment vertical="center" wrapText="1"/>
    </xf>
    <xf numFmtId="0" fontId="8" fillId="3" borderId="12" xfId="0" applyFont="1" applyFill="1" applyBorder="1" applyAlignment="1">
      <alignment vertical="center" wrapText="1"/>
    </xf>
    <xf numFmtId="0" fontId="8" fillId="4" borderId="41" xfId="0" applyFont="1" applyFill="1" applyBorder="1" applyAlignment="1">
      <alignment vertical="center" wrapText="1"/>
    </xf>
    <xf numFmtId="0" fontId="8" fillId="4" borderId="42" xfId="0" applyFont="1" applyFill="1" applyBorder="1" applyAlignment="1">
      <alignment vertical="center" wrapText="1"/>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0" xfId="0" applyFont="1" applyFill="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0" borderId="7" xfId="0" applyFont="1" applyBorder="1" applyAlignment="1">
      <alignment horizontal="center"/>
    </xf>
    <xf numFmtId="0" fontId="8" fillId="0" borderId="9" xfId="0" applyFont="1" applyBorder="1" applyAlignment="1">
      <alignment horizontal="center"/>
    </xf>
    <xf numFmtId="0" fontId="8" fillId="0" borderId="12" xfId="0" applyFont="1" applyBorder="1" applyAlignment="1">
      <alignment horizontal="center"/>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0" xfId="0" applyFont="1" applyBorder="1" applyAlignment="1">
      <alignment horizontal="center" vertical="center" wrapText="1"/>
    </xf>
    <xf numFmtId="176" fontId="10" fillId="7" borderId="18" xfId="0" applyNumberFormat="1" applyFont="1" applyFill="1" applyBorder="1" applyAlignment="1">
      <alignment horizontal="center" vertical="center" wrapText="1"/>
    </xf>
    <xf numFmtId="176" fontId="10" fillId="7" borderId="3" xfId="0" applyNumberFormat="1" applyFont="1" applyFill="1" applyBorder="1" applyAlignment="1">
      <alignment horizontal="center" vertical="center" wrapText="1"/>
    </xf>
    <xf numFmtId="176" fontId="10" fillId="7" borderId="4" xfId="0" applyNumberFormat="1" applyFont="1" applyFill="1" applyBorder="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Alignment="1">
      <alignment vertical="center" wrapText="1"/>
    </xf>
    <xf numFmtId="0" fontId="0" fillId="0" borderId="11" xfId="7" applyFont="1" applyBorder="1" applyAlignment="1">
      <alignment vertical="top"/>
    </xf>
    <xf numFmtId="0" fontId="7" fillId="0" borderId="11" xfId="0" applyFont="1" applyBorder="1">
      <alignment vertical="center"/>
    </xf>
    <xf numFmtId="0" fontId="38" fillId="4" borderId="2" xfId="0" applyFont="1" applyFill="1" applyBorder="1" applyAlignment="1">
      <alignment vertical="center" wrapText="1"/>
    </xf>
    <xf numFmtId="0" fontId="38" fillId="4" borderId="3" xfId="0" applyFont="1" applyFill="1" applyBorder="1" applyAlignment="1">
      <alignment vertical="center" wrapText="1"/>
    </xf>
    <xf numFmtId="0" fontId="38" fillId="4" borderId="4" xfId="0" applyFont="1" applyFill="1" applyBorder="1" applyAlignment="1">
      <alignment vertical="center" wrapText="1"/>
    </xf>
    <xf numFmtId="0" fontId="38" fillId="3" borderId="2"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4" borderId="2" xfId="0" applyFont="1" applyFill="1" applyBorder="1" applyAlignment="1">
      <alignment horizontal="right" vertical="center" wrapText="1"/>
    </xf>
    <xf numFmtId="0" fontId="38" fillId="4" borderId="3" xfId="0" applyFont="1" applyFill="1" applyBorder="1" applyAlignment="1">
      <alignment horizontal="right" vertical="center" wrapText="1"/>
    </xf>
    <xf numFmtId="0" fontId="18" fillId="4" borderId="18"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176" fontId="18" fillId="7" borderId="18" xfId="0" applyNumberFormat="1" applyFont="1" applyFill="1" applyBorder="1" applyAlignment="1">
      <alignment horizontal="center" vertical="center" wrapText="1"/>
    </xf>
    <xf numFmtId="176" fontId="18" fillId="7" borderId="3" xfId="0" applyNumberFormat="1" applyFont="1" applyFill="1" applyBorder="1" applyAlignment="1">
      <alignment horizontal="center" vertical="center" wrapText="1"/>
    </xf>
    <xf numFmtId="176" fontId="18" fillId="7" borderId="4" xfId="0" applyNumberFormat="1" applyFont="1" applyFill="1" applyBorder="1" applyAlignment="1">
      <alignment horizontal="center" vertical="center" wrapText="1"/>
    </xf>
    <xf numFmtId="0" fontId="38" fillId="0" borderId="2" xfId="0" applyFont="1" applyBorder="1" applyAlignment="1">
      <alignment vertical="center" wrapText="1"/>
    </xf>
    <xf numFmtId="0" fontId="38" fillId="0" borderId="3" xfId="0" applyFont="1" applyBorder="1" applyAlignment="1">
      <alignment vertical="center" wrapText="1"/>
    </xf>
    <xf numFmtId="0" fontId="38" fillId="4" borderId="18" xfId="0" applyFont="1" applyFill="1" applyBorder="1" applyAlignment="1">
      <alignment vertical="center" wrapText="1"/>
    </xf>
    <xf numFmtId="176" fontId="38" fillId="7" borderId="2" xfId="0" applyNumberFormat="1" applyFont="1" applyFill="1" applyBorder="1" applyAlignment="1">
      <alignment vertical="center" wrapText="1"/>
    </xf>
    <xf numFmtId="176" fontId="38" fillId="7" borderId="3" xfId="0" applyNumberFormat="1" applyFont="1" applyFill="1" applyBorder="1" applyAlignment="1">
      <alignment vertical="center" wrapText="1"/>
    </xf>
    <xf numFmtId="176" fontId="38" fillId="7" borderId="4" xfId="0" applyNumberFormat="1" applyFont="1" applyFill="1" applyBorder="1" applyAlignment="1">
      <alignment vertical="center" wrapText="1"/>
    </xf>
    <xf numFmtId="0" fontId="38" fillId="3" borderId="5"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9"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12" xfId="0" applyFont="1" applyFill="1" applyBorder="1" applyAlignment="1">
      <alignment horizontal="center" vertical="center" wrapText="1"/>
    </xf>
    <xf numFmtId="38" fontId="18" fillId="0" borderId="1" xfId="0" applyNumberFormat="1" applyFont="1" applyBorder="1" applyAlignment="1">
      <alignment vertical="center" wrapText="1"/>
    </xf>
    <xf numFmtId="0" fontId="18" fillId="0" borderId="1" xfId="0" applyFont="1" applyBorder="1" applyAlignment="1">
      <alignment vertical="center" wrapText="1"/>
    </xf>
    <xf numFmtId="0" fontId="38" fillId="3" borderId="5" xfId="0" applyFont="1" applyFill="1" applyBorder="1" applyAlignment="1">
      <alignment vertical="center" wrapText="1"/>
    </xf>
    <xf numFmtId="0" fontId="38" fillId="3" borderId="6" xfId="0" applyFont="1" applyFill="1" applyBorder="1" applyAlignment="1">
      <alignment vertical="center" wrapText="1"/>
    </xf>
    <xf numFmtId="0" fontId="38" fillId="3" borderId="7" xfId="0" applyFont="1" applyFill="1" applyBorder="1" applyAlignment="1">
      <alignment vertical="center" wrapText="1"/>
    </xf>
    <xf numFmtId="0" fontId="38" fillId="3" borderId="8" xfId="0" applyFont="1" applyFill="1" applyBorder="1" applyAlignment="1">
      <alignment vertical="center" wrapText="1"/>
    </xf>
    <xf numFmtId="0" fontId="38" fillId="3" borderId="0" xfId="0" applyFont="1" applyFill="1" applyAlignment="1">
      <alignment vertical="center" wrapText="1"/>
    </xf>
    <xf numFmtId="0" fontId="38" fillId="3" borderId="9" xfId="0" applyFont="1" applyFill="1" applyBorder="1" applyAlignment="1">
      <alignment vertical="center" wrapText="1"/>
    </xf>
    <xf numFmtId="0" fontId="38" fillId="3" borderId="10" xfId="0" applyFont="1" applyFill="1" applyBorder="1" applyAlignment="1">
      <alignment vertical="center" wrapText="1"/>
    </xf>
    <xf numFmtId="0" fontId="38" fillId="3" borderId="11" xfId="0" applyFont="1" applyFill="1" applyBorder="1" applyAlignment="1">
      <alignment vertical="center" wrapText="1"/>
    </xf>
    <xf numFmtId="0" fontId="38" fillId="3" borderId="12" xfId="0" applyFont="1" applyFill="1" applyBorder="1" applyAlignment="1">
      <alignment vertical="center" wrapText="1"/>
    </xf>
    <xf numFmtId="0" fontId="38" fillId="4" borderId="5" xfId="0" applyFont="1" applyFill="1" applyBorder="1" applyAlignment="1">
      <alignment vertical="center" wrapText="1"/>
    </xf>
    <xf numFmtId="0" fontId="38" fillId="4" borderId="6" xfId="0" applyFont="1" applyFill="1" applyBorder="1" applyAlignment="1">
      <alignment vertical="center" wrapText="1"/>
    </xf>
    <xf numFmtId="0" fontId="38" fillId="4" borderId="41" xfId="0" applyFont="1" applyFill="1" applyBorder="1" applyAlignment="1">
      <alignment vertical="center" wrapText="1"/>
    </xf>
    <xf numFmtId="0" fontId="38" fillId="4" borderId="10" xfId="0" applyFont="1" applyFill="1" applyBorder="1" applyAlignment="1">
      <alignment vertical="center" wrapText="1"/>
    </xf>
    <xf numFmtId="0" fontId="38" fillId="4" borderId="11" xfId="0" applyFont="1" applyFill="1" applyBorder="1" applyAlignment="1">
      <alignment vertical="center" wrapText="1"/>
    </xf>
    <xf numFmtId="0" fontId="38" fillId="4" borderId="42" xfId="0" applyFont="1" applyFill="1" applyBorder="1" applyAlignment="1">
      <alignment vertical="center" wrapText="1"/>
    </xf>
    <xf numFmtId="0" fontId="38" fillId="3" borderId="21" xfId="0" applyFont="1" applyFill="1" applyBorder="1" applyAlignment="1">
      <alignment horizontal="center" vertical="center" wrapText="1"/>
    </xf>
    <xf numFmtId="0" fontId="38" fillId="3" borderId="39"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8" fillId="4" borderId="5" xfId="0" applyFont="1" applyFill="1" applyBorder="1" applyAlignment="1">
      <alignment horizontal="center" vertical="center"/>
    </xf>
    <xf numFmtId="0" fontId="38" fillId="4" borderId="6" xfId="0" applyFont="1" applyFill="1" applyBorder="1" applyAlignment="1">
      <alignment horizontal="center" vertical="center"/>
    </xf>
    <xf numFmtId="0" fontId="38" fillId="4" borderId="8" xfId="0" applyFont="1" applyFill="1" applyBorder="1" applyAlignment="1">
      <alignment horizontal="center" vertical="center"/>
    </xf>
    <xf numFmtId="0" fontId="38" fillId="4" borderId="0" xfId="0" applyFont="1" applyFill="1" applyAlignment="1">
      <alignment horizontal="center" vertical="center"/>
    </xf>
    <xf numFmtId="0" fontId="38" fillId="4" borderId="10" xfId="0" applyFont="1" applyFill="1" applyBorder="1" applyAlignment="1">
      <alignment horizontal="center" vertical="center"/>
    </xf>
    <xf numFmtId="0" fontId="38" fillId="4" borderId="11" xfId="0" applyFont="1" applyFill="1" applyBorder="1" applyAlignment="1">
      <alignment horizontal="center" vertical="center"/>
    </xf>
    <xf numFmtId="0" fontId="38" fillId="4" borderId="21" xfId="0" applyFont="1" applyFill="1" applyBorder="1" applyAlignment="1">
      <alignment vertical="center" wrapText="1"/>
    </xf>
    <xf numFmtId="0" fontId="38" fillId="4" borderId="7" xfId="0" applyFont="1" applyFill="1" applyBorder="1" applyAlignment="1">
      <alignment vertical="center" wrapText="1"/>
    </xf>
    <xf numFmtId="0" fontId="38" fillId="4" borderId="22" xfId="0" applyFont="1" applyFill="1" applyBorder="1" applyAlignment="1">
      <alignment vertical="center" wrapText="1"/>
    </xf>
    <xf numFmtId="0" fontId="38" fillId="4" borderId="12" xfId="0" applyFont="1" applyFill="1" applyBorder="1" applyAlignment="1">
      <alignment vertical="center" wrapText="1"/>
    </xf>
    <xf numFmtId="0" fontId="38" fillId="4" borderId="8" xfId="0" applyFont="1" applyFill="1" applyBorder="1" applyAlignment="1">
      <alignment vertical="center" wrapText="1"/>
    </xf>
    <xf numFmtId="0" fontId="38" fillId="4" borderId="0" xfId="0" applyFont="1" applyFill="1" applyAlignment="1">
      <alignment vertical="center" wrapText="1"/>
    </xf>
    <xf numFmtId="0" fontId="38" fillId="4" borderId="39" xfId="0" applyFont="1" applyFill="1" applyBorder="1" applyAlignment="1">
      <alignment vertical="center" wrapText="1"/>
    </xf>
    <xf numFmtId="0" fontId="38" fillId="4" borderId="9" xfId="0" applyFont="1" applyFill="1" applyBorder="1" applyAlignment="1">
      <alignment vertical="center" wrapText="1"/>
    </xf>
    <xf numFmtId="0" fontId="48" fillId="0" borderId="2" xfId="4" applyFont="1" applyBorder="1" applyAlignment="1">
      <alignment horizontal="center" vertical="center"/>
    </xf>
    <xf numFmtId="0" fontId="48" fillId="0" borderId="3" xfId="4" applyFont="1" applyBorder="1" applyAlignment="1">
      <alignment horizontal="center" vertical="center"/>
    </xf>
    <xf numFmtId="0" fontId="48" fillId="0" borderId="4" xfId="4" applyFont="1" applyBorder="1" applyAlignment="1">
      <alignment horizontal="center" vertical="center"/>
    </xf>
    <xf numFmtId="38" fontId="30" fillId="0" borderId="2" xfId="4" applyNumberFormat="1" applyFont="1" applyBorder="1" applyAlignment="1">
      <alignment vertical="center" wrapText="1"/>
    </xf>
    <xf numFmtId="38" fontId="30" fillId="0" borderId="3" xfId="4" applyNumberFormat="1" applyFont="1" applyBorder="1" applyAlignment="1">
      <alignment vertical="center" wrapText="1"/>
    </xf>
    <xf numFmtId="38" fontId="47" fillId="6" borderId="33" xfId="4" applyNumberFormat="1" applyFont="1" applyFill="1" applyBorder="1" applyAlignment="1">
      <alignment horizontal="center" vertical="center"/>
    </xf>
    <xf numFmtId="38" fontId="47" fillId="6" borderId="32" xfId="4" applyNumberFormat="1" applyFont="1" applyFill="1" applyBorder="1" applyAlignment="1">
      <alignment horizontal="center" vertical="center"/>
    </xf>
    <xf numFmtId="38" fontId="47" fillId="6" borderId="34" xfId="4" applyNumberFormat="1" applyFont="1" applyFill="1" applyBorder="1" applyAlignment="1">
      <alignment horizontal="center" vertical="center"/>
    </xf>
    <xf numFmtId="38" fontId="47" fillId="6" borderId="35" xfId="4" applyNumberFormat="1" applyFont="1" applyFill="1" applyBorder="1" applyAlignment="1">
      <alignment horizontal="center" vertical="center"/>
    </xf>
    <xf numFmtId="38" fontId="47" fillId="6" borderId="36" xfId="4" applyNumberFormat="1" applyFont="1" applyFill="1" applyBorder="1" applyAlignment="1">
      <alignment horizontal="center" vertical="center"/>
    </xf>
    <xf numFmtId="38" fontId="47" fillId="6" borderId="37" xfId="4" applyNumberFormat="1" applyFont="1" applyFill="1" applyBorder="1" applyAlignment="1">
      <alignment horizontal="center" vertical="center"/>
    </xf>
    <xf numFmtId="0" fontId="30" fillId="0" borderId="1" xfId="4" applyFont="1" applyBorder="1" applyAlignment="1">
      <alignment horizontal="center" vertical="center" wrapText="1"/>
    </xf>
    <xf numFmtId="0" fontId="22" fillId="0" borderId="0" xfId="4" applyFont="1" applyAlignment="1">
      <alignment horizontal="center" vertical="center"/>
    </xf>
    <xf numFmtId="38" fontId="30" fillId="0" borderId="2" xfId="6" applyFont="1" applyBorder="1" applyAlignment="1">
      <alignment vertical="center"/>
    </xf>
    <xf numFmtId="38" fontId="30" fillId="0" borderId="3" xfId="6" applyFont="1" applyBorder="1" applyAlignment="1">
      <alignment vertical="center"/>
    </xf>
    <xf numFmtId="38" fontId="31" fillId="0" borderId="0" xfId="4" applyNumberFormat="1" applyFont="1" applyAlignment="1">
      <alignment vertical="center" wrapText="1"/>
    </xf>
    <xf numFmtId="0" fontId="29" fillId="0" borderId="1" xfId="4" applyFont="1" applyBorder="1" applyAlignment="1">
      <alignment horizontal="center" vertical="center"/>
    </xf>
    <xf numFmtId="0" fontId="29" fillId="0" borderId="13" xfId="4" applyFont="1" applyBorder="1" applyAlignment="1">
      <alignment horizontal="center" vertical="center"/>
    </xf>
    <xf numFmtId="0" fontId="30" fillId="0" borderId="4" xfId="4" applyFont="1" applyBorder="1" applyAlignment="1">
      <alignment horizontal="center" vertical="center" wrapText="1"/>
    </xf>
    <xf numFmtId="0" fontId="30" fillId="0" borderId="5" xfId="4" applyFont="1" applyBorder="1" applyAlignment="1">
      <alignment horizontal="center" vertical="center" wrapText="1"/>
    </xf>
    <xf numFmtId="0" fontId="30" fillId="0" borderId="6" xfId="4" applyFont="1" applyBorder="1" applyAlignment="1">
      <alignment horizontal="center" vertical="center" wrapText="1"/>
    </xf>
    <xf numFmtId="0" fontId="30" fillId="0" borderId="7" xfId="4" applyFont="1" applyBorder="1" applyAlignment="1">
      <alignment horizontal="center" vertical="center" wrapText="1"/>
    </xf>
    <xf numFmtId="0" fontId="30" fillId="0" borderId="10" xfId="4" applyFont="1" applyBorder="1" applyAlignment="1">
      <alignment horizontal="center" vertical="center" wrapText="1"/>
    </xf>
    <xf numFmtId="0" fontId="30" fillId="0" borderId="11"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3" xfId="4" applyFont="1" applyBorder="1" applyAlignment="1">
      <alignment vertical="center" wrapText="1"/>
    </xf>
    <xf numFmtId="38" fontId="30" fillId="0" borderId="2" xfId="6" applyFont="1" applyFill="1" applyBorder="1" applyAlignment="1">
      <alignment vertical="center"/>
    </xf>
    <xf numFmtId="38" fontId="30" fillId="0" borderId="3" xfId="6" applyFont="1" applyFill="1" applyBorder="1" applyAlignment="1">
      <alignment vertical="center"/>
    </xf>
    <xf numFmtId="38" fontId="30" fillId="0" borderId="2" xfId="4" applyNumberFormat="1" applyFont="1" applyBorder="1">
      <alignment vertical="center"/>
    </xf>
    <xf numFmtId="38" fontId="30" fillId="0" borderId="3" xfId="4" applyNumberFormat="1" applyFont="1" applyBorder="1">
      <alignment vertical="center"/>
    </xf>
    <xf numFmtId="0" fontId="30" fillId="0" borderId="1" xfId="4" applyFont="1" applyBorder="1" applyAlignment="1">
      <alignment horizontal="center" vertical="center"/>
    </xf>
    <xf numFmtId="0" fontId="29" fillId="0" borderId="14" xfId="4" applyFont="1" applyBorder="1" applyAlignment="1">
      <alignment horizontal="center" vertical="center" wrapText="1"/>
    </xf>
    <xf numFmtId="0" fontId="29" fillId="0" borderId="1" xfId="4" applyFont="1" applyBorder="1" applyAlignment="1">
      <alignment horizontal="center" vertical="center" shrinkToFit="1"/>
    </xf>
    <xf numFmtId="0" fontId="32" fillId="0" borderId="1" xfId="4" applyFont="1" applyBorder="1" applyAlignment="1">
      <alignment horizontal="center" vertical="center" wrapText="1"/>
    </xf>
    <xf numFmtId="0" fontId="32" fillId="0" borderId="2" xfId="4" applyFont="1" applyBorder="1" applyAlignment="1">
      <alignment horizontal="center" vertical="center" wrapText="1"/>
    </xf>
    <xf numFmtId="0" fontId="29" fillId="0" borderId="13" xfId="4" applyFont="1" applyBorder="1" applyAlignment="1">
      <alignment horizontal="center" vertical="center" wrapText="1"/>
    </xf>
    <xf numFmtId="0" fontId="29" fillId="0" borderId="5" xfId="4" applyFont="1" applyBorder="1" applyAlignment="1">
      <alignment horizontal="center" vertical="center" wrapText="1"/>
    </xf>
    <xf numFmtId="0" fontId="29" fillId="6" borderId="48" xfId="4" applyFont="1" applyFill="1" applyBorder="1" applyAlignment="1">
      <alignment horizontal="center" vertical="center" wrapText="1"/>
    </xf>
    <xf numFmtId="0" fontId="29" fillId="6" borderId="49" xfId="4" applyFont="1" applyFill="1" applyBorder="1" applyAlignment="1">
      <alignment horizontal="center" vertical="center" wrapText="1"/>
    </xf>
    <xf numFmtId="0" fontId="29" fillId="6" borderId="50" xfId="4" applyFont="1" applyFill="1" applyBorder="1" applyAlignment="1">
      <alignment horizontal="center" vertical="center" wrapText="1"/>
    </xf>
    <xf numFmtId="0" fontId="29" fillId="6" borderId="51" xfId="4" applyFont="1" applyFill="1" applyBorder="1" applyAlignment="1">
      <alignment horizontal="center" vertical="center" wrapText="1"/>
    </xf>
    <xf numFmtId="0" fontId="29" fillId="6" borderId="1" xfId="4" applyFont="1" applyFill="1" applyBorder="1" applyAlignment="1">
      <alignment horizontal="center" vertical="center" wrapText="1"/>
    </xf>
    <xf numFmtId="0" fontId="29" fillId="6" borderId="52" xfId="4" applyFont="1" applyFill="1" applyBorder="1" applyAlignment="1">
      <alignment horizontal="center" vertical="center" wrapText="1"/>
    </xf>
    <xf numFmtId="0" fontId="42" fillId="0" borderId="0" xfId="1" applyFont="1" applyAlignment="1" applyProtection="1">
      <alignment horizontal="center" vertical="center" wrapText="1"/>
    </xf>
    <xf numFmtId="0" fontId="10" fillId="0" borderId="0" xfId="1" applyFont="1" applyAlignment="1" applyProtection="1">
      <alignment vertical="center"/>
    </xf>
    <xf numFmtId="0" fontId="10" fillId="2" borderId="0" xfId="1" applyFont="1" applyFill="1" applyAlignment="1" applyProtection="1">
      <alignment horizontal="left" vertical="center" wrapText="1"/>
    </xf>
    <xf numFmtId="0" fontId="42" fillId="0" borderId="0" xfId="1" applyFont="1" applyAlignment="1" applyProtection="1">
      <alignment vertical="center"/>
    </xf>
    <xf numFmtId="0" fontId="10" fillId="0" borderId="11" xfId="1" applyFont="1" applyBorder="1" applyAlignment="1" applyProtection="1">
      <alignment vertical="center"/>
    </xf>
    <xf numFmtId="0" fontId="10" fillId="0" borderId="1" xfId="1" applyFont="1" applyBorder="1" applyAlignment="1" applyProtection="1">
      <alignment horizontal="center" vertical="center"/>
    </xf>
    <xf numFmtId="0" fontId="10" fillId="2" borderId="1" xfId="1" applyFont="1" applyFill="1" applyBorder="1" applyAlignment="1" applyProtection="1">
      <alignment horizontal="center" vertical="center"/>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center" wrapText="1"/>
    </xf>
    <xf numFmtId="0" fontId="10" fillId="0" borderId="5" xfId="1" applyFont="1" applyBorder="1" applyAlignment="1" applyProtection="1">
      <alignment horizontal="center" vertical="center" wrapText="1"/>
    </xf>
    <xf numFmtId="0" fontId="10" fillId="0" borderId="6" xfId="1" applyFont="1" applyBorder="1" applyAlignment="1" applyProtection="1">
      <alignment horizontal="center" vertical="center" wrapText="1"/>
    </xf>
    <xf numFmtId="0" fontId="10" fillId="0" borderId="7" xfId="1" applyFont="1" applyBorder="1" applyAlignment="1" applyProtection="1">
      <alignment horizontal="center" vertical="center" wrapText="1"/>
    </xf>
    <xf numFmtId="0" fontId="10" fillId="0" borderId="10" xfId="1" applyFont="1" applyBorder="1" applyAlignment="1" applyProtection="1">
      <alignment horizontal="center" vertical="center" wrapText="1"/>
    </xf>
    <xf numFmtId="0" fontId="10" fillId="0" borderId="11" xfId="1" applyFont="1" applyBorder="1" applyAlignment="1" applyProtection="1">
      <alignment horizontal="center" vertical="center" wrapText="1"/>
    </xf>
    <xf numFmtId="0" fontId="10" fillId="0" borderId="12" xfId="1" applyFont="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0" fillId="0" borderId="1" xfId="1" applyFont="1" applyBorder="1" applyAlignment="1" applyProtection="1">
      <alignment horizontal="center" vertical="center"/>
    </xf>
    <xf numFmtId="0" fontId="10" fillId="0" borderId="1" xfId="2" applyFont="1" applyBorder="1" applyAlignment="1" applyProtection="1">
      <alignment horizontal="center" vertical="center"/>
    </xf>
    <xf numFmtId="0" fontId="17" fillId="0" borderId="1" xfId="1" applyFont="1" applyBorder="1" applyAlignment="1" applyProtection="1">
      <alignment horizontal="center" vertical="center" wrapText="1"/>
    </xf>
    <xf numFmtId="0" fontId="17" fillId="0" borderId="1" xfId="1" applyFont="1" applyBorder="1" applyAlignment="1" applyProtection="1">
      <alignment horizontal="center" vertical="center"/>
    </xf>
    <xf numFmtId="0" fontId="17" fillId="0" borderId="2" xfId="1" applyFont="1" applyBorder="1" applyAlignment="1" applyProtection="1">
      <alignment horizontal="center" vertical="center" wrapText="1"/>
    </xf>
    <xf numFmtId="0" fontId="17" fillId="0" borderId="1" xfId="1" applyFont="1" applyBorder="1" applyAlignment="1" applyProtection="1">
      <alignment horizontal="center" vertical="center" wrapText="1"/>
    </xf>
    <xf numFmtId="0" fontId="17" fillId="0" borderId="0" xfId="1" applyFont="1" applyAlignment="1" applyProtection="1">
      <alignment vertical="center"/>
    </xf>
    <xf numFmtId="0" fontId="17" fillId="0" borderId="6" xfId="1" applyFont="1" applyBorder="1" applyAlignment="1" applyProtection="1">
      <alignment horizontal="left" vertical="center" wrapText="1"/>
    </xf>
    <xf numFmtId="0" fontId="17" fillId="0" borderId="6" xfId="2" applyFont="1" applyBorder="1" applyAlignment="1" applyProtection="1">
      <alignment horizontal="left" vertical="center" wrapText="1"/>
    </xf>
    <xf numFmtId="0" fontId="10" fillId="5" borderId="0" xfId="1" applyFont="1" applyFill="1" applyAlignment="1" applyProtection="1">
      <alignment vertical="center"/>
    </xf>
    <xf numFmtId="0" fontId="42" fillId="0" borderId="11" xfId="1" applyFont="1" applyBorder="1" applyAlignment="1" applyProtection="1">
      <alignment vertical="center"/>
    </xf>
    <xf numFmtId="0" fontId="10" fillId="0" borderId="11" xfId="1" applyFont="1" applyBorder="1" applyAlignment="1" applyProtection="1">
      <alignment vertical="center"/>
    </xf>
    <xf numFmtId="0" fontId="10" fillId="0" borderId="1" xfId="1" applyFont="1" applyBorder="1" applyAlignment="1" applyProtection="1">
      <alignment horizontal="left" vertical="center" wrapText="1"/>
    </xf>
    <xf numFmtId="0" fontId="18" fillId="0" borderId="6" xfId="1" applyFont="1" applyBorder="1" applyAlignment="1" applyProtection="1">
      <alignment horizontal="center" vertical="center"/>
    </xf>
    <xf numFmtId="0" fontId="10" fillId="0" borderId="1" xfId="1" applyFont="1" applyBorder="1" applyAlignment="1" applyProtection="1">
      <alignment vertical="center" wrapText="1"/>
    </xf>
    <xf numFmtId="0" fontId="10" fillId="0" borderId="6" xfId="1" applyFont="1" applyBorder="1" applyAlignment="1" applyProtection="1">
      <alignment horizontal="center" vertical="center"/>
    </xf>
    <xf numFmtId="0" fontId="10" fillId="2" borderId="11"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10" fillId="2" borderId="5" xfId="1" applyFont="1" applyFill="1" applyBorder="1" applyAlignment="1" applyProtection="1">
      <alignment horizontal="center" vertical="center" textRotation="255" wrapText="1"/>
    </xf>
    <xf numFmtId="0" fontId="10" fillId="2" borderId="7" xfId="1" applyFont="1" applyFill="1" applyBorder="1" applyAlignment="1" applyProtection="1">
      <alignment horizontal="center" vertical="center" textRotation="255" wrapText="1"/>
    </xf>
    <xf numFmtId="0" fontId="10" fillId="2" borderId="3" xfId="1" applyFont="1" applyFill="1" applyBorder="1" applyAlignment="1" applyProtection="1">
      <alignment vertical="center" wrapText="1"/>
    </xf>
    <xf numFmtId="0" fontId="10" fillId="2" borderId="4" xfId="1" applyFont="1" applyFill="1" applyBorder="1" applyAlignment="1" applyProtection="1">
      <alignment vertical="center" wrapText="1"/>
    </xf>
    <xf numFmtId="0" fontId="10" fillId="2" borderId="10" xfId="1" applyFont="1" applyFill="1" applyBorder="1" applyAlignment="1" applyProtection="1">
      <alignment horizontal="center" vertical="center" textRotation="255" wrapText="1"/>
    </xf>
    <xf numFmtId="0" fontId="10" fillId="2" borderId="12" xfId="1" applyFont="1" applyFill="1" applyBorder="1" applyAlignment="1" applyProtection="1">
      <alignment horizontal="center" vertical="center" textRotation="255" wrapText="1"/>
    </xf>
    <xf numFmtId="0" fontId="10" fillId="2" borderId="2" xfId="1" applyFont="1" applyFill="1" applyBorder="1" applyAlignment="1" applyProtection="1">
      <alignment vertical="center" wrapText="1"/>
    </xf>
    <xf numFmtId="38" fontId="10" fillId="2" borderId="2" xfId="3" applyFont="1" applyFill="1" applyBorder="1" applyAlignment="1" applyProtection="1">
      <alignment horizontal="right" vertical="center" wrapText="1"/>
    </xf>
    <xf numFmtId="38" fontId="10" fillId="2" borderId="3" xfId="3" applyFont="1" applyFill="1" applyBorder="1" applyAlignment="1" applyProtection="1">
      <alignment horizontal="right" vertical="center" wrapText="1"/>
    </xf>
    <xf numFmtId="38" fontId="10" fillId="2" borderId="4" xfId="3" applyFont="1" applyFill="1" applyBorder="1" applyAlignment="1" applyProtection="1">
      <alignment horizontal="right" vertical="center" wrapText="1"/>
    </xf>
    <xf numFmtId="0" fontId="10" fillId="2" borderId="13" xfId="1" applyFont="1" applyFill="1" applyBorder="1" applyAlignment="1" applyProtection="1">
      <alignment horizontal="center" vertical="center" wrapText="1"/>
    </xf>
    <xf numFmtId="0" fontId="16" fillId="0" borderId="11" xfId="1" applyFont="1" applyBorder="1" applyAlignment="1" applyProtection="1">
      <alignment horizontal="left" vertical="center" wrapText="1"/>
    </xf>
    <xf numFmtId="0" fontId="10" fillId="4" borderId="2" xfId="2" applyFont="1" applyFill="1" applyBorder="1" applyProtection="1">
      <alignment vertical="center"/>
      <protection locked="0"/>
    </xf>
    <xf numFmtId="0" fontId="10" fillId="4" borderId="3" xfId="2" applyFont="1" applyFill="1" applyBorder="1" applyProtection="1">
      <alignment vertical="center"/>
      <protection locked="0"/>
    </xf>
    <xf numFmtId="0" fontId="10" fillId="4" borderId="4" xfId="2" applyFont="1" applyFill="1" applyBorder="1" applyProtection="1">
      <alignment vertical="center"/>
      <protection locked="0"/>
    </xf>
    <xf numFmtId="0" fontId="10" fillId="3" borderId="1" xfId="1" applyFont="1" applyFill="1" applyBorder="1" applyAlignment="1" applyProtection="1">
      <alignment horizontal="center" vertical="center" wrapText="1"/>
      <protection locked="0"/>
    </xf>
    <xf numFmtId="0" fontId="10" fillId="4" borderId="1" xfId="1" applyFont="1" applyFill="1" applyBorder="1" applyAlignment="1" applyProtection="1">
      <alignment horizontal="center" vertical="center" wrapText="1"/>
      <protection locked="0"/>
    </xf>
    <xf numFmtId="0" fontId="10" fillId="3" borderId="2" xfId="1" applyFont="1" applyFill="1" applyBorder="1" applyAlignment="1" applyProtection="1">
      <alignment vertical="center" wrapText="1"/>
      <protection locked="0"/>
    </xf>
    <xf numFmtId="0" fontId="10" fillId="3" borderId="3" xfId="1" applyFont="1" applyFill="1" applyBorder="1" applyAlignment="1" applyProtection="1">
      <alignment vertical="center" wrapText="1"/>
      <protection locked="0"/>
    </xf>
    <xf numFmtId="0" fontId="10" fillId="3" borderId="4" xfId="1" applyFont="1" applyFill="1" applyBorder="1" applyAlignment="1" applyProtection="1">
      <alignment vertical="center" wrapText="1"/>
      <protection locked="0"/>
    </xf>
    <xf numFmtId="0" fontId="10" fillId="3" borderId="1" xfId="1" applyFont="1" applyFill="1" applyBorder="1" applyAlignment="1" applyProtection="1">
      <alignment horizontal="center" vertical="center" wrapText="1"/>
      <protection locked="0"/>
    </xf>
    <xf numFmtId="0" fontId="10" fillId="3" borderId="1" xfId="1" applyFont="1" applyFill="1" applyBorder="1" applyAlignment="1" applyProtection="1">
      <alignment vertical="center" wrapText="1"/>
      <protection locked="0"/>
    </xf>
    <xf numFmtId="0" fontId="10" fillId="0" borderId="0" xfId="1" applyFont="1" applyAlignment="1" applyProtection="1">
      <alignment horizontal="center" vertical="center"/>
    </xf>
    <xf numFmtId="176" fontId="10" fillId="7" borderId="2" xfId="1" applyNumberFormat="1" applyFont="1" applyFill="1" applyBorder="1" applyAlignment="1" applyProtection="1">
      <alignment horizontal="center" vertical="center"/>
    </xf>
    <xf numFmtId="176" fontId="10" fillId="7" borderId="3" xfId="1" applyNumberFormat="1" applyFont="1" applyFill="1" applyBorder="1" applyAlignment="1" applyProtection="1">
      <alignment horizontal="center" vertical="center"/>
    </xf>
    <xf numFmtId="176" fontId="10" fillId="7" borderId="4" xfId="1" applyNumberFormat="1" applyFont="1" applyFill="1" applyBorder="1" applyAlignment="1" applyProtection="1">
      <alignment horizontal="center" vertical="center"/>
    </xf>
    <xf numFmtId="0" fontId="42" fillId="0" borderId="0" xfId="1" applyFont="1" applyAlignment="1" applyProtection="1">
      <alignment horizontal="left" vertical="center"/>
    </xf>
    <xf numFmtId="0" fontId="10" fillId="2" borderId="0" xfId="1" applyFont="1" applyFill="1" applyAlignment="1" applyProtection="1">
      <alignment vertical="center"/>
    </xf>
    <xf numFmtId="0" fontId="10" fillId="0" borderId="13" xfId="1" applyFont="1" applyBorder="1" applyAlignment="1" applyProtection="1">
      <alignment horizontal="left" vertical="center" wrapText="1"/>
    </xf>
    <xf numFmtId="0" fontId="10" fillId="0" borderId="2" xfId="1" applyFont="1" applyBorder="1" applyAlignment="1" applyProtection="1">
      <alignment horizontal="left" vertical="center" wrapText="1"/>
    </xf>
    <xf numFmtId="0" fontId="10" fillId="0" borderId="0" xfId="1" applyFont="1" applyAlignment="1" applyProtection="1">
      <alignment vertical="top" wrapText="1"/>
    </xf>
    <xf numFmtId="0" fontId="10" fillId="0" borderId="14" xfId="1" applyFont="1" applyBorder="1" applyAlignment="1" applyProtection="1">
      <alignment horizontal="left" vertical="center" wrapText="1"/>
    </xf>
    <xf numFmtId="0" fontId="10" fillId="0" borderId="5" xfId="1" applyFont="1" applyBorder="1" applyAlignment="1" applyProtection="1">
      <alignment horizontal="left" vertical="center" wrapText="1"/>
    </xf>
    <xf numFmtId="0" fontId="10" fillId="0" borderId="6" xfId="1" applyFont="1" applyBorder="1" applyAlignment="1" applyProtection="1">
      <alignment horizontal="left" vertical="center" wrapText="1"/>
    </xf>
    <xf numFmtId="0" fontId="10" fillId="0" borderId="2" xfId="1" applyFont="1" applyBorder="1" applyAlignment="1" applyProtection="1">
      <alignment horizontal="center" vertical="center" wrapText="1"/>
    </xf>
    <xf numFmtId="0" fontId="10" fillId="0" borderId="3" xfId="1" applyFont="1" applyBorder="1" applyAlignment="1" applyProtection="1">
      <alignment horizontal="center" vertical="center" wrapText="1"/>
    </xf>
    <xf numFmtId="0" fontId="10" fillId="0" borderId="4" xfId="1" applyFont="1" applyBorder="1" applyAlignment="1" applyProtection="1">
      <alignment horizontal="center" vertical="center" wrapText="1"/>
    </xf>
    <xf numFmtId="0" fontId="10" fillId="0" borderId="8" xfId="1" applyFont="1" applyBorder="1" applyAlignment="1" applyProtection="1">
      <alignment horizontal="left" vertical="center" wrapText="1"/>
    </xf>
    <xf numFmtId="0" fontId="10" fillId="0" borderId="0" xfId="1" applyFont="1" applyAlignment="1" applyProtection="1">
      <alignment horizontal="left" vertical="center" wrapText="1"/>
    </xf>
    <xf numFmtId="0" fontId="10" fillId="0" borderId="3" xfId="1" applyFont="1" applyBorder="1" applyAlignment="1" applyProtection="1">
      <alignment horizontal="left" vertical="center" wrapText="1"/>
    </xf>
    <xf numFmtId="0" fontId="10" fillId="0" borderId="2" xfId="1" applyFont="1" applyBorder="1" applyAlignment="1" applyProtection="1">
      <alignment vertical="center" wrapText="1"/>
    </xf>
    <xf numFmtId="0" fontId="10" fillId="0" borderId="14" xfId="1" applyFont="1" applyBorder="1" applyAlignment="1" applyProtection="1">
      <alignment vertical="center" wrapText="1"/>
    </xf>
    <xf numFmtId="0" fontId="10" fillId="0" borderId="10" xfId="1" applyFont="1" applyBorder="1" applyAlignment="1" applyProtection="1">
      <alignment vertical="center" wrapText="1"/>
    </xf>
    <xf numFmtId="0" fontId="10" fillId="3" borderId="27" xfId="1" applyFont="1" applyFill="1" applyBorder="1" applyAlignment="1" applyProtection="1">
      <alignment horizontal="center" vertical="center" wrapText="1"/>
      <protection locked="0"/>
    </xf>
    <xf numFmtId="0" fontId="10" fillId="3" borderId="28" xfId="1" applyFont="1" applyFill="1" applyBorder="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xf numFmtId="0" fontId="10" fillId="3" borderId="6"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29" xfId="1" applyFont="1" applyFill="1" applyBorder="1" applyAlignment="1" applyProtection="1">
      <alignment horizontal="center" vertical="center" wrapText="1"/>
      <protection locked="0"/>
    </xf>
    <xf numFmtId="0" fontId="10" fillId="3" borderId="29" xfId="1" applyFont="1" applyFill="1" applyBorder="1" applyAlignment="1" applyProtection="1">
      <alignment horizontal="center" vertical="center" wrapText="1"/>
      <protection locked="0"/>
    </xf>
    <xf numFmtId="0" fontId="10" fillId="3" borderId="54" xfId="1" applyFont="1" applyFill="1" applyBorder="1" applyAlignment="1" applyProtection="1">
      <alignment horizontal="center" vertical="center" wrapText="1"/>
      <protection locked="0"/>
    </xf>
    <xf numFmtId="0" fontId="10" fillId="3" borderId="53" xfId="1" applyFont="1" applyFill="1" applyBorder="1" applyAlignment="1" applyProtection="1">
      <alignment horizontal="center" vertical="center" wrapText="1"/>
      <protection locked="0"/>
    </xf>
    <xf numFmtId="0" fontId="8" fillId="4" borderId="5" xfId="0" applyFont="1" applyFill="1" applyBorder="1" applyAlignment="1" applyProtection="1">
      <alignment vertical="center" wrapText="1"/>
      <protection locked="0"/>
    </xf>
    <xf numFmtId="0" fontId="8" fillId="4" borderId="6" xfId="0" applyFont="1" applyFill="1" applyBorder="1" applyAlignment="1" applyProtection="1">
      <alignment vertical="center" wrapText="1"/>
      <protection locked="0"/>
    </xf>
    <xf numFmtId="0" fontId="8" fillId="4" borderId="21" xfId="0" applyFont="1" applyFill="1" applyBorder="1" applyAlignment="1" applyProtection="1">
      <alignment vertical="center" wrapText="1"/>
      <protection locked="0"/>
    </xf>
    <xf numFmtId="0" fontId="8" fillId="4" borderId="7" xfId="0" applyFont="1" applyFill="1" applyBorder="1" applyAlignment="1" applyProtection="1">
      <alignment vertical="center" wrapText="1"/>
      <protection locked="0"/>
    </xf>
    <xf numFmtId="0" fontId="8" fillId="3" borderId="5" xfId="0" applyFont="1" applyFill="1" applyBorder="1" applyAlignment="1" applyProtection="1">
      <alignment vertical="center" wrapText="1"/>
      <protection locked="0"/>
    </xf>
    <xf numFmtId="0" fontId="8" fillId="3" borderId="6" xfId="0" applyFont="1" applyFill="1" applyBorder="1" applyAlignment="1" applyProtection="1">
      <alignment vertical="center" wrapText="1"/>
      <protection locked="0"/>
    </xf>
    <xf numFmtId="0" fontId="8" fillId="3" borderId="7" xfId="0" applyFont="1" applyFill="1" applyBorder="1" applyAlignment="1" applyProtection="1">
      <alignment vertical="center" wrapText="1"/>
      <protection locked="0"/>
    </xf>
    <xf numFmtId="0" fontId="8" fillId="4" borderId="8" xfId="0" applyFont="1" applyFill="1" applyBorder="1" applyAlignment="1" applyProtection="1">
      <alignment vertical="center" wrapText="1"/>
      <protection locked="0"/>
    </xf>
    <xf numFmtId="0" fontId="8" fillId="4" borderId="0" xfId="0" applyFont="1" applyFill="1" applyAlignment="1" applyProtection="1">
      <alignment vertical="center" wrapText="1"/>
      <protection locked="0"/>
    </xf>
    <xf numFmtId="0" fontId="8" fillId="4" borderId="39" xfId="0" applyFont="1" applyFill="1" applyBorder="1" applyAlignment="1" applyProtection="1">
      <alignment vertical="center" wrapText="1"/>
      <protection locked="0"/>
    </xf>
    <xf numFmtId="0" fontId="8" fillId="4" borderId="9" xfId="0" applyFont="1" applyFill="1" applyBorder="1" applyAlignment="1" applyProtection="1">
      <alignment vertical="center" wrapText="1"/>
      <protection locked="0"/>
    </xf>
    <xf numFmtId="0" fontId="8" fillId="3" borderId="8" xfId="0" applyFont="1" applyFill="1" applyBorder="1" applyAlignment="1" applyProtection="1">
      <alignment vertical="center" wrapText="1"/>
      <protection locked="0"/>
    </xf>
    <xf numFmtId="0" fontId="8" fillId="3" borderId="0" xfId="0" applyFont="1" applyFill="1" applyAlignment="1" applyProtection="1">
      <alignment vertical="center" wrapText="1"/>
      <protection locked="0"/>
    </xf>
    <xf numFmtId="0" fontId="8" fillId="3" borderId="9" xfId="0" applyFont="1" applyFill="1" applyBorder="1" applyAlignment="1" applyProtection="1">
      <alignment vertical="center" wrapText="1"/>
      <protection locked="0"/>
    </xf>
    <xf numFmtId="0" fontId="8" fillId="4" borderId="10" xfId="0" applyFont="1" applyFill="1" applyBorder="1" applyAlignment="1" applyProtection="1">
      <alignment vertical="center" wrapText="1"/>
      <protection locked="0"/>
    </xf>
    <xf numFmtId="0" fontId="8" fillId="4" borderId="11" xfId="0" applyFont="1" applyFill="1" applyBorder="1" applyAlignment="1" applyProtection="1">
      <alignment vertical="center" wrapText="1"/>
      <protection locked="0"/>
    </xf>
    <xf numFmtId="0" fontId="8" fillId="4" borderId="22" xfId="0" applyFont="1" applyFill="1" applyBorder="1" applyAlignment="1" applyProtection="1">
      <alignment vertical="center" wrapText="1"/>
      <protection locked="0"/>
    </xf>
    <xf numFmtId="0" fontId="8" fillId="4" borderId="12" xfId="0" applyFont="1" applyFill="1" applyBorder="1" applyAlignment="1" applyProtection="1">
      <alignment vertical="center" wrapText="1"/>
      <protection locked="0"/>
    </xf>
    <xf numFmtId="0" fontId="8" fillId="3" borderId="10" xfId="0" applyFont="1" applyFill="1" applyBorder="1" applyAlignment="1" applyProtection="1">
      <alignment vertical="center" wrapText="1"/>
      <protection locked="0"/>
    </xf>
    <xf numFmtId="0" fontId="8" fillId="3" borderId="11" xfId="0" applyFont="1" applyFill="1" applyBorder="1" applyAlignment="1" applyProtection="1">
      <alignment vertical="center" wrapText="1"/>
      <protection locked="0"/>
    </xf>
    <xf numFmtId="0" fontId="8" fillId="3" borderId="12" xfId="0" applyFont="1" applyFill="1" applyBorder="1" applyAlignment="1" applyProtection="1">
      <alignment vertical="center" wrapText="1"/>
      <protection locked="0"/>
    </xf>
    <xf numFmtId="0" fontId="8" fillId="4" borderId="41" xfId="0" applyFont="1" applyFill="1" applyBorder="1" applyAlignment="1" applyProtection="1">
      <alignment vertical="center" wrapText="1"/>
      <protection locked="0"/>
    </xf>
    <xf numFmtId="0" fontId="8" fillId="4" borderId="42" xfId="0" applyFont="1" applyFill="1" applyBorder="1" applyAlignment="1" applyProtection="1">
      <alignment vertical="center" wrapText="1"/>
      <protection locked="0"/>
    </xf>
    <xf numFmtId="177" fontId="11" fillId="4" borderId="19" xfId="0" applyNumberFormat="1" applyFont="1" applyFill="1" applyBorder="1" applyAlignment="1" applyProtection="1">
      <alignment horizontal="center" vertical="center"/>
      <protection locked="0"/>
    </xf>
    <xf numFmtId="177" fontId="11" fillId="4" borderId="20" xfId="0" applyNumberFormat="1"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8" fillId="0" borderId="12" xfId="0" applyFont="1" applyBorder="1" applyAlignment="1" applyProtection="1">
      <alignment horizontal="center"/>
    </xf>
    <xf numFmtId="0" fontId="8" fillId="4" borderId="2" xfId="0" applyFont="1" applyFill="1" applyBorder="1" applyAlignment="1" applyProtection="1">
      <alignment vertical="center" wrapText="1"/>
      <protection locked="0"/>
    </xf>
    <xf numFmtId="0" fontId="8" fillId="4" borderId="3" xfId="0" applyFont="1" applyFill="1" applyBorder="1" applyAlignment="1" applyProtection="1">
      <alignment vertical="center" wrapText="1"/>
      <protection locked="0"/>
    </xf>
    <xf numFmtId="0" fontId="8" fillId="4" borderId="4" xfId="0" applyFont="1" applyFill="1" applyBorder="1" applyAlignment="1" applyProtection="1">
      <alignment vertical="center" wrapText="1"/>
      <protection locked="0"/>
    </xf>
    <xf numFmtId="0" fontId="8" fillId="4" borderId="18" xfId="0" applyFont="1" applyFill="1" applyBorder="1" applyAlignment="1" applyProtection="1">
      <alignment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46" fillId="0" borderId="11" xfId="7" applyFont="1" applyBorder="1" applyAlignment="1" applyProtection="1">
      <alignment vertical="top"/>
      <protection locked="0"/>
    </xf>
    <xf numFmtId="0" fontId="30" fillId="3" borderId="2" xfId="4" applyFont="1" applyFill="1" applyBorder="1" applyAlignment="1" applyProtection="1">
      <alignment horizontal="center" vertical="center" wrapText="1"/>
      <protection locked="0"/>
    </xf>
    <xf numFmtId="0" fontId="30" fillId="3" borderId="3" xfId="4" applyFont="1" applyFill="1" applyBorder="1" applyAlignment="1" applyProtection="1">
      <alignment horizontal="center" vertical="center" wrapText="1"/>
      <protection locked="0"/>
    </xf>
    <xf numFmtId="0" fontId="30" fillId="3" borderId="4" xfId="4" applyFont="1" applyFill="1" applyBorder="1" applyAlignment="1" applyProtection="1">
      <alignment horizontal="center" vertical="center" wrapText="1"/>
      <protection locked="0"/>
    </xf>
    <xf numFmtId="0" fontId="30" fillId="3" borderId="2" xfId="4" applyFont="1" applyFill="1" applyBorder="1" applyAlignment="1" applyProtection="1">
      <alignment horizontal="center" vertical="center"/>
      <protection locked="0"/>
    </xf>
    <xf numFmtId="0" fontId="30" fillId="3" borderId="3" xfId="4" applyFont="1" applyFill="1" applyBorder="1" applyAlignment="1" applyProtection="1">
      <alignment horizontal="center" vertical="center"/>
      <protection locked="0"/>
    </xf>
    <xf numFmtId="0" fontId="30" fillId="3" borderId="4" xfId="4" applyFont="1" applyFill="1" applyBorder="1" applyAlignment="1" applyProtection="1">
      <alignment horizontal="center" vertical="center"/>
      <protection locked="0"/>
    </xf>
    <xf numFmtId="0" fontId="30" fillId="3" borderId="30" xfId="4" applyFont="1" applyFill="1" applyBorder="1" applyAlignment="1" applyProtection="1">
      <alignment horizontal="center" vertical="center" wrapText="1"/>
      <protection locked="0"/>
    </xf>
    <xf numFmtId="0" fontId="30" fillId="3" borderId="31" xfId="4" applyFont="1" applyFill="1" applyBorder="1" applyAlignment="1" applyProtection="1">
      <alignment horizontal="center" vertical="center" wrapText="1"/>
      <protection locked="0"/>
    </xf>
    <xf numFmtId="38" fontId="30" fillId="4" borderId="3" xfId="6" applyFont="1" applyFill="1" applyBorder="1" applyAlignment="1" applyProtection="1">
      <alignment vertical="center"/>
      <protection locked="0"/>
    </xf>
    <xf numFmtId="38" fontId="30" fillId="4" borderId="2" xfId="6" applyFont="1" applyFill="1" applyBorder="1" applyAlignment="1" applyProtection="1">
      <alignment vertical="center"/>
      <protection locked="0"/>
    </xf>
    <xf numFmtId="38" fontId="30" fillId="4" borderId="2" xfId="6" applyFont="1" applyFill="1" applyBorder="1" applyAlignment="1" applyProtection="1">
      <alignment vertical="center" wrapText="1"/>
      <protection locked="0"/>
    </xf>
    <xf numFmtId="38" fontId="30" fillId="4" borderId="3" xfId="6" applyFont="1" applyFill="1" applyBorder="1" applyAlignment="1" applyProtection="1">
      <alignment vertical="center" wrapText="1"/>
      <protection locked="0"/>
    </xf>
    <xf numFmtId="0" fontId="28" fillId="3" borderId="2" xfId="4" applyFont="1" applyFill="1" applyBorder="1" applyAlignment="1" applyProtection="1">
      <alignment horizontal="center" vertical="center"/>
      <protection locked="0"/>
    </xf>
    <xf numFmtId="0" fontId="28" fillId="3" borderId="3" xfId="4" applyFont="1" applyFill="1" applyBorder="1" applyAlignment="1" applyProtection="1">
      <alignment horizontal="center" vertical="center"/>
      <protection locked="0"/>
    </xf>
    <xf numFmtId="0" fontId="28" fillId="3" borderId="4" xfId="4" applyFont="1" applyFill="1" applyBorder="1" applyAlignment="1" applyProtection="1">
      <alignment horizontal="center" vertical="center"/>
      <protection locked="0"/>
    </xf>
    <xf numFmtId="0" fontId="30" fillId="4" borderId="1" xfId="4" applyFont="1" applyFill="1" applyBorder="1" applyAlignment="1" applyProtection="1">
      <alignment horizontal="center" vertical="center"/>
      <protection locked="0"/>
    </xf>
    <xf numFmtId="0" fontId="30" fillId="4" borderId="1" xfId="4" applyFont="1" applyFill="1" applyBorder="1" applyProtection="1">
      <alignment vertical="center"/>
      <protection locked="0"/>
    </xf>
    <xf numFmtId="0" fontId="30" fillId="4" borderId="2" xfId="4" applyFont="1" applyFill="1" applyBorder="1" applyProtection="1">
      <alignment vertical="center"/>
      <protection locked="0"/>
    </xf>
    <xf numFmtId="0" fontId="30" fillId="4" borderId="3" xfId="4" applyFont="1" applyFill="1" applyBorder="1" applyProtection="1">
      <alignment vertical="center"/>
      <protection locked="0"/>
    </xf>
    <xf numFmtId="0" fontId="30" fillId="4" borderId="4" xfId="4" applyFont="1" applyFill="1" applyBorder="1" applyProtection="1">
      <alignment vertical="center"/>
      <protection locked="0"/>
    </xf>
    <xf numFmtId="0" fontId="50" fillId="8" borderId="2" xfId="0" applyFont="1" applyFill="1" applyBorder="1" applyAlignment="1"/>
    <xf numFmtId="0" fontId="50" fillId="8" borderId="3" xfId="0" applyFont="1" applyFill="1" applyBorder="1" applyAlignment="1"/>
    <xf numFmtId="0" fontId="50" fillId="8" borderId="4" xfId="0" applyFont="1" applyFill="1" applyBorder="1" applyAlignment="1"/>
    <xf numFmtId="0" fontId="50" fillId="8" borderId="6" xfId="0" applyFont="1" applyFill="1" applyBorder="1" applyAlignment="1"/>
    <xf numFmtId="0" fontId="50" fillId="8" borderId="1" xfId="0" applyFont="1" applyFill="1" applyBorder="1">
      <alignment vertical="center"/>
    </xf>
    <xf numFmtId="0" fontId="50" fillId="8" borderId="1" xfId="0" applyFont="1" applyFill="1" applyBorder="1" applyAlignment="1">
      <alignment horizontal="left" vertical="center" wrapText="1"/>
    </xf>
    <xf numFmtId="0" fontId="50" fillId="8" borderId="1" xfId="0" applyFont="1" applyFill="1" applyBorder="1" applyAlignment="1">
      <alignment vertical="center" wrapText="1"/>
    </xf>
    <xf numFmtId="0" fontId="50" fillId="8" borderId="13" xfId="0" applyFont="1" applyFill="1" applyBorder="1" applyAlignment="1">
      <alignment horizontal="left" vertical="center" wrapText="1"/>
    </xf>
    <xf numFmtId="0" fontId="50" fillId="8" borderId="13" xfId="0" applyFont="1" applyFill="1" applyBorder="1" applyAlignment="1">
      <alignment vertical="center" wrapText="1"/>
    </xf>
    <xf numFmtId="0" fontId="50"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cellXfs>
  <cellStyles count="8">
    <cellStyle name="ハイパーリンク" xfId="7" builtinId="8"/>
    <cellStyle name="桁区切り" xfId="6" builtinId="6"/>
    <cellStyle name="桁区切り 2" xfId="3" xr:uid="{A8326A15-4D07-4DDA-9A03-C00DA0D077FB}"/>
    <cellStyle name="桁区切り 3" xfId="5" xr:uid="{7FA3BC41-CA7E-48D0-98BF-D8F71B791DB8}"/>
    <cellStyle name="標準" xfId="0" builtinId="0"/>
    <cellStyle name="標準 2" xfId="2" xr:uid="{530722A8-9892-4F18-BCDB-F612E165047B}"/>
    <cellStyle name="標準 2 2" xfId="1" xr:uid="{ABC4C99A-3224-400E-8C9A-1F68238BDD24}"/>
    <cellStyle name="標準 3" xfId="4" xr:uid="{8E402A0E-215F-43C4-96D9-1BD226DAB431}"/>
  </cellStyles>
  <dxfs count="0"/>
  <tableStyles count="0" defaultTableStyle="TableStyleMedium2" defaultPivotStyle="PivotStyleLight16"/>
  <colors>
    <mruColors>
      <color rgb="FFCCECFF"/>
      <color rgb="FFF4E0E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285750</xdr:colOff>
      <xdr:row>8</xdr:row>
      <xdr:rowOff>228600</xdr:rowOff>
    </xdr:from>
    <xdr:to>
      <xdr:col>17</xdr:col>
      <xdr:colOff>74269</xdr:colOff>
      <xdr:row>10</xdr:row>
      <xdr:rowOff>9165</xdr:rowOff>
    </xdr:to>
    <xdr:sp macro="" textlink="">
      <xdr:nvSpPr>
        <xdr:cNvPr id="3" name="吹き出し: 四角形 2">
          <a:extLst>
            <a:ext uri="{FF2B5EF4-FFF2-40B4-BE49-F238E27FC236}">
              <a16:creationId xmlns:a16="http://schemas.microsoft.com/office/drawing/2014/main" id="{21251ECB-0E3E-47BF-BEB0-BD250EBACC14}"/>
            </a:ext>
          </a:extLst>
        </xdr:cNvPr>
        <xdr:cNvSpPr/>
      </xdr:nvSpPr>
      <xdr:spPr>
        <a:xfrm>
          <a:off x="7743825" y="3552825"/>
          <a:ext cx="3522319" cy="656865"/>
        </a:xfrm>
        <a:prstGeom prst="wedgeRectCallout">
          <a:avLst>
            <a:gd name="adj1" fmla="val -53577"/>
            <a:gd name="adj2" fmla="val 110139"/>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必ず連絡のとれるメールアドレス及び電話番号を記載すること。</a:t>
          </a:r>
        </a:p>
      </xdr:txBody>
    </xdr:sp>
    <xdr:clientData/>
  </xdr:twoCellAnchor>
  <xdr:twoCellAnchor>
    <xdr:from>
      <xdr:col>11</xdr:col>
      <xdr:colOff>539750</xdr:colOff>
      <xdr:row>11</xdr:row>
      <xdr:rowOff>117474</xdr:rowOff>
    </xdr:from>
    <xdr:to>
      <xdr:col>17</xdr:col>
      <xdr:colOff>82551</xdr:colOff>
      <xdr:row>12</xdr:row>
      <xdr:rowOff>133349</xdr:rowOff>
    </xdr:to>
    <xdr:sp macro="" textlink="">
      <xdr:nvSpPr>
        <xdr:cNvPr id="4" name="吹き出し: 四角形 3">
          <a:extLst>
            <a:ext uri="{FF2B5EF4-FFF2-40B4-BE49-F238E27FC236}">
              <a16:creationId xmlns:a16="http://schemas.microsoft.com/office/drawing/2014/main" id="{D440E200-EC12-44C3-8CD8-530CDD168526}"/>
            </a:ext>
          </a:extLst>
        </xdr:cNvPr>
        <xdr:cNvSpPr/>
      </xdr:nvSpPr>
      <xdr:spPr>
        <a:xfrm>
          <a:off x="7997825" y="4756149"/>
          <a:ext cx="3276601" cy="454025"/>
        </a:xfrm>
        <a:prstGeom prst="wedgeRectCallout">
          <a:avLst>
            <a:gd name="adj1" fmla="val -60603"/>
            <a:gd name="adj2" fmla="val 57191"/>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事業計画提出時点における利用者数を記載する。</a:t>
          </a:r>
        </a:p>
      </xdr:txBody>
    </xdr:sp>
    <xdr:clientData/>
  </xdr:twoCellAnchor>
  <xdr:twoCellAnchor>
    <xdr:from>
      <xdr:col>11</xdr:col>
      <xdr:colOff>349250</xdr:colOff>
      <xdr:row>13</xdr:row>
      <xdr:rowOff>523875</xdr:rowOff>
    </xdr:from>
    <xdr:to>
      <xdr:col>17</xdr:col>
      <xdr:colOff>140944</xdr:colOff>
      <xdr:row>13</xdr:row>
      <xdr:rowOff>1425575</xdr:rowOff>
    </xdr:to>
    <xdr:sp macro="" textlink="">
      <xdr:nvSpPr>
        <xdr:cNvPr id="5" name="吹き出し: 四角形 4">
          <a:extLst>
            <a:ext uri="{FF2B5EF4-FFF2-40B4-BE49-F238E27FC236}">
              <a16:creationId xmlns:a16="http://schemas.microsoft.com/office/drawing/2014/main" id="{1876E2DC-48C0-46CF-904B-D51707C25F48}"/>
            </a:ext>
          </a:extLst>
        </xdr:cNvPr>
        <xdr:cNvSpPr/>
      </xdr:nvSpPr>
      <xdr:spPr>
        <a:xfrm>
          <a:off x="7807325" y="6038850"/>
          <a:ext cx="3525494" cy="901700"/>
        </a:xfrm>
        <a:prstGeom prst="wedgeRectCallout">
          <a:avLst>
            <a:gd name="adj1" fmla="val -52766"/>
            <a:gd name="adj2" fmla="val -92678"/>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「職員数に応じて必要なライセンス料が変動する契約方法のソフト」を導入する場合は、職員数によって基準額が決まるため、適切に算定してください。</a:t>
          </a:r>
        </a:p>
      </xdr:txBody>
    </xdr:sp>
    <xdr:clientData/>
  </xdr:twoCellAnchor>
  <xdr:twoCellAnchor>
    <xdr:from>
      <xdr:col>11</xdr:col>
      <xdr:colOff>276225</xdr:colOff>
      <xdr:row>1</xdr:row>
      <xdr:rowOff>161925</xdr:rowOff>
    </xdr:from>
    <xdr:to>
      <xdr:col>17</xdr:col>
      <xdr:colOff>169519</xdr:colOff>
      <xdr:row>2</xdr:row>
      <xdr:rowOff>161565</xdr:rowOff>
    </xdr:to>
    <xdr:sp macro="" textlink="">
      <xdr:nvSpPr>
        <xdr:cNvPr id="2" name="吹き出し: 四角形 1">
          <a:extLst>
            <a:ext uri="{FF2B5EF4-FFF2-40B4-BE49-F238E27FC236}">
              <a16:creationId xmlns:a16="http://schemas.microsoft.com/office/drawing/2014/main" id="{0A327532-AFFF-4C8F-8EFE-135733B0AF12}"/>
            </a:ext>
          </a:extLst>
        </xdr:cNvPr>
        <xdr:cNvSpPr/>
      </xdr:nvSpPr>
      <xdr:spPr>
        <a:xfrm>
          <a:off x="7734300" y="723900"/>
          <a:ext cx="3627094" cy="590190"/>
        </a:xfrm>
        <a:prstGeom prst="wedgeRectCallout">
          <a:avLst>
            <a:gd name="adj1" fmla="val -51478"/>
            <a:gd name="adj2" fmla="val -83287"/>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記入が必要なシートが</a:t>
          </a:r>
          <a:r>
            <a:rPr kumimoji="1" lang="ja-JP" altLang="en-US" sz="1400" b="1" u="sng">
              <a:solidFill>
                <a:srgbClr val="FF0000"/>
              </a:solidFill>
              <a:latin typeface="ＭＳ ゴシック" panose="020B0609070205080204" pitchFamily="49" charset="-128"/>
              <a:ea typeface="ＭＳ ゴシック" panose="020B0609070205080204" pitchFamily="49" charset="-128"/>
            </a:rPr>
            <a:t>４枚</a:t>
          </a:r>
          <a:r>
            <a:rPr kumimoji="1" lang="ja-JP" altLang="en-US" sz="1200" b="1">
              <a:solidFill>
                <a:srgbClr val="FF0000"/>
              </a:solidFill>
              <a:latin typeface="ＭＳ ゴシック" panose="020B0609070205080204" pitchFamily="49" charset="-128"/>
              <a:ea typeface="ＭＳ ゴシック" panose="020B0609070205080204" pitchFamily="49" charset="-128"/>
            </a:rPr>
            <a:t>あります。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記入漏れのないようご注意ください。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95250</xdr:colOff>
      <xdr:row>0</xdr:row>
      <xdr:rowOff>120650</xdr:rowOff>
    </xdr:from>
    <xdr:to>
      <xdr:col>19</xdr:col>
      <xdr:colOff>6350</xdr:colOff>
      <xdr:row>2</xdr:row>
      <xdr:rowOff>415925</xdr:rowOff>
    </xdr:to>
    <xdr:sp macro="" textlink="">
      <xdr:nvSpPr>
        <xdr:cNvPr id="2" name="吹き出し: 四角形 1">
          <a:extLst>
            <a:ext uri="{FF2B5EF4-FFF2-40B4-BE49-F238E27FC236}">
              <a16:creationId xmlns:a16="http://schemas.microsoft.com/office/drawing/2014/main" id="{EEB18CBA-3A7C-4D04-B548-96B24A81F832}"/>
            </a:ext>
          </a:extLst>
        </xdr:cNvPr>
        <xdr:cNvSpPr/>
      </xdr:nvSpPr>
      <xdr:spPr>
        <a:xfrm>
          <a:off x="8486775" y="120650"/>
          <a:ext cx="4264025" cy="876300"/>
        </a:xfrm>
        <a:prstGeom prst="wedgeRectCallout">
          <a:avLst>
            <a:gd name="adj1" fmla="val -64977"/>
            <a:gd name="adj2" fmla="val 53809"/>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対象サービスの場合、</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交付申請の提出時（</a:t>
          </a:r>
          <a:r>
            <a:rPr kumimoji="1" lang="en-US" altLang="ja-JP" sz="1100" b="1">
              <a:solidFill>
                <a:schemeClr val="bg1"/>
              </a:solidFill>
              <a:latin typeface="ＭＳ ゴシック" panose="020B0609070205080204" pitchFamily="49" charset="-128"/>
              <a:ea typeface="ＭＳ ゴシック" panose="020B0609070205080204" pitchFamily="49" charset="-128"/>
            </a:rPr>
            <a:t>※</a:t>
          </a:r>
          <a:r>
            <a:rPr kumimoji="1" lang="ja-JP" altLang="en-US" sz="1100" b="1">
              <a:solidFill>
                <a:schemeClr val="bg1"/>
              </a:solidFill>
              <a:latin typeface="ＭＳ ゴシック" panose="020B0609070205080204" pitchFamily="49" charset="-128"/>
              <a:ea typeface="ＭＳ ゴシック" panose="020B0609070205080204" pitchFamily="49" charset="-128"/>
            </a:rPr>
            <a:t>）までに設置する必要がある。</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bg1"/>
              </a:solidFill>
              <a:effectLst/>
              <a:latin typeface="ＭＳ ゴシック" panose="020B0609070205080204" pitchFamily="49" charset="-128"/>
              <a:ea typeface="ＭＳ ゴシック" panose="020B0609070205080204" pitchFamily="49" charset="-128"/>
              <a:cs typeface="+mn-cs"/>
            </a:rPr>
            <a:t>令和</a:t>
          </a:r>
          <a:r>
            <a:rPr kumimoji="1" lang="ja-JP" altLang="en-US" sz="1100" b="1">
              <a:solidFill>
                <a:schemeClr val="bg1"/>
              </a:solidFill>
              <a:effectLst/>
              <a:latin typeface="ＭＳ ゴシック" panose="020B0609070205080204" pitchFamily="49" charset="-128"/>
              <a:ea typeface="ＭＳ ゴシック" panose="020B0609070205080204" pitchFamily="49" charset="-128"/>
              <a:cs typeface="+mn-cs"/>
            </a:rPr>
            <a:t>８</a:t>
          </a:r>
          <a:r>
            <a:rPr kumimoji="1" lang="ja-JP" altLang="ja-JP" sz="1100" b="1">
              <a:solidFill>
                <a:schemeClr val="bg1"/>
              </a:solidFill>
              <a:effectLst/>
              <a:latin typeface="ＭＳ ゴシック" panose="020B0609070205080204" pitchFamily="49" charset="-128"/>
              <a:ea typeface="ＭＳ ゴシック" panose="020B0609070205080204" pitchFamily="49" charset="-128"/>
              <a:cs typeface="+mn-cs"/>
            </a:rPr>
            <a:t>年</a:t>
          </a:r>
          <a:r>
            <a:rPr kumimoji="1" lang="ja-JP" altLang="en-US" sz="1100" b="1">
              <a:solidFill>
                <a:schemeClr val="bg1"/>
              </a:solidFill>
              <a:effectLst/>
              <a:latin typeface="ＭＳ ゴシック" panose="020B0609070205080204" pitchFamily="49" charset="-128"/>
              <a:ea typeface="ＭＳ ゴシック" panose="020B0609070205080204" pitchFamily="49" charset="-128"/>
              <a:cs typeface="+mn-cs"/>
            </a:rPr>
            <a:t>８</a:t>
          </a:r>
          <a:r>
            <a:rPr kumimoji="1" lang="ja-JP" altLang="ja-JP" sz="1100" b="1">
              <a:solidFill>
                <a:schemeClr val="bg1"/>
              </a:solidFill>
              <a:effectLst/>
              <a:latin typeface="ＭＳ ゴシック" panose="020B0609070205080204" pitchFamily="49" charset="-128"/>
              <a:ea typeface="ＭＳ ゴシック" panose="020B0609070205080204" pitchFamily="49" charset="-128"/>
              <a:cs typeface="+mn-cs"/>
            </a:rPr>
            <a:t>月</a:t>
          </a:r>
          <a:r>
            <a:rPr kumimoji="1" lang="ja-JP" altLang="en-US" sz="1100" b="1">
              <a:solidFill>
                <a:schemeClr val="bg1"/>
              </a:solidFill>
              <a:effectLst/>
              <a:latin typeface="ＭＳ ゴシック" panose="020B0609070205080204" pitchFamily="49" charset="-128"/>
              <a:ea typeface="ＭＳ ゴシック" panose="020B0609070205080204" pitchFamily="49" charset="-128"/>
              <a:cs typeface="+mn-cs"/>
            </a:rPr>
            <a:t>頃</a:t>
          </a:r>
          <a:r>
            <a:rPr kumimoji="1" lang="ja-JP" altLang="ja-JP" sz="1100" b="1">
              <a:solidFill>
                <a:schemeClr val="bg1"/>
              </a:solidFill>
              <a:effectLst/>
              <a:latin typeface="ＭＳ ゴシック" panose="020B0609070205080204" pitchFamily="49" charset="-128"/>
              <a:ea typeface="ＭＳ ゴシック" panose="020B0609070205080204" pitchFamily="49" charset="-128"/>
              <a:cs typeface="+mn-cs"/>
            </a:rPr>
            <a:t>提出依頼予定</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endParaRPr kumimoji="1" lang="ja-JP" altLang="en-US" sz="1100" b="1">
            <a:solidFill>
              <a:schemeClr val="bg1"/>
            </a:solidFill>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111125</xdr:colOff>
      <xdr:row>7</xdr:row>
      <xdr:rowOff>485775</xdr:rowOff>
    </xdr:from>
    <xdr:to>
      <xdr:col>20</xdr:col>
      <xdr:colOff>200025</xdr:colOff>
      <xdr:row>8</xdr:row>
      <xdr:rowOff>523875</xdr:rowOff>
    </xdr:to>
    <xdr:sp macro="" textlink="">
      <xdr:nvSpPr>
        <xdr:cNvPr id="3" name="吹き出し: 四角形 2">
          <a:extLst>
            <a:ext uri="{FF2B5EF4-FFF2-40B4-BE49-F238E27FC236}">
              <a16:creationId xmlns:a16="http://schemas.microsoft.com/office/drawing/2014/main" id="{599EF9F2-661F-47B0-835B-75D6484D76C5}"/>
            </a:ext>
          </a:extLst>
        </xdr:cNvPr>
        <xdr:cNvSpPr/>
      </xdr:nvSpPr>
      <xdr:spPr>
        <a:xfrm>
          <a:off x="8502650" y="4543425"/>
          <a:ext cx="5060950" cy="866775"/>
        </a:xfrm>
        <a:prstGeom prst="wedgeRectCallout">
          <a:avLst>
            <a:gd name="adj1" fmla="val -61694"/>
            <a:gd name="adj2" fmla="val -87314"/>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対象サービスの場合、</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実績報告の提出時（</a:t>
          </a:r>
          <a:r>
            <a:rPr kumimoji="1" lang="en-US" altLang="ja-JP" sz="1100" b="1">
              <a:solidFill>
                <a:schemeClr val="bg1"/>
              </a:solidFill>
              <a:latin typeface="ＭＳ ゴシック" panose="020B0609070205080204" pitchFamily="49" charset="-128"/>
              <a:ea typeface="ＭＳ ゴシック" panose="020B0609070205080204" pitchFamily="49" charset="-128"/>
            </a:rPr>
            <a:t>※</a:t>
          </a:r>
          <a:r>
            <a:rPr kumimoji="1" lang="ja-JP" altLang="en-US" sz="1100" b="1">
              <a:solidFill>
                <a:schemeClr val="bg1"/>
              </a:solidFill>
              <a:latin typeface="ＭＳ ゴシック" panose="020B0609070205080204" pitchFamily="49" charset="-128"/>
              <a:ea typeface="ＭＳ ゴシック" panose="020B0609070205080204" pitchFamily="49" charset="-128"/>
            </a:rPr>
            <a:t>）までに利用開始する必要がある。</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bg1"/>
              </a:solidFill>
              <a:latin typeface="ＭＳ ゴシック" panose="020B0609070205080204" pitchFamily="49" charset="-128"/>
              <a:ea typeface="ＭＳ ゴシック" panose="020B0609070205080204" pitchFamily="49" charset="-128"/>
            </a:rPr>
            <a:t>※</a:t>
          </a:r>
          <a:r>
            <a:rPr kumimoji="1" lang="ja-JP" altLang="en-US" sz="1100" b="1">
              <a:solidFill>
                <a:schemeClr val="bg1"/>
              </a:solidFill>
              <a:latin typeface="ＭＳ ゴシック" panose="020B0609070205080204" pitchFamily="49" charset="-128"/>
              <a:ea typeface="ＭＳ ゴシック" panose="020B0609070205080204" pitchFamily="49" charset="-128"/>
            </a:rPr>
            <a:t>事業完了から１か月後か令和９年２月</a:t>
          </a:r>
          <a:r>
            <a:rPr kumimoji="1" lang="en-US" altLang="ja-JP" sz="1100" b="1">
              <a:solidFill>
                <a:schemeClr val="bg1"/>
              </a:solidFill>
              <a:latin typeface="ＭＳ ゴシック" panose="020B0609070205080204" pitchFamily="49" charset="-128"/>
              <a:ea typeface="ＭＳ ゴシック" panose="020B0609070205080204" pitchFamily="49" charset="-128"/>
            </a:rPr>
            <a:t>10</a:t>
          </a:r>
          <a:r>
            <a:rPr kumimoji="1" lang="ja-JP" altLang="en-US" sz="1100" b="1">
              <a:solidFill>
                <a:schemeClr val="bg1"/>
              </a:solidFill>
              <a:latin typeface="ＭＳ ゴシック" panose="020B0609070205080204" pitchFamily="49" charset="-128"/>
              <a:ea typeface="ＭＳ ゴシック" panose="020B0609070205080204" pitchFamily="49" charset="-128"/>
            </a:rPr>
            <a:t>日のいずれか早い日までに提出</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endParaRPr kumimoji="1" lang="ja-JP" altLang="en-US" sz="1100" b="1">
            <a:solidFill>
              <a:schemeClr val="bg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0</xdr:colOff>
      <xdr:row>43</xdr:row>
      <xdr:rowOff>304801</xdr:rowOff>
    </xdr:from>
    <xdr:to>
      <xdr:col>34</xdr:col>
      <xdr:colOff>123826</xdr:colOff>
      <xdr:row>46</xdr:row>
      <xdr:rowOff>15876</xdr:rowOff>
    </xdr:to>
    <xdr:sp macro="" textlink="">
      <xdr:nvSpPr>
        <xdr:cNvPr id="4" name="矢印: 五方向 3">
          <a:extLst>
            <a:ext uri="{FF2B5EF4-FFF2-40B4-BE49-F238E27FC236}">
              <a16:creationId xmlns:a16="http://schemas.microsoft.com/office/drawing/2014/main" id="{5C3973B3-63EA-4FD5-B5FB-93EB0B61F9E3}"/>
            </a:ext>
          </a:extLst>
        </xdr:cNvPr>
        <xdr:cNvSpPr/>
      </xdr:nvSpPr>
      <xdr:spPr>
        <a:xfrm>
          <a:off x="6115050" y="19424651"/>
          <a:ext cx="123826" cy="663575"/>
        </a:xfrm>
        <a:prstGeom prst="homePlate">
          <a:avLst>
            <a:gd name="adj" fmla="val 100000"/>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114300</xdr:colOff>
      <xdr:row>37</xdr:row>
      <xdr:rowOff>142875</xdr:rowOff>
    </xdr:from>
    <xdr:to>
      <xdr:col>112</xdr:col>
      <xdr:colOff>114300</xdr:colOff>
      <xdr:row>43</xdr:row>
      <xdr:rowOff>152401</xdr:rowOff>
    </xdr:to>
    <xdr:sp macro="" textlink="">
      <xdr:nvSpPr>
        <xdr:cNvPr id="5" name="吹き出し: 四角形 4">
          <a:extLst>
            <a:ext uri="{FF2B5EF4-FFF2-40B4-BE49-F238E27FC236}">
              <a16:creationId xmlns:a16="http://schemas.microsoft.com/office/drawing/2014/main" id="{6461EB14-9C31-44BD-ACEE-5BAB40847E94}"/>
            </a:ext>
          </a:extLst>
        </xdr:cNvPr>
        <xdr:cNvSpPr/>
      </xdr:nvSpPr>
      <xdr:spPr>
        <a:xfrm>
          <a:off x="13820775" y="17202150"/>
          <a:ext cx="6515100" cy="3600451"/>
        </a:xfrm>
        <a:prstGeom prst="wedgeRectCallout">
          <a:avLst>
            <a:gd name="adj1" fmla="val -51148"/>
            <a:gd name="adj2" fmla="val -73492"/>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こちらもご参考ください</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介護サービス事業における生産性向上に資するガイドライン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https://www.mhlw.go.jp/stf/kaigo-seisansei-information.html</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介護サービス事業所における</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ICT</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機器・ソフトウェア導入に関する手引き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https://www.mhlw.go.jp/content/12300000/001276275.pdf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介護ソフトを選定・導入する際のポイント集</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https://www.mhlw.go.jp/content/12300000/001124428.pdf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介護ロボット等のパッケージ導入モデル</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https://www.mhlw.go.jp/content/12300000/001283573.pdf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介護現場で活用されるテクノロジー便覧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r05_105_02jigyohokokusho.pdf (mhlw.go.jp)</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0</xdr:colOff>
      <xdr:row>43</xdr:row>
      <xdr:rowOff>304801</xdr:rowOff>
    </xdr:from>
    <xdr:to>
      <xdr:col>34</xdr:col>
      <xdr:colOff>123826</xdr:colOff>
      <xdr:row>46</xdr:row>
      <xdr:rowOff>15876</xdr:rowOff>
    </xdr:to>
    <xdr:sp macro="" textlink="">
      <xdr:nvSpPr>
        <xdr:cNvPr id="4" name="矢印: 五方向 3">
          <a:extLst>
            <a:ext uri="{FF2B5EF4-FFF2-40B4-BE49-F238E27FC236}">
              <a16:creationId xmlns:a16="http://schemas.microsoft.com/office/drawing/2014/main" id="{67E4EC8E-D46A-47D1-A137-4FBFEA5A0E06}"/>
            </a:ext>
          </a:extLst>
        </xdr:cNvPr>
        <xdr:cNvSpPr/>
      </xdr:nvSpPr>
      <xdr:spPr>
        <a:xfrm>
          <a:off x="6105525" y="20516851"/>
          <a:ext cx="120651" cy="654050"/>
        </a:xfrm>
        <a:prstGeom prst="homePlate">
          <a:avLst>
            <a:gd name="adj" fmla="val 100000"/>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120650</xdr:colOff>
      <xdr:row>13</xdr:row>
      <xdr:rowOff>171449</xdr:rowOff>
    </xdr:from>
    <xdr:to>
      <xdr:col>95</xdr:col>
      <xdr:colOff>114300</xdr:colOff>
      <xdr:row>17</xdr:row>
      <xdr:rowOff>161924</xdr:rowOff>
    </xdr:to>
    <xdr:sp macro="" textlink="">
      <xdr:nvSpPr>
        <xdr:cNvPr id="2" name="吹き出し: 四角形 1">
          <a:extLst>
            <a:ext uri="{FF2B5EF4-FFF2-40B4-BE49-F238E27FC236}">
              <a16:creationId xmlns:a16="http://schemas.microsoft.com/office/drawing/2014/main" id="{DB87A752-7418-41F1-B846-FA8264625EA2}"/>
            </a:ext>
          </a:extLst>
        </xdr:cNvPr>
        <xdr:cNvSpPr/>
      </xdr:nvSpPr>
      <xdr:spPr>
        <a:xfrm>
          <a:off x="14008100" y="4352924"/>
          <a:ext cx="3251200" cy="1514475"/>
        </a:xfrm>
        <a:prstGeom prst="wedgeRectCallout">
          <a:avLst>
            <a:gd name="adj1" fmla="val -63686"/>
            <a:gd name="adj2" fmla="val -46956"/>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付帯費用又は介護ソフトの定着支援事業を申請する場合、該当する経費の欄に「○」</a:t>
          </a:r>
          <a:endParaRPr kumimoji="1" lang="en-US" altLang="ja-JP" sz="1200" b="1">
            <a:solidFill>
              <a:schemeClr val="bg1"/>
            </a:solidFill>
            <a:effectLst/>
            <a:latin typeface="ＭＳ ゴシック" panose="020B0609070205080204" pitchFamily="49" charset="-128"/>
            <a:ea typeface="ＭＳ ゴシック" panose="020B0609070205080204" pitchFamily="49" charset="-128"/>
            <a:cs typeface="+mn-cs"/>
          </a:endParaRPr>
        </a:p>
        <a:p>
          <a:endParaRPr kumimoji="1" lang="en-US" altLang="ja-JP" sz="1200" b="1">
            <a:solidFill>
              <a:schemeClr val="bg1"/>
            </a:solidFill>
            <a:effectLst/>
            <a:latin typeface="ＭＳ ゴシック" panose="020B0609070205080204" pitchFamily="49" charset="-128"/>
            <a:ea typeface="ＭＳ ゴシック" panose="020B0609070205080204" pitchFamily="49" charset="-128"/>
            <a:cs typeface="+mn-cs"/>
          </a:endParaRPr>
        </a:p>
        <a:p>
          <a:r>
            <a:rPr kumimoji="1" lang="ja-JP" altLang="ja-JP" sz="1200" b="1">
              <a:solidFill>
                <a:schemeClr val="bg1"/>
              </a:solidFill>
              <a:effectLst/>
              <a:latin typeface="ＭＳ ゴシック" panose="020B0609070205080204" pitchFamily="49" charset="-128"/>
              <a:ea typeface="ＭＳ ゴシック" panose="020B0609070205080204" pitchFamily="49" charset="-128"/>
              <a:cs typeface="+mn-cs"/>
            </a:rPr>
            <a:t>①</a:t>
          </a:r>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情報端末（</a:t>
          </a:r>
          <a:r>
            <a:rPr kumimoji="1" lang="en-US" altLang="ja-JP" sz="1200" b="1">
              <a:solidFill>
                <a:schemeClr val="bg1"/>
              </a:solidFill>
              <a:effectLst/>
              <a:latin typeface="ＭＳ ゴシック" panose="020B0609070205080204" pitchFamily="49" charset="-128"/>
              <a:ea typeface="ＭＳ ゴシック" panose="020B0609070205080204" pitchFamily="49" charset="-128"/>
              <a:cs typeface="+mn-cs"/>
            </a:rPr>
            <a:t>PC</a:t>
          </a:r>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・タブレット）</a:t>
          </a:r>
          <a:endParaRPr kumimoji="0" lang="en-US" altLang="ja-JP" sz="1200" b="1">
            <a:solidFill>
              <a:schemeClr val="bg1"/>
            </a:solidFill>
            <a:effectLst/>
            <a:latin typeface="ＭＳ ゴシック" panose="020B0609070205080204" pitchFamily="49" charset="-128"/>
            <a:ea typeface="ＭＳ ゴシック" panose="020B0609070205080204" pitchFamily="49" charset="-128"/>
            <a:cs typeface="+mn-cs"/>
          </a:endParaRPr>
        </a:p>
        <a:p>
          <a:r>
            <a:rPr kumimoji="1" lang="ja-JP" altLang="ja-JP" sz="1200" b="1">
              <a:solidFill>
                <a:schemeClr val="bg1"/>
              </a:solidFill>
              <a:effectLst/>
              <a:latin typeface="ＭＳ ゴシック" panose="020B0609070205080204" pitchFamily="49" charset="-128"/>
              <a:ea typeface="ＭＳ ゴシック" panose="020B0609070205080204" pitchFamily="49" charset="-128"/>
              <a:cs typeface="+mn-cs"/>
            </a:rPr>
            <a:t>②</a:t>
          </a:r>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通信環境整備</a:t>
          </a:r>
          <a:endParaRPr kumimoji="1" lang="en-US" altLang="ja-JP" sz="1200" b="1">
            <a:solidFill>
              <a:schemeClr val="bg1"/>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③ベンダーサポート</a:t>
          </a:r>
          <a:endParaRPr lang="ja-JP" altLang="ja-JP" sz="1200" b="1">
            <a:solidFill>
              <a:schemeClr val="bg1"/>
            </a:solidFill>
            <a:effectLst/>
            <a:latin typeface="ＭＳ ゴシック" panose="020B0609070205080204" pitchFamily="49" charset="-128"/>
            <a:ea typeface="ＭＳ ゴシック" panose="020B0609070205080204" pitchFamily="49" charset="-128"/>
          </a:endParaRPr>
        </a:p>
        <a:p>
          <a:pPr algn="l"/>
          <a:endParaRPr kumimoji="1" lang="en-US" altLang="ja-JP" sz="1200" b="1">
            <a:solidFill>
              <a:schemeClr val="bg1"/>
            </a:solidFill>
            <a:latin typeface="ＭＳ ゴシック" panose="020B0609070205080204" pitchFamily="49" charset="-128"/>
            <a:ea typeface="ＭＳ ゴシック" panose="020B0609070205080204" pitchFamily="49" charset="-128"/>
          </a:endParaRPr>
        </a:p>
      </xdr:txBody>
    </xdr:sp>
    <xdr:clientData/>
  </xdr:twoCellAnchor>
  <xdr:twoCellAnchor>
    <xdr:from>
      <xdr:col>77</xdr:col>
      <xdr:colOff>104775</xdr:colOff>
      <xdr:row>36</xdr:row>
      <xdr:rowOff>19050</xdr:rowOff>
    </xdr:from>
    <xdr:to>
      <xdr:col>113</xdr:col>
      <xdr:colOff>104775</xdr:colOff>
      <xdr:row>42</xdr:row>
      <xdr:rowOff>25401</xdr:rowOff>
    </xdr:to>
    <xdr:sp macro="" textlink="">
      <xdr:nvSpPr>
        <xdr:cNvPr id="3" name="吹き出し: 四角形 2">
          <a:extLst>
            <a:ext uri="{FF2B5EF4-FFF2-40B4-BE49-F238E27FC236}">
              <a16:creationId xmlns:a16="http://schemas.microsoft.com/office/drawing/2014/main" id="{C125B91E-B2A6-4768-95F6-882352886C50}"/>
            </a:ext>
          </a:extLst>
        </xdr:cNvPr>
        <xdr:cNvSpPr/>
      </xdr:nvSpPr>
      <xdr:spPr>
        <a:xfrm>
          <a:off x="13992225" y="16764000"/>
          <a:ext cx="6515100" cy="3597276"/>
        </a:xfrm>
        <a:prstGeom prst="wedgeRectCallout">
          <a:avLst>
            <a:gd name="adj1" fmla="val -51148"/>
            <a:gd name="adj2" fmla="val -73492"/>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こちらもご参考ください</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介護サービス事業における生産性向上に資するガイドライン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https://www.mhlw.go.jp/stf/kaigo-seisansei-information.html</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介護サービス事業所における</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ICT</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機器・ソフトウェア導入に関する手引き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https://www.mhlw.go.jp/content/12300000/001276275.pdf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介護ソフトを選定・導入する際のポイント集</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https://www.mhlw.go.jp/content/12300000/001124428.pdf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介護ロボット等のパッケージ導入モデル</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https://www.mhlw.go.jp/content/12300000/001283573.pdf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介護現場で活用されるテクノロジー便覧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r05_105_02jigyohokokusho.pdf (mhlw.go.jp)</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174095</xdr:colOff>
      <xdr:row>11</xdr:row>
      <xdr:rowOff>22757</xdr:rowOff>
    </xdr:from>
    <xdr:ext cx="4546297" cy="292388"/>
    <xdr:sp macro="" textlink="">
      <xdr:nvSpPr>
        <xdr:cNvPr id="3" name="テキスト ボックス 2">
          <a:extLst>
            <a:ext uri="{FF2B5EF4-FFF2-40B4-BE49-F238E27FC236}">
              <a16:creationId xmlns:a16="http://schemas.microsoft.com/office/drawing/2014/main" id="{C2C029CC-B01E-4B50-9171-D1AC768B6143}"/>
            </a:ext>
          </a:extLst>
        </xdr:cNvPr>
        <xdr:cNvSpPr txBox="1"/>
      </xdr:nvSpPr>
      <xdr:spPr>
        <a:xfrm>
          <a:off x="2565928" y="4171424"/>
          <a:ext cx="4546297"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solidFill>
                <a:srgbClr val="FF0000"/>
              </a:solidFill>
              <a:latin typeface="BIZ UDゴシック" panose="020B0400000000000000" pitchFamily="49" charset="-128"/>
              <a:ea typeface="BIZ UDゴシック" panose="020B0400000000000000" pitchFamily="49" charset="-128"/>
            </a:rPr>
            <a:t>※</a:t>
          </a:r>
          <a:r>
            <a:rPr kumimoji="1" lang="ja-JP" altLang="en-US" sz="1200" b="1">
              <a:solidFill>
                <a:srgbClr val="FF0000"/>
              </a:solidFill>
              <a:latin typeface="BIZ UDゴシック" panose="020B0400000000000000" pitchFamily="49" charset="-128"/>
              <a:ea typeface="BIZ UDゴシック" panose="020B0400000000000000" pitchFamily="49" charset="-128"/>
            </a:rPr>
            <a:t>「連携する」を選択した場合、以下の確認が必要です。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hlw.go.jp/stf/kaigo-seisansei-information.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hlw.go.jp/stf/kaigo-seisansei-information.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F2EFB-3E71-4828-8561-6E1EED3D4C75}">
  <sheetPr>
    <tabColor rgb="FFFFFF00"/>
    <pageSetUpPr fitToPage="1"/>
  </sheetPr>
  <dimension ref="B1:P46"/>
  <sheetViews>
    <sheetView tabSelected="1" view="pageBreakPreview" zoomScaleNormal="110" zoomScaleSheetLayoutView="100" workbookViewId="0">
      <selection activeCell="B2" sqref="B2:K2"/>
    </sheetView>
  </sheetViews>
  <sheetFormatPr defaultColWidth="8.81640625" defaultRowHeight="12"/>
  <cols>
    <col min="1" max="1" width="0.7265625" style="314" customWidth="1"/>
    <col min="2" max="2" width="2.1796875" style="314" customWidth="1"/>
    <col min="3" max="3" width="2.453125" style="314" customWidth="1"/>
    <col min="4" max="11" width="12.6328125" style="314" customWidth="1"/>
    <col min="12" max="12" width="8.81640625" style="314" customWidth="1"/>
    <col min="13" max="15" width="8.81640625" style="314"/>
    <col min="16" max="16" width="8.54296875" style="314" customWidth="1"/>
    <col min="17" max="17" width="9.453125" style="314" customWidth="1"/>
    <col min="18" max="28" width="8.81640625" style="314"/>
    <col min="29" max="29" width="40.54296875" style="314" customWidth="1"/>
    <col min="30" max="16384" width="8.81640625" style="314"/>
  </cols>
  <sheetData>
    <row r="1" spans="2:16" ht="44.25" customHeight="1">
      <c r="B1" s="313" t="s">
        <v>306</v>
      </c>
      <c r="C1" s="313"/>
      <c r="D1" s="313"/>
      <c r="E1" s="313"/>
      <c r="F1" s="313"/>
      <c r="G1" s="313"/>
      <c r="H1" s="313"/>
      <c r="I1" s="313"/>
      <c r="J1" s="313"/>
      <c r="K1" s="313"/>
    </row>
    <row r="2" spans="2:16" ht="46.5" customHeight="1">
      <c r="B2" s="315" t="s">
        <v>173</v>
      </c>
      <c r="C2" s="315"/>
      <c r="D2" s="315"/>
      <c r="E2" s="315"/>
      <c r="F2" s="315"/>
      <c r="G2" s="315"/>
      <c r="H2" s="315"/>
      <c r="I2" s="315"/>
      <c r="J2" s="315"/>
      <c r="K2" s="315"/>
    </row>
    <row r="3" spans="2:16" ht="21" customHeight="1">
      <c r="B3" s="316" t="s">
        <v>5</v>
      </c>
      <c r="C3" s="316"/>
      <c r="D3" s="316"/>
      <c r="E3" s="316"/>
      <c r="F3" s="316"/>
      <c r="G3" s="316"/>
      <c r="H3" s="316"/>
      <c r="I3" s="316"/>
      <c r="J3" s="316"/>
      <c r="K3" s="316"/>
    </row>
    <row r="4" spans="2:16" ht="12" customHeight="1">
      <c r="B4" s="317"/>
      <c r="C4" s="317"/>
      <c r="D4" s="317"/>
      <c r="E4" s="317"/>
      <c r="F4" s="317"/>
      <c r="G4" s="317"/>
      <c r="H4" s="317"/>
      <c r="I4" s="317"/>
      <c r="J4" s="317"/>
      <c r="K4" s="317"/>
    </row>
    <row r="5" spans="2:16" ht="34.5" customHeight="1">
      <c r="B5" s="318" t="s">
        <v>6</v>
      </c>
      <c r="C5" s="318"/>
      <c r="D5" s="318"/>
      <c r="E5" s="72"/>
      <c r="F5" s="72"/>
      <c r="G5" s="72"/>
      <c r="H5" s="72"/>
      <c r="I5" s="72"/>
      <c r="J5" s="72"/>
      <c r="K5" s="72"/>
    </row>
    <row r="6" spans="2:16" ht="34.5" customHeight="1">
      <c r="B6" s="318" t="s">
        <v>7</v>
      </c>
      <c r="C6" s="318"/>
      <c r="D6" s="318"/>
      <c r="E6" s="319" t="s">
        <v>8</v>
      </c>
      <c r="F6" s="12"/>
      <c r="G6" s="319" t="s">
        <v>9</v>
      </c>
      <c r="H6" s="68"/>
      <c r="I6" s="73"/>
      <c r="J6" s="73"/>
      <c r="K6" s="69"/>
    </row>
    <row r="7" spans="2:16" ht="34.5" customHeight="1">
      <c r="B7" s="320" t="s">
        <v>170</v>
      </c>
      <c r="C7" s="320"/>
      <c r="D7" s="320"/>
      <c r="E7" s="68"/>
      <c r="F7" s="73"/>
      <c r="G7" s="73"/>
      <c r="H7" s="69"/>
      <c r="I7" s="321" t="s">
        <v>10</v>
      </c>
      <c r="J7" s="68"/>
      <c r="K7" s="69"/>
    </row>
    <row r="8" spans="2:16" ht="34.5" customHeight="1">
      <c r="B8" s="320" t="s">
        <v>11</v>
      </c>
      <c r="C8" s="320"/>
      <c r="D8" s="320"/>
      <c r="E8" s="62"/>
      <c r="F8" s="63"/>
      <c r="G8" s="63"/>
      <c r="H8" s="63"/>
      <c r="I8" s="63"/>
      <c r="J8" s="63"/>
      <c r="K8" s="64"/>
    </row>
    <row r="9" spans="2:16" ht="34.5" customHeight="1">
      <c r="B9" s="322" t="s">
        <v>12</v>
      </c>
      <c r="C9" s="323"/>
      <c r="D9" s="324"/>
      <c r="E9" s="319" t="s">
        <v>8</v>
      </c>
      <c r="F9" s="12"/>
      <c r="G9" s="319" t="s">
        <v>13</v>
      </c>
      <c r="H9" s="62"/>
      <c r="I9" s="63"/>
      <c r="J9" s="63"/>
      <c r="K9" s="64"/>
    </row>
    <row r="10" spans="2:16" ht="34.5" customHeight="1">
      <c r="B10" s="325"/>
      <c r="C10" s="326"/>
      <c r="D10" s="327"/>
      <c r="E10" s="328" t="s">
        <v>33</v>
      </c>
      <c r="F10" s="329"/>
      <c r="G10" s="65"/>
      <c r="H10" s="66"/>
      <c r="I10" s="66"/>
      <c r="J10" s="66"/>
      <c r="K10" s="67"/>
    </row>
    <row r="11" spans="2:16" ht="34.5" customHeight="1">
      <c r="B11" s="318" t="s">
        <v>14</v>
      </c>
      <c r="C11" s="318"/>
      <c r="D11" s="318"/>
      <c r="E11" s="47"/>
      <c r="F11" s="330" t="s">
        <v>15</v>
      </c>
      <c r="G11" s="70"/>
      <c r="H11" s="71"/>
      <c r="I11" s="321" t="s">
        <v>171</v>
      </c>
      <c r="J11" s="68"/>
      <c r="K11" s="69"/>
    </row>
    <row r="12" spans="2:16" ht="34.5" customHeight="1">
      <c r="B12" s="320" t="s">
        <v>16</v>
      </c>
      <c r="C12" s="320"/>
      <c r="D12" s="320"/>
      <c r="E12" s="360"/>
      <c r="F12" s="361"/>
      <c r="G12" s="361"/>
      <c r="H12" s="362"/>
      <c r="I12" s="331" t="s">
        <v>17</v>
      </c>
      <c r="J12" s="360"/>
      <c r="K12" s="362"/>
    </row>
    <row r="13" spans="2:16" s="336" customFormat="1" ht="34.5" customHeight="1">
      <c r="B13" s="332" t="s">
        <v>18</v>
      </c>
      <c r="C13" s="333"/>
      <c r="D13" s="333"/>
      <c r="E13" s="56"/>
      <c r="F13" s="57"/>
      <c r="G13" s="334" t="s">
        <v>19</v>
      </c>
      <c r="H13" s="33"/>
      <c r="I13" s="335" t="s">
        <v>20</v>
      </c>
      <c r="J13" s="56"/>
      <c r="K13" s="58"/>
    </row>
    <row r="14" spans="2:16" ht="139.5" customHeight="1">
      <c r="B14" s="337" t="s">
        <v>206</v>
      </c>
      <c r="C14" s="338"/>
      <c r="D14" s="338"/>
      <c r="E14" s="338"/>
      <c r="F14" s="338"/>
      <c r="G14" s="338"/>
      <c r="H14" s="338"/>
      <c r="I14" s="338"/>
      <c r="J14" s="338"/>
      <c r="K14" s="338"/>
    </row>
    <row r="15" spans="2:16" ht="20" customHeight="1">
      <c r="P15" s="339"/>
    </row>
    <row r="16" spans="2:16" ht="20" customHeight="1">
      <c r="B16" s="340" t="s">
        <v>172</v>
      </c>
      <c r="C16" s="341"/>
      <c r="D16" s="341"/>
      <c r="E16" s="341"/>
      <c r="F16" s="341"/>
      <c r="G16" s="341"/>
      <c r="H16" s="341"/>
      <c r="I16" s="341"/>
      <c r="J16" s="341"/>
      <c r="K16" s="341"/>
    </row>
    <row r="17" spans="2:11" ht="44" customHeight="1">
      <c r="B17" s="342" t="s">
        <v>21</v>
      </c>
      <c r="C17" s="342"/>
      <c r="D17" s="342"/>
      <c r="E17" s="342"/>
      <c r="F17" s="342"/>
      <c r="G17" s="342"/>
      <c r="H17" s="342"/>
      <c r="I17" s="59"/>
      <c r="J17" s="60"/>
      <c r="K17" s="61"/>
    </row>
    <row r="18" spans="2:11" ht="19" customHeight="1">
      <c r="B18" s="343"/>
      <c r="C18" s="343"/>
      <c r="D18" s="343"/>
      <c r="E18" s="343"/>
      <c r="F18" s="343"/>
      <c r="G18" s="343"/>
      <c r="H18" s="343"/>
      <c r="I18" s="343"/>
      <c r="J18" s="343"/>
      <c r="K18" s="343"/>
    </row>
    <row r="19" spans="2:11" ht="19" customHeight="1">
      <c r="B19" s="317" t="s">
        <v>22</v>
      </c>
      <c r="C19" s="317"/>
      <c r="D19" s="317"/>
      <c r="E19" s="317"/>
      <c r="F19" s="317"/>
      <c r="G19" s="317"/>
      <c r="H19" s="317"/>
      <c r="I19" s="317"/>
      <c r="J19" s="317"/>
      <c r="K19" s="317"/>
    </row>
    <row r="20" spans="2:11" ht="41.5" customHeight="1">
      <c r="B20" s="344" t="s">
        <v>263</v>
      </c>
      <c r="C20" s="344"/>
      <c r="D20" s="344"/>
      <c r="E20" s="344"/>
      <c r="F20" s="344"/>
      <c r="G20" s="344"/>
      <c r="H20" s="344"/>
      <c r="I20" s="363"/>
      <c r="J20" s="363"/>
      <c r="K20" s="363"/>
    </row>
    <row r="21" spans="2:11" ht="18" customHeight="1">
      <c r="B21" s="345"/>
      <c r="C21" s="345"/>
      <c r="D21" s="345"/>
      <c r="E21" s="345"/>
      <c r="F21" s="345"/>
      <c r="G21" s="345"/>
      <c r="H21" s="345"/>
      <c r="I21" s="345"/>
      <c r="J21" s="345"/>
      <c r="K21" s="345"/>
    </row>
    <row r="22" spans="2:11" ht="18" customHeight="1">
      <c r="B22" s="317" t="s">
        <v>23</v>
      </c>
      <c r="C22" s="317"/>
      <c r="D22" s="317"/>
      <c r="E22" s="317"/>
      <c r="F22" s="317"/>
      <c r="G22" s="317"/>
      <c r="H22" s="317"/>
      <c r="I22" s="317"/>
      <c r="J22" s="317"/>
      <c r="K22" s="317"/>
    </row>
    <row r="23" spans="2:11" ht="49.5" customHeight="1">
      <c r="B23" s="344" t="s">
        <v>24</v>
      </c>
      <c r="C23" s="344"/>
      <c r="D23" s="344"/>
      <c r="E23" s="344"/>
      <c r="F23" s="344"/>
      <c r="G23" s="344"/>
      <c r="H23" s="344"/>
      <c r="I23" s="364"/>
      <c r="J23" s="364"/>
      <c r="K23" s="364"/>
    </row>
    <row r="24" spans="2:11" ht="11.5" customHeight="1">
      <c r="B24" s="345"/>
      <c r="C24" s="345"/>
      <c r="D24" s="345"/>
      <c r="E24" s="345"/>
      <c r="F24" s="345"/>
      <c r="G24" s="345"/>
      <c r="H24" s="345"/>
      <c r="I24" s="345"/>
      <c r="J24" s="345"/>
      <c r="K24" s="345"/>
    </row>
    <row r="25" spans="2:11" ht="24.5" customHeight="1">
      <c r="B25" s="316" t="s">
        <v>174</v>
      </c>
      <c r="C25" s="316"/>
      <c r="D25" s="316"/>
      <c r="E25" s="316"/>
      <c r="F25" s="316"/>
      <c r="G25" s="316"/>
      <c r="H25" s="316"/>
      <c r="I25" s="316"/>
      <c r="J25" s="316"/>
      <c r="K25" s="316"/>
    </row>
    <row r="26" spans="2:11" ht="25" customHeight="1">
      <c r="B26" s="346" t="s">
        <v>296</v>
      </c>
      <c r="C26" s="346"/>
      <c r="D26" s="346"/>
      <c r="E26" s="346"/>
      <c r="F26" s="346"/>
      <c r="G26" s="346"/>
      <c r="H26" s="346"/>
      <c r="I26" s="346"/>
      <c r="J26" s="346"/>
      <c r="K26" s="346"/>
    </row>
    <row r="27" spans="2:11" ht="52" customHeight="1">
      <c r="B27" s="328" t="s">
        <v>25</v>
      </c>
      <c r="C27" s="328"/>
      <c r="D27" s="328"/>
      <c r="E27" s="328"/>
      <c r="F27" s="328"/>
      <c r="G27" s="365"/>
      <c r="H27" s="366"/>
      <c r="I27" s="366"/>
      <c r="J27" s="366"/>
      <c r="K27" s="367"/>
    </row>
    <row r="28" spans="2:11" ht="14" customHeight="1">
      <c r="B28" s="345"/>
      <c r="C28" s="345"/>
      <c r="D28" s="345"/>
      <c r="E28" s="345"/>
      <c r="F28" s="345"/>
      <c r="G28" s="345"/>
      <c r="H28" s="345"/>
      <c r="I28" s="345"/>
      <c r="J28" s="345"/>
      <c r="K28" s="345"/>
    </row>
    <row r="29" spans="2:11" ht="28" customHeight="1">
      <c r="B29" s="347" t="s">
        <v>227</v>
      </c>
      <c r="C29" s="347"/>
      <c r="D29" s="347"/>
      <c r="E29" s="347"/>
      <c r="F29" s="347"/>
      <c r="G29" s="347"/>
      <c r="H29" s="347"/>
      <c r="I29" s="347"/>
      <c r="J29" s="347"/>
      <c r="K29" s="347"/>
    </row>
    <row r="30" spans="2:11" ht="60" customHeight="1">
      <c r="B30" s="348" t="s">
        <v>228</v>
      </c>
      <c r="C30" s="349"/>
      <c r="D30" s="350" t="s">
        <v>229</v>
      </c>
      <c r="E30" s="350"/>
      <c r="F30" s="350"/>
      <c r="G30" s="350"/>
      <c r="H30" s="350"/>
      <c r="I30" s="350"/>
      <c r="J30" s="351"/>
      <c r="K30" s="368"/>
    </row>
    <row r="31" spans="2:11" ht="60" customHeight="1">
      <c r="B31" s="352"/>
      <c r="C31" s="353"/>
      <c r="D31" s="350" t="s">
        <v>297</v>
      </c>
      <c r="E31" s="350"/>
      <c r="F31" s="350"/>
      <c r="G31" s="350"/>
      <c r="H31" s="350"/>
      <c r="I31" s="350"/>
      <c r="J31" s="351"/>
      <c r="K31" s="368"/>
    </row>
    <row r="32" spans="2:11" ht="78" customHeight="1">
      <c r="B32" s="354" t="s">
        <v>230</v>
      </c>
      <c r="C32" s="350"/>
      <c r="D32" s="351"/>
      <c r="E32" s="65"/>
      <c r="F32" s="66"/>
      <c r="G32" s="66"/>
      <c r="H32" s="66"/>
      <c r="I32" s="66"/>
      <c r="J32" s="66"/>
      <c r="K32" s="67"/>
    </row>
    <row r="33" spans="2:11" ht="48" customHeight="1">
      <c r="B33" s="328" t="s">
        <v>26</v>
      </c>
      <c r="C33" s="328"/>
      <c r="D33" s="328"/>
      <c r="E33" s="355">
        <f>'【4】　補助金額等計算書（パッケージ型）'!B17</f>
        <v>0</v>
      </c>
      <c r="F33" s="356"/>
      <c r="G33" s="357"/>
      <c r="H33" s="358" t="s">
        <v>27</v>
      </c>
      <c r="I33" s="355">
        <f>'【4】　補助金額等計算書（パッケージ型）'!I17</f>
        <v>0</v>
      </c>
      <c r="J33" s="356"/>
      <c r="K33" s="357"/>
    </row>
    <row r="34" spans="2:11" ht="19.5" customHeight="1">
      <c r="B34" s="345"/>
      <c r="C34" s="345"/>
      <c r="D34" s="345"/>
      <c r="E34" s="345"/>
      <c r="F34" s="345"/>
      <c r="G34" s="345"/>
      <c r="H34" s="345"/>
      <c r="I34" s="345"/>
      <c r="J34" s="345"/>
      <c r="K34" s="345"/>
    </row>
    <row r="35" spans="2:11" ht="29" customHeight="1">
      <c r="B35" s="359" t="s">
        <v>231</v>
      </c>
      <c r="C35" s="359"/>
      <c r="D35" s="359"/>
      <c r="E35" s="359"/>
      <c r="F35" s="359"/>
      <c r="G35" s="359"/>
      <c r="H35" s="359"/>
      <c r="I35" s="359"/>
      <c r="J35" s="359"/>
      <c r="K35" s="359"/>
    </row>
    <row r="36" spans="2:11" ht="42.5" customHeight="1">
      <c r="B36" s="320" t="s">
        <v>28</v>
      </c>
      <c r="C36" s="320"/>
      <c r="D36" s="320"/>
      <c r="E36" s="320"/>
      <c r="F36" s="369"/>
      <c r="G36" s="369"/>
      <c r="H36" s="369"/>
      <c r="I36" s="369"/>
      <c r="J36" s="369"/>
      <c r="K36" s="369"/>
    </row>
    <row r="37" spans="2:11" ht="52" customHeight="1">
      <c r="B37" s="323"/>
      <c r="C37" s="323"/>
      <c r="D37" s="323"/>
      <c r="E37" s="323"/>
      <c r="F37" s="323"/>
      <c r="G37" s="323"/>
      <c r="H37" s="323"/>
      <c r="I37" s="323"/>
      <c r="J37" s="323"/>
      <c r="K37" s="323"/>
    </row>
    <row r="38" spans="2:11" ht="21" customHeight="1"/>
    <row r="39" spans="2:11" ht="21" customHeight="1"/>
    <row r="40" spans="2:11" ht="21" customHeight="1"/>
    <row r="41" spans="2:11" ht="21" customHeight="1"/>
    <row r="42" spans="2:11" ht="21" customHeight="1"/>
    <row r="43" spans="2:11" ht="21" customHeight="1"/>
    <row r="44" spans="2:11" ht="21" customHeight="1"/>
    <row r="45" spans="2:11" ht="21" customHeight="1"/>
    <row r="46" spans="2:11" ht="21" customHeight="1"/>
  </sheetData>
  <sheetProtection sheet="1"/>
  <mergeCells count="57">
    <mergeCell ref="B8:D8"/>
    <mergeCell ref="E8:K8"/>
    <mergeCell ref="B1:K1"/>
    <mergeCell ref="B2:K2"/>
    <mergeCell ref="B3:K3"/>
    <mergeCell ref="B4:K4"/>
    <mergeCell ref="B5:D5"/>
    <mergeCell ref="E5:K5"/>
    <mergeCell ref="B6:D6"/>
    <mergeCell ref="H6:K6"/>
    <mergeCell ref="B7:D7"/>
    <mergeCell ref="E7:H7"/>
    <mergeCell ref="J7:K7"/>
    <mergeCell ref="B9:D10"/>
    <mergeCell ref="H9:K9"/>
    <mergeCell ref="E10:F10"/>
    <mergeCell ref="G10:K10"/>
    <mergeCell ref="B11:D11"/>
    <mergeCell ref="J11:K11"/>
    <mergeCell ref="G11:H11"/>
    <mergeCell ref="B20:H20"/>
    <mergeCell ref="I20:K20"/>
    <mergeCell ref="B12:D12"/>
    <mergeCell ref="E12:H12"/>
    <mergeCell ref="J12:K12"/>
    <mergeCell ref="B13:D13"/>
    <mergeCell ref="E13:F13"/>
    <mergeCell ref="J13:K13"/>
    <mergeCell ref="B14:K14"/>
    <mergeCell ref="B17:H17"/>
    <mergeCell ref="I17:K17"/>
    <mergeCell ref="B18:K18"/>
    <mergeCell ref="B19:K19"/>
    <mergeCell ref="B30:C31"/>
    <mergeCell ref="D30:J30"/>
    <mergeCell ref="D31:J31"/>
    <mergeCell ref="B21:K21"/>
    <mergeCell ref="B22:K22"/>
    <mergeCell ref="B23:H23"/>
    <mergeCell ref="I23:K23"/>
    <mergeCell ref="B24:K24"/>
    <mergeCell ref="B25:K25"/>
    <mergeCell ref="B26:K26"/>
    <mergeCell ref="B27:F27"/>
    <mergeCell ref="G27:K27"/>
    <mergeCell ref="B28:K28"/>
    <mergeCell ref="B29:K29"/>
    <mergeCell ref="B35:K35"/>
    <mergeCell ref="B36:E36"/>
    <mergeCell ref="F36:K36"/>
    <mergeCell ref="B37:K37"/>
    <mergeCell ref="B32:D32"/>
    <mergeCell ref="E32:K32"/>
    <mergeCell ref="B33:D33"/>
    <mergeCell ref="E33:G33"/>
    <mergeCell ref="I33:K33"/>
    <mergeCell ref="B34:K34"/>
  </mergeCells>
  <phoneticPr fontId="1"/>
  <dataValidations count="4">
    <dataValidation type="list" allowBlank="1" showInputMessage="1" showErrorMessage="1" sqref="K30:K31" xr:uid="{162CE396-BCE5-4661-8783-E759BCBE6715}">
      <formula1>"はい"</formula1>
    </dataValidation>
    <dataValidation type="list" allowBlank="1" showInputMessage="1" showErrorMessage="1" sqref="I20:K20" xr:uid="{463E9D21-4CB7-4B5F-AA39-F65E69F34657}">
      <formula1>"受給実績がある,受給実績はない（全て自費で導入）"</formula1>
    </dataValidation>
    <dataValidation type="list" allowBlank="1" showInputMessage="1" showErrorMessage="1" sqref="I17:K17" xr:uid="{186866D7-2AF8-43E1-8F47-26B621CE8CF3}">
      <formula1>"導入済み,未導入"</formula1>
    </dataValidation>
    <dataValidation type="list" allowBlank="1" showInputMessage="1" showErrorMessage="1" sqref="L27:L28" xr:uid="{67EFEF33-9D41-4B6B-AAC4-363C6A39AE5C}">
      <formula1>"（ア）のみ受ける予定である（かかる費用の補助を申請する）,（イ）のみを受ける予定である,（ア）と（イ）の両方を受ける予定である"</formula1>
    </dataValidation>
  </dataValidations>
  <printOptions horizontalCentered="1"/>
  <pageMargins left="0.43307086614173229" right="0.43307086614173229" top="0.55118110236220474" bottom="0.55118110236220474" header="0.31496062992125984" footer="0.31496062992125984"/>
  <pageSetup paperSize="9" scale="90" fitToHeight="0" orientation="portrait" r:id="rId1"/>
  <rowBreaks count="1" manualBreakCount="1">
    <brk id="24" max="10"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6B16A6D-D93C-42A8-94A0-BD775A89CF5F}">
          <x14:formula1>
            <xm:f>'データ（編集しない！）'!$D$2:$D$4</xm:f>
          </x14:formula1>
          <xm:sqref>G27:K27</xm:sqref>
        </x14:dataValidation>
        <x14:dataValidation type="list" allowBlank="1" showInputMessage="1" showErrorMessage="1" xr:uid="{959A47A9-6D28-4718-8516-71097DD3494C}">
          <x14:formula1>
            <xm:f>'データ（編集しない！）'!$E$2:$E$4</xm:f>
          </x14:formula1>
          <xm:sqref>F36:K36</xm:sqref>
        </x14:dataValidation>
        <x14:dataValidation type="list" allowBlank="1" showInputMessage="1" showErrorMessage="1" xr:uid="{BFAA0901-3F3B-4214-88C8-1886128E5EE9}">
          <x14:formula1>
            <xm:f>'データ（編集しない！）'!$C$2:$C$67</xm:f>
          </x14:formula1>
          <xm:sqref>E8:K8</xm:sqref>
        </x14:dataValidation>
        <x14:dataValidation type="list" allowBlank="1" showInputMessage="1" showErrorMessage="1" xr:uid="{7F2EE91F-F7F0-4B7E-BB76-B090668849A2}">
          <x14:formula1>
            <xm:f>'データ（編集しない！）'!$C$74:$C$118</xm:f>
          </x14:formula1>
          <xm:sqref>H9:K9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0596-CF54-4843-B54C-6B7C07E3E6AC}">
  <sheetPr>
    <tabColor rgb="FFFFFF00"/>
    <pageSetUpPr fitToPage="1"/>
  </sheetPr>
  <dimension ref="B1:V25"/>
  <sheetViews>
    <sheetView view="pageBreakPreview" zoomScaleNormal="110" zoomScaleSheetLayoutView="100" workbookViewId="0">
      <selection activeCell="B2" sqref="B2:K2"/>
    </sheetView>
  </sheetViews>
  <sheetFormatPr defaultColWidth="8.81640625" defaultRowHeight="12"/>
  <cols>
    <col min="1" max="1" width="0.7265625" style="314" customWidth="1"/>
    <col min="2" max="2" width="2.1796875" style="314" customWidth="1"/>
    <col min="3" max="3" width="2.453125" style="314" customWidth="1"/>
    <col min="4" max="10" width="13.453125" style="314" customWidth="1"/>
    <col min="11" max="11" width="11.453125" style="314" customWidth="1"/>
    <col min="12" max="12" width="8.81640625" style="314" customWidth="1"/>
    <col min="13" max="15" width="8.81640625" style="314"/>
    <col min="16" max="16" width="8.54296875" style="314" customWidth="1"/>
    <col min="17" max="17" width="9.453125" style="314" customWidth="1"/>
    <col min="18" max="28" width="8.81640625" style="314"/>
    <col min="29" max="29" width="40.54296875" style="314" customWidth="1"/>
    <col min="30" max="16384" width="8.81640625" style="314"/>
  </cols>
  <sheetData>
    <row r="1" spans="2:22" ht="27" customHeight="1">
      <c r="G1" s="370" t="s">
        <v>182</v>
      </c>
      <c r="H1" s="371">
        <f>'【１】　基本事項'!E7</f>
        <v>0</v>
      </c>
      <c r="I1" s="372"/>
      <c r="J1" s="372"/>
      <c r="K1" s="373"/>
    </row>
    <row r="2" spans="2:22" ht="19" customHeight="1">
      <c r="B2" s="374" t="s">
        <v>213</v>
      </c>
      <c r="C2" s="374"/>
      <c r="D2" s="374"/>
      <c r="E2" s="374"/>
      <c r="F2" s="374"/>
      <c r="G2" s="374"/>
      <c r="H2" s="374"/>
      <c r="I2" s="374"/>
      <c r="J2" s="374"/>
      <c r="K2" s="374"/>
    </row>
    <row r="3" spans="2:22" s="375" customFormat="1" ht="38.5" customHeight="1" thickBot="1">
      <c r="B3" s="346" t="s">
        <v>279</v>
      </c>
      <c r="C3" s="346"/>
      <c r="D3" s="346"/>
      <c r="E3" s="346"/>
      <c r="F3" s="346"/>
      <c r="G3" s="346"/>
      <c r="H3" s="346"/>
      <c r="I3" s="346"/>
      <c r="J3" s="346"/>
      <c r="K3" s="315"/>
    </row>
    <row r="4" spans="2:22" ht="76" customHeight="1">
      <c r="B4" s="376" t="s">
        <v>298</v>
      </c>
      <c r="C4" s="342"/>
      <c r="D4" s="342"/>
      <c r="E4" s="342"/>
      <c r="F4" s="342"/>
      <c r="G4" s="342"/>
      <c r="H4" s="342"/>
      <c r="I4" s="342"/>
      <c r="J4" s="377"/>
      <c r="K4" s="391"/>
      <c r="L4" s="378" t="s">
        <v>299</v>
      </c>
      <c r="M4" s="378"/>
      <c r="N4" s="378"/>
      <c r="O4" s="378"/>
      <c r="P4" s="378"/>
      <c r="Q4" s="378"/>
      <c r="R4" s="378"/>
      <c r="S4" s="378"/>
      <c r="T4" s="378"/>
      <c r="U4" s="378"/>
      <c r="V4" s="378"/>
    </row>
    <row r="5" spans="2:22" ht="33.5" customHeight="1">
      <c r="B5" s="379"/>
      <c r="C5" s="320" t="s">
        <v>29</v>
      </c>
      <c r="D5" s="320"/>
      <c r="E5" s="320"/>
      <c r="F5" s="368"/>
      <c r="G5" s="320" t="s">
        <v>30</v>
      </c>
      <c r="H5" s="320"/>
      <c r="I5" s="393"/>
      <c r="J5" s="393"/>
      <c r="K5" s="392"/>
      <c r="L5" s="378"/>
      <c r="M5" s="378"/>
      <c r="N5" s="378"/>
      <c r="O5" s="378"/>
      <c r="P5" s="378"/>
      <c r="Q5" s="378"/>
      <c r="R5" s="378"/>
      <c r="S5" s="378"/>
      <c r="T5" s="378"/>
      <c r="U5" s="378"/>
      <c r="V5" s="378"/>
    </row>
    <row r="6" spans="2:22" ht="92" customHeight="1">
      <c r="B6" s="380" t="s">
        <v>305</v>
      </c>
      <c r="C6" s="381"/>
      <c r="D6" s="381"/>
      <c r="E6" s="381"/>
      <c r="F6" s="381"/>
      <c r="G6" s="381"/>
      <c r="H6" s="381"/>
      <c r="I6" s="381"/>
      <c r="J6" s="381"/>
      <c r="K6" s="396"/>
      <c r="L6" s="378" t="s">
        <v>301</v>
      </c>
      <c r="M6" s="378"/>
      <c r="N6" s="378"/>
      <c r="O6" s="378"/>
      <c r="P6" s="378"/>
      <c r="Q6" s="378"/>
      <c r="R6" s="378"/>
      <c r="S6" s="378"/>
      <c r="T6" s="378"/>
      <c r="U6" s="378"/>
      <c r="V6" s="378"/>
    </row>
    <row r="7" spans="2:22" ht="33.5" customHeight="1">
      <c r="B7" s="379"/>
      <c r="C7" s="382" t="s">
        <v>31</v>
      </c>
      <c r="D7" s="383"/>
      <c r="E7" s="384"/>
      <c r="F7" s="394"/>
      <c r="G7" s="382" t="s">
        <v>32</v>
      </c>
      <c r="H7" s="383"/>
      <c r="I7" s="395"/>
      <c r="J7" s="393"/>
      <c r="K7" s="392"/>
      <c r="L7" s="378"/>
      <c r="M7" s="378"/>
      <c r="N7" s="378"/>
      <c r="O7" s="378"/>
      <c r="P7" s="378"/>
      <c r="Q7" s="378"/>
      <c r="R7" s="378"/>
      <c r="S7" s="378"/>
      <c r="T7" s="378"/>
      <c r="U7" s="378"/>
      <c r="V7" s="378"/>
    </row>
    <row r="8" spans="2:22" ht="65" customHeight="1">
      <c r="B8" s="342" t="s">
        <v>183</v>
      </c>
      <c r="C8" s="342"/>
      <c r="D8" s="342"/>
      <c r="E8" s="342"/>
      <c r="F8" s="342"/>
      <c r="G8" s="342"/>
      <c r="H8" s="342"/>
      <c r="I8" s="342"/>
      <c r="J8" s="377"/>
      <c r="K8" s="397"/>
      <c r="L8" s="378"/>
      <c r="M8" s="378"/>
      <c r="N8" s="378"/>
      <c r="O8" s="378"/>
      <c r="P8" s="378"/>
      <c r="Q8" s="378"/>
      <c r="R8" s="378"/>
      <c r="S8" s="378"/>
      <c r="T8" s="378"/>
      <c r="U8" s="378"/>
      <c r="V8" s="378"/>
    </row>
    <row r="9" spans="2:22" ht="91.5" customHeight="1">
      <c r="B9" s="385" t="s">
        <v>232</v>
      </c>
      <c r="C9" s="386"/>
      <c r="D9" s="386"/>
      <c r="E9" s="386"/>
      <c r="F9" s="386"/>
      <c r="G9" s="386"/>
      <c r="H9" s="386"/>
      <c r="I9" s="386"/>
      <c r="J9" s="386"/>
      <c r="K9" s="397"/>
      <c r="L9" s="378"/>
      <c r="M9" s="378"/>
      <c r="N9" s="378"/>
      <c r="O9" s="378"/>
      <c r="P9" s="378"/>
      <c r="Q9" s="378"/>
      <c r="R9" s="378"/>
      <c r="S9" s="378"/>
      <c r="T9" s="378"/>
      <c r="U9" s="378"/>
      <c r="V9" s="378"/>
    </row>
    <row r="10" spans="2:22" ht="65" customHeight="1">
      <c r="B10" s="342" t="s">
        <v>300</v>
      </c>
      <c r="C10" s="342"/>
      <c r="D10" s="342"/>
      <c r="E10" s="342"/>
      <c r="F10" s="342"/>
      <c r="G10" s="342"/>
      <c r="H10" s="342"/>
      <c r="I10" s="342"/>
      <c r="J10" s="377"/>
      <c r="K10" s="397"/>
    </row>
    <row r="11" spans="2:22" ht="102" customHeight="1">
      <c r="B11" s="377" t="s">
        <v>233</v>
      </c>
      <c r="C11" s="387"/>
      <c r="D11" s="387"/>
      <c r="E11" s="387"/>
      <c r="F11" s="387"/>
      <c r="G11" s="387"/>
      <c r="H11" s="387"/>
      <c r="I11" s="387"/>
      <c r="J11" s="387"/>
      <c r="K11" s="397"/>
    </row>
    <row r="12" spans="2:22" ht="53" customHeight="1">
      <c r="B12" s="344" t="s">
        <v>234</v>
      </c>
      <c r="C12" s="344"/>
      <c r="D12" s="344"/>
      <c r="E12" s="344"/>
      <c r="F12" s="344"/>
      <c r="G12" s="344"/>
      <c r="H12" s="344"/>
      <c r="I12" s="344"/>
      <c r="J12" s="388"/>
      <c r="K12" s="397"/>
    </row>
    <row r="13" spans="2:22" ht="36.5" customHeight="1">
      <c r="B13" s="342" t="s">
        <v>235</v>
      </c>
      <c r="C13" s="342"/>
      <c r="D13" s="342"/>
      <c r="E13" s="342"/>
      <c r="F13" s="342"/>
      <c r="G13" s="342"/>
      <c r="H13" s="342"/>
      <c r="I13" s="342"/>
      <c r="J13" s="377"/>
      <c r="K13" s="397"/>
    </row>
    <row r="14" spans="2:22" ht="53" customHeight="1">
      <c r="B14" s="344" t="s">
        <v>236</v>
      </c>
      <c r="C14" s="344"/>
      <c r="D14" s="344"/>
      <c r="E14" s="344"/>
      <c r="F14" s="344"/>
      <c r="G14" s="344"/>
      <c r="H14" s="344"/>
      <c r="I14" s="344"/>
      <c r="J14" s="388"/>
      <c r="K14" s="397"/>
    </row>
    <row r="15" spans="2:22" ht="83.5" customHeight="1">
      <c r="B15" s="344" t="s">
        <v>280</v>
      </c>
      <c r="C15" s="344"/>
      <c r="D15" s="344"/>
      <c r="E15" s="344"/>
      <c r="F15" s="344"/>
      <c r="G15" s="344"/>
      <c r="H15" s="344"/>
      <c r="I15" s="344"/>
      <c r="J15" s="388"/>
      <c r="K15" s="398"/>
    </row>
    <row r="16" spans="2:22" ht="70.5" customHeight="1" thickBot="1">
      <c r="B16" s="389" t="s">
        <v>295</v>
      </c>
      <c r="C16" s="389"/>
      <c r="D16" s="389"/>
      <c r="E16" s="389"/>
      <c r="F16" s="389"/>
      <c r="G16" s="389"/>
      <c r="H16" s="389"/>
      <c r="I16" s="389"/>
      <c r="J16" s="390"/>
      <c r="K16" s="399"/>
    </row>
    <row r="17" s="314" customFormat="1" ht="21" customHeight="1"/>
    <row r="18" s="314" customFormat="1" ht="21" customHeight="1"/>
    <row r="19" s="314" customFormat="1" ht="21" customHeight="1"/>
    <row r="20" s="314" customFormat="1" ht="21" customHeight="1"/>
    <row r="21" s="314" customFormat="1" ht="21" customHeight="1"/>
    <row r="22" s="314" customFormat="1" ht="21" customHeight="1"/>
    <row r="23" s="314" customFormat="1" ht="21" customHeight="1"/>
    <row r="24" s="314" customFormat="1" ht="21" customHeight="1"/>
    <row r="25" s="314" customFormat="1" ht="21" customHeight="1"/>
  </sheetData>
  <sheetProtection sheet="1"/>
  <mergeCells count="24">
    <mergeCell ref="L4:V5"/>
    <mergeCell ref="C5:E5"/>
    <mergeCell ref="G5:H5"/>
    <mergeCell ref="I5:J5"/>
    <mergeCell ref="H1:K1"/>
    <mergeCell ref="B2:K2"/>
    <mergeCell ref="B3:K3"/>
    <mergeCell ref="B4:J4"/>
    <mergeCell ref="K4:K5"/>
    <mergeCell ref="B16:J16"/>
    <mergeCell ref="B15:J15"/>
    <mergeCell ref="B6:J6"/>
    <mergeCell ref="K6:K7"/>
    <mergeCell ref="L6:V9"/>
    <mergeCell ref="C7:E7"/>
    <mergeCell ref="G7:H7"/>
    <mergeCell ref="I7:J7"/>
    <mergeCell ref="B8:J8"/>
    <mergeCell ref="B9:J9"/>
    <mergeCell ref="B10:J10"/>
    <mergeCell ref="B11:J11"/>
    <mergeCell ref="B12:J12"/>
    <mergeCell ref="B13:J13"/>
    <mergeCell ref="B14:J14"/>
  </mergeCells>
  <phoneticPr fontId="1"/>
  <dataValidations count="7">
    <dataValidation type="list" allowBlank="1" showInputMessage="1" showErrorMessage="1" sqref="F7" xr:uid="{ED4BFD30-FEEE-4AE7-AFEB-322BB129901B}">
      <formula1>"利用開始済み,未利用"</formula1>
    </dataValidation>
    <dataValidation type="list" allowBlank="1" showInputMessage="1" showErrorMessage="1" sqref="F5" xr:uid="{68718147-CA8B-4A2B-BD72-BF8EC485C1A5}">
      <formula1>"設置済み,未設置"</formula1>
    </dataValidation>
    <dataValidation type="list" allowBlank="1" showInputMessage="1" showErrorMessage="1" sqref="K4:K7" xr:uid="{59D7C656-0A58-40E4-9001-3FD7374B7525}">
      <formula1>"はい,対象のサービスでない"</formula1>
    </dataValidation>
    <dataValidation type="list" allowBlank="1" showInputMessage="1" showErrorMessage="1" sqref="I5:J5" xr:uid="{42837BB9-3FF8-49D8-BE70-B710D1077163}">
      <formula1>"令和８年６月,令和８年７月,令和８年８月"</formula1>
    </dataValidation>
    <dataValidation type="list" allowBlank="1" showInputMessage="1" showErrorMessage="1" sqref="I7:J7" xr:uid="{8DC62D0D-9717-4A4A-8F34-3787407AC24C}">
      <formula1>"令和８年７月,令和８年８月,令和８年９月,令和８年１０月,令和８年１１月,令和８年１２月,令和９年１月"</formula1>
    </dataValidation>
    <dataValidation type="list" allowBlank="1" showInputMessage="1" showErrorMessage="1" sqref="K8:K15" xr:uid="{1DE6051B-C4DC-4DB7-9B05-32175DEBF4A8}">
      <formula1>"はい"</formula1>
    </dataValidation>
    <dataValidation type="list" allowBlank="1" showInputMessage="1" showErrorMessage="1" sqref="K16" xr:uid="{7A828DA7-7B62-42AE-98F8-F3019FCDBBCE}">
      <formula1>"確認しました"</formula1>
    </dataValidation>
  </dataValidations>
  <printOptions horizontalCentered="1"/>
  <pageMargins left="0.43307086614173229" right="0.43307086614173229" top="0.55118110236220474" bottom="0.55118110236220474" header="0.31496062992125984" footer="0.31496062992125984"/>
  <pageSetup paperSize="9" scale="86"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EF241-D4D2-4B66-8D8C-9DAB883544A4}">
  <sheetPr>
    <tabColor rgb="FFFFFF00"/>
    <pageSetUpPr fitToPage="1"/>
  </sheetPr>
  <dimension ref="B1:BV54"/>
  <sheetViews>
    <sheetView view="pageBreakPreview" topLeftCell="A30" zoomScaleNormal="100" zoomScaleSheetLayoutView="100" workbookViewId="0">
      <selection activeCell="B2" sqref="B2:K2"/>
    </sheetView>
  </sheetViews>
  <sheetFormatPr defaultColWidth="2.6328125" defaultRowHeight="13"/>
  <cols>
    <col min="1" max="1" width="0.81640625" style="2" customWidth="1"/>
    <col min="2" max="2" width="3.6328125" style="2" customWidth="1"/>
    <col min="3" max="16384" width="2.6328125" style="2"/>
  </cols>
  <sheetData>
    <row r="1" spans="2:74" ht="25" customHeight="1">
      <c r="B1" s="51" t="s">
        <v>214</v>
      </c>
      <c r="I1" s="48" t="s">
        <v>211</v>
      </c>
    </row>
    <row r="2" spans="2:74" ht="25" customHeight="1">
      <c r="B2" s="1" t="s">
        <v>261</v>
      </c>
      <c r="H2" s="38"/>
    </row>
    <row r="3" spans="2:74" ht="22.5" customHeight="1">
      <c r="B3" s="3"/>
      <c r="C3" s="126" t="s">
        <v>216</v>
      </c>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8"/>
      <c r="AG3" s="129" t="s">
        <v>215</v>
      </c>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1"/>
    </row>
    <row r="4" spans="2:74" ht="22.5" customHeight="1">
      <c r="B4" s="132" t="s">
        <v>212</v>
      </c>
      <c r="C4" s="80" t="s">
        <v>0</v>
      </c>
      <c r="D4" s="81"/>
      <c r="E4" s="81"/>
      <c r="F4" s="81"/>
      <c r="G4" s="81"/>
      <c r="H4" s="81"/>
      <c r="I4" s="81"/>
      <c r="J4" s="81"/>
      <c r="K4" s="81"/>
      <c r="L4" s="81"/>
      <c r="M4" s="81"/>
      <c r="N4" s="81"/>
      <c r="O4" s="81"/>
      <c r="P4" s="81"/>
      <c r="Q4" s="134"/>
      <c r="R4" s="136" t="s">
        <v>1</v>
      </c>
      <c r="S4" s="81"/>
      <c r="T4" s="81"/>
      <c r="U4" s="81"/>
      <c r="V4" s="81"/>
      <c r="W4" s="81"/>
      <c r="X4" s="81"/>
      <c r="Y4" s="81"/>
      <c r="Z4" s="81"/>
      <c r="AA4" s="81"/>
      <c r="AB4" s="81"/>
      <c r="AC4" s="81"/>
      <c r="AD4" s="81"/>
      <c r="AE4" s="81"/>
      <c r="AF4" s="82"/>
      <c r="AG4" s="80" t="s">
        <v>2</v>
      </c>
      <c r="AH4" s="81"/>
      <c r="AI4" s="81"/>
      <c r="AJ4" s="82"/>
      <c r="AK4" s="100" t="s">
        <v>3</v>
      </c>
      <c r="AL4" s="100"/>
      <c r="AM4" s="100"/>
      <c r="AN4" s="100"/>
      <c r="AO4" s="100"/>
      <c r="AP4" s="100"/>
      <c r="AQ4" s="100"/>
      <c r="AR4" s="100"/>
      <c r="AS4" s="100"/>
      <c r="AT4" s="77"/>
      <c r="AU4" s="102" t="s">
        <v>222</v>
      </c>
      <c r="AV4" s="100"/>
      <c r="AW4" s="100"/>
      <c r="AX4" s="100"/>
      <c r="AY4" s="100"/>
      <c r="AZ4" s="103"/>
      <c r="BA4" s="79" t="s">
        <v>187</v>
      </c>
      <c r="BB4" s="100"/>
      <c r="BC4" s="100"/>
      <c r="BD4" s="100"/>
      <c r="BE4" s="100"/>
      <c r="BF4" s="100"/>
      <c r="BG4" s="100" t="s">
        <v>4</v>
      </c>
      <c r="BH4" s="100"/>
      <c r="BI4" s="100"/>
      <c r="BJ4" s="100"/>
      <c r="BK4" s="106" t="s">
        <v>252</v>
      </c>
      <c r="BL4" s="107"/>
      <c r="BM4" s="108"/>
      <c r="BN4" s="112" t="s">
        <v>250</v>
      </c>
      <c r="BO4" s="113"/>
      <c r="BP4" s="113"/>
      <c r="BQ4" s="113"/>
      <c r="BR4" s="113"/>
      <c r="BS4" s="113"/>
      <c r="BT4" s="113"/>
      <c r="BU4" s="113"/>
      <c r="BV4" s="114"/>
    </row>
    <row r="5" spans="2:74" ht="22.5" customHeight="1">
      <c r="B5" s="133"/>
      <c r="C5" s="83"/>
      <c r="D5" s="84"/>
      <c r="E5" s="84"/>
      <c r="F5" s="84"/>
      <c r="G5" s="84"/>
      <c r="H5" s="84"/>
      <c r="I5" s="84"/>
      <c r="J5" s="84"/>
      <c r="K5" s="84"/>
      <c r="L5" s="84"/>
      <c r="M5" s="84"/>
      <c r="N5" s="84"/>
      <c r="O5" s="84"/>
      <c r="P5" s="84"/>
      <c r="Q5" s="135"/>
      <c r="R5" s="137"/>
      <c r="S5" s="84"/>
      <c r="T5" s="84"/>
      <c r="U5" s="84"/>
      <c r="V5" s="84"/>
      <c r="W5" s="84"/>
      <c r="X5" s="84"/>
      <c r="Y5" s="84"/>
      <c r="Z5" s="84"/>
      <c r="AA5" s="84"/>
      <c r="AB5" s="84"/>
      <c r="AC5" s="84"/>
      <c r="AD5" s="84"/>
      <c r="AE5" s="84"/>
      <c r="AF5" s="85"/>
      <c r="AG5" s="83"/>
      <c r="AH5" s="84"/>
      <c r="AI5" s="84"/>
      <c r="AJ5" s="85"/>
      <c r="AK5" s="101"/>
      <c r="AL5" s="101"/>
      <c r="AM5" s="101"/>
      <c r="AN5" s="101"/>
      <c r="AO5" s="101"/>
      <c r="AP5" s="101"/>
      <c r="AQ5" s="101"/>
      <c r="AR5" s="101"/>
      <c r="AS5" s="101"/>
      <c r="AT5" s="80"/>
      <c r="AU5" s="104"/>
      <c r="AV5" s="101"/>
      <c r="AW5" s="101"/>
      <c r="AX5" s="101"/>
      <c r="AY5" s="101"/>
      <c r="AZ5" s="105"/>
      <c r="BA5" s="82"/>
      <c r="BB5" s="101"/>
      <c r="BC5" s="101"/>
      <c r="BD5" s="101"/>
      <c r="BE5" s="101"/>
      <c r="BF5" s="101"/>
      <c r="BG5" s="101"/>
      <c r="BH5" s="101"/>
      <c r="BI5" s="101"/>
      <c r="BJ5" s="101"/>
      <c r="BK5" s="109"/>
      <c r="BL5" s="110"/>
      <c r="BM5" s="111"/>
      <c r="BN5" s="115" t="s">
        <v>191</v>
      </c>
      <c r="BO5" s="116"/>
      <c r="BP5" s="116"/>
      <c r="BQ5" s="138" t="s">
        <v>255</v>
      </c>
      <c r="BR5" s="139"/>
      <c r="BS5" s="139"/>
      <c r="BT5" s="119" t="s">
        <v>193</v>
      </c>
      <c r="BU5" s="120"/>
      <c r="BV5" s="121"/>
    </row>
    <row r="6" spans="2:74" ht="30" customHeight="1">
      <c r="B6" s="101">
        <v>1</v>
      </c>
      <c r="C6" s="400"/>
      <c r="D6" s="401"/>
      <c r="E6" s="401"/>
      <c r="F6" s="401"/>
      <c r="G6" s="401"/>
      <c r="H6" s="401"/>
      <c r="I6" s="401"/>
      <c r="J6" s="401"/>
      <c r="K6" s="401"/>
      <c r="L6" s="401"/>
      <c r="M6" s="401"/>
      <c r="N6" s="401"/>
      <c r="O6" s="401"/>
      <c r="P6" s="401"/>
      <c r="Q6" s="401"/>
      <c r="R6" s="402"/>
      <c r="S6" s="401"/>
      <c r="T6" s="401"/>
      <c r="U6" s="401"/>
      <c r="V6" s="401"/>
      <c r="W6" s="401"/>
      <c r="X6" s="401"/>
      <c r="Y6" s="401"/>
      <c r="Z6" s="401"/>
      <c r="AA6" s="401"/>
      <c r="AB6" s="401"/>
      <c r="AC6" s="401"/>
      <c r="AD6" s="401"/>
      <c r="AE6" s="401"/>
      <c r="AF6" s="403"/>
      <c r="AG6" s="404"/>
      <c r="AH6" s="405"/>
      <c r="AI6" s="405"/>
      <c r="AJ6" s="406"/>
      <c r="AK6" s="400"/>
      <c r="AL6" s="401"/>
      <c r="AM6" s="401"/>
      <c r="AN6" s="401"/>
      <c r="AO6" s="401"/>
      <c r="AP6" s="401"/>
      <c r="AQ6" s="401"/>
      <c r="AR6" s="401"/>
      <c r="AS6" s="401"/>
      <c r="AT6" s="421"/>
      <c r="AU6" s="402"/>
      <c r="AV6" s="401"/>
      <c r="AW6" s="401"/>
      <c r="AX6" s="401"/>
      <c r="AY6" s="401"/>
      <c r="AZ6" s="421"/>
      <c r="BA6" s="402"/>
      <c r="BB6" s="401"/>
      <c r="BC6" s="401"/>
      <c r="BD6" s="401"/>
      <c r="BE6" s="401"/>
      <c r="BF6" s="403"/>
      <c r="BG6" s="425"/>
      <c r="BH6" s="426"/>
      <c r="BI6" s="426"/>
      <c r="BJ6" s="182" t="str">
        <f>IF(OR(AG6="介護業務支援（介護ソフト）"),"式","台")</f>
        <v>台</v>
      </c>
      <c r="BK6" s="431"/>
      <c r="BL6" s="432"/>
      <c r="BM6" s="433"/>
      <c r="BN6" s="431"/>
      <c r="BO6" s="432"/>
      <c r="BP6" s="432"/>
      <c r="BQ6" s="434"/>
      <c r="BR6" s="432"/>
      <c r="BS6" s="432"/>
      <c r="BT6" s="434"/>
      <c r="BU6" s="432"/>
      <c r="BV6" s="433"/>
    </row>
    <row r="7" spans="2:74" ht="30" customHeight="1">
      <c r="B7" s="151"/>
      <c r="C7" s="407"/>
      <c r="D7" s="408"/>
      <c r="E7" s="408"/>
      <c r="F7" s="408"/>
      <c r="G7" s="408"/>
      <c r="H7" s="408"/>
      <c r="I7" s="408"/>
      <c r="J7" s="408"/>
      <c r="K7" s="408"/>
      <c r="L7" s="408"/>
      <c r="M7" s="408"/>
      <c r="N7" s="408"/>
      <c r="O7" s="408"/>
      <c r="P7" s="408"/>
      <c r="Q7" s="408"/>
      <c r="R7" s="409"/>
      <c r="S7" s="408"/>
      <c r="T7" s="408"/>
      <c r="U7" s="408"/>
      <c r="V7" s="408"/>
      <c r="W7" s="408"/>
      <c r="X7" s="408"/>
      <c r="Y7" s="408"/>
      <c r="Z7" s="408"/>
      <c r="AA7" s="408"/>
      <c r="AB7" s="408"/>
      <c r="AC7" s="408"/>
      <c r="AD7" s="408"/>
      <c r="AE7" s="408"/>
      <c r="AF7" s="410"/>
      <c r="AG7" s="411"/>
      <c r="AH7" s="412"/>
      <c r="AI7" s="412"/>
      <c r="AJ7" s="413"/>
      <c r="AK7" s="414"/>
      <c r="AL7" s="415"/>
      <c r="AM7" s="415"/>
      <c r="AN7" s="415"/>
      <c r="AO7" s="415"/>
      <c r="AP7" s="415"/>
      <c r="AQ7" s="415"/>
      <c r="AR7" s="415"/>
      <c r="AS7" s="415"/>
      <c r="AT7" s="422"/>
      <c r="AU7" s="416"/>
      <c r="AV7" s="415"/>
      <c r="AW7" s="415"/>
      <c r="AX7" s="415"/>
      <c r="AY7" s="415"/>
      <c r="AZ7" s="422"/>
      <c r="BA7" s="416"/>
      <c r="BB7" s="415"/>
      <c r="BC7" s="415"/>
      <c r="BD7" s="415"/>
      <c r="BE7" s="415"/>
      <c r="BF7" s="417"/>
      <c r="BG7" s="427"/>
      <c r="BH7" s="428"/>
      <c r="BI7" s="428"/>
      <c r="BJ7" s="183"/>
      <c r="BK7" s="435"/>
      <c r="BL7" s="436"/>
      <c r="BM7" s="437"/>
      <c r="BN7" s="435"/>
      <c r="BO7" s="436"/>
      <c r="BP7" s="436"/>
      <c r="BQ7" s="438"/>
      <c r="BR7" s="436"/>
      <c r="BS7" s="436"/>
      <c r="BT7" s="438"/>
      <c r="BU7" s="436"/>
      <c r="BV7" s="437"/>
    </row>
    <row r="8" spans="2:74" ht="30" customHeight="1">
      <c r="B8" s="152"/>
      <c r="C8" s="414"/>
      <c r="D8" s="415"/>
      <c r="E8" s="415"/>
      <c r="F8" s="415"/>
      <c r="G8" s="415"/>
      <c r="H8" s="415"/>
      <c r="I8" s="415"/>
      <c r="J8" s="415"/>
      <c r="K8" s="415"/>
      <c r="L8" s="415"/>
      <c r="M8" s="415"/>
      <c r="N8" s="415"/>
      <c r="O8" s="415"/>
      <c r="P8" s="415"/>
      <c r="Q8" s="415"/>
      <c r="R8" s="416"/>
      <c r="S8" s="415"/>
      <c r="T8" s="415"/>
      <c r="U8" s="415"/>
      <c r="V8" s="415"/>
      <c r="W8" s="415"/>
      <c r="X8" s="415"/>
      <c r="Y8" s="415"/>
      <c r="Z8" s="415"/>
      <c r="AA8" s="415"/>
      <c r="AB8" s="415"/>
      <c r="AC8" s="415"/>
      <c r="AD8" s="415"/>
      <c r="AE8" s="415"/>
      <c r="AF8" s="417"/>
      <c r="AG8" s="418"/>
      <c r="AH8" s="419"/>
      <c r="AI8" s="419"/>
      <c r="AJ8" s="420"/>
      <c r="AK8" s="188" t="s">
        <v>52</v>
      </c>
      <c r="AL8" s="189"/>
      <c r="AM8" s="189"/>
      <c r="AN8" s="189"/>
      <c r="AO8" s="189"/>
      <c r="AP8" s="189"/>
      <c r="AQ8" s="189"/>
      <c r="AR8" s="189"/>
      <c r="AS8" s="189"/>
      <c r="AT8" s="190"/>
      <c r="AU8" s="423"/>
      <c r="AV8" s="423"/>
      <c r="AW8" s="423"/>
      <c r="AX8" s="423"/>
      <c r="AY8" s="423"/>
      <c r="AZ8" s="6" t="s">
        <v>41</v>
      </c>
      <c r="BA8" s="423"/>
      <c r="BB8" s="423"/>
      <c r="BC8" s="423"/>
      <c r="BD8" s="423"/>
      <c r="BE8" s="423"/>
      <c r="BF8" s="424"/>
      <c r="BG8" s="429"/>
      <c r="BH8" s="430"/>
      <c r="BI8" s="430"/>
      <c r="BJ8" s="184"/>
      <c r="BK8" s="439"/>
      <c r="BL8" s="440"/>
      <c r="BM8" s="441"/>
      <c r="BN8" s="439"/>
      <c r="BO8" s="440"/>
      <c r="BP8" s="440"/>
      <c r="BQ8" s="442"/>
      <c r="BR8" s="440"/>
      <c r="BS8" s="440"/>
      <c r="BT8" s="442"/>
      <c r="BU8" s="440"/>
      <c r="BV8" s="441"/>
    </row>
    <row r="9" spans="2:74" ht="25" customHeight="1">
      <c r="B9" s="1" t="s">
        <v>262</v>
      </c>
      <c r="H9" s="38"/>
    </row>
    <row r="10" spans="2:74" ht="22.5" customHeight="1">
      <c r="B10" s="3"/>
      <c r="C10" s="126" t="s">
        <v>216</v>
      </c>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8"/>
      <c r="AG10" s="129" t="s">
        <v>215</v>
      </c>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1"/>
    </row>
    <row r="11" spans="2:74" ht="22.5" customHeight="1">
      <c r="B11" s="132" t="s">
        <v>212</v>
      </c>
      <c r="C11" s="80" t="s">
        <v>0</v>
      </c>
      <c r="D11" s="81"/>
      <c r="E11" s="81"/>
      <c r="F11" s="81"/>
      <c r="G11" s="81"/>
      <c r="H11" s="81"/>
      <c r="I11" s="81"/>
      <c r="J11" s="81"/>
      <c r="K11" s="81"/>
      <c r="L11" s="81"/>
      <c r="M11" s="81"/>
      <c r="N11" s="81"/>
      <c r="O11" s="81"/>
      <c r="P11" s="81"/>
      <c r="Q11" s="134"/>
      <c r="R11" s="136" t="s">
        <v>1</v>
      </c>
      <c r="S11" s="81"/>
      <c r="T11" s="81"/>
      <c r="U11" s="81"/>
      <c r="V11" s="81"/>
      <c r="W11" s="81"/>
      <c r="X11" s="81"/>
      <c r="Y11" s="81"/>
      <c r="Z11" s="81"/>
      <c r="AA11" s="81"/>
      <c r="AB11" s="81"/>
      <c r="AC11" s="81"/>
      <c r="AD11" s="81"/>
      <c r="AE11" s="81"/>
      <c r="AF11" s="82"/>
      <c r="AG11" s="80" t="s">
        <v>2</v>
      </c>
      <c r="AH11" s="81"/>
      <c r="AI11" s="81"/>
      <c r="AJ11" s="82"/>
      <c r="AK11" s="100" t="s">
        <v>3</v>
      </c>
      <c r="AL11" s="100"/>
      <c r="AM11" s="100"/>
      <c r="AN11" s="100"/>
      <c r="AO11" s="100"/>
      <c r="AP11" s="100"/>
      <c r="AQ11" s="100"/>
      <c r="AR11" s="100"/>
      <c r="AS11" s="100"/>
      <c r="AT11" s="77"/>
      <c r="AU11" s="102" t="s">
        <v>222</v>
      </c>
      <c r="AV11" s="100"/>
      <c r="AW11" s="100"/>
      <c r="AX11" s="100"/>
      <c r="AY11" s="100"/>
      <c r="AZ11" s="103"/>
      <c r="BA11" s="79" t="s">
        <v>187</v>
      </c>
      <c r="BB11" s="100"/>
      <c r="BC11" s="100"/>
      <c r="BD11" s="100"/>
      <c r="BE11" s="100"/>
      <c r="BF11" s="100"/>
      <c r="BG11" s="100" t="s">
        <v>4</v>
      </c>
      <c r="BH11" s="100"/>
      <c r="BI11" s="100"/>
      <c r="BJ11" s="100"/>
      <c r="BK11" s="106" t="s">
        <v>252</v>
      </c>
      <c r="BL11" s="107"/>
      <c r="BM11" s="108"/>
      <c r="BN11" s="112" t="s">
        <v>250</v>
      </c>
      <c r="BO11" s="113"/>
      <c r="BP11" s="113"/>
      <c r="BQ11" s="113"/>
      <c r="BR11" s="113"/>
      <c r="BS11" s="113"/>
      <c r="BT11" s="113"/>
      <c r="BU11" s="113"/>
      <c r="BV11" s="114"/>
    </row>
    <row r="12" spans="2:74" ht="22.5" customHeight="1">
      <c r="B12" s="133"/>
      <c r="C12" s="83"/>
      <c r="D12" s="84"/>
      <c r="E12" s="84"/>
      <c r="F12" s="84"/>
      <c r="G12" s="84"/>
      <c r="H12" s="84"/>
      <c r="I12" s="84"/>
      <c r="J12" s="84"/>
      <c r="K12" s="84"/>
      <c r="L12" s="84"/>
      <c r="M12" s="84"/>
      <c r="N12" s="84"/>
      <c r="O12" s="84"/>
      <c r="P12" s="84"/>
      <c r="Q12" s="135"/>
      <c r="R12" s="137"/>
      <c r="S12" s="84"/>
      <c r="T12" s="84"/>
      <c r="U12" s="84"/>
      <c r="V12" s="84"/>
      <c r="W12" s="84"/>
      <c r="X12" s="84"/>
      <c r="Y12" s="84"/>
      <c r="Z12" s="84"/>
      <c r="AA12" s="84"/>
      <c r="AB12" s="84"/>
      <c r="AC12" s="84"/>
      <c r="AD12" s="84"/>
      <c r="AE12" s="84"/>
      <c r="AF12" s="85"/>
      <c r="AG12" s="83"/>
      <c r="AH12" s="84"/>
      <c r="AI12" s="84"/>
      <c r="AJ12" s="85"/>
      <c r="AK12" s="101"/>
      <c r="AL12" s="101"/>
      <c r="AM12" s="101"/>
      <c r="AN12" s="101"/>
      <c r="AO12" s="101"/>
      <c r="AP12" s="101"/>
      <c r="AQ12" s="101"/>
      <c r="AR12" s="101"/>
      <c r="AS12" s="101"/>
      <c r="AT12" s="80"/>
      <c r="AU12" s="104"/>
      <c r="AV12" s="101"/>
      <c r="AW12" s="101"/>
      <c r="AX12" s="101"/>
      <c r="AY12" s="101"/>
      <c r="AZ12" s="105"/>
      <c r="BA12" s="82"/>
      <c r="BB12" s="101"/>
      <c r="BC12" s="101"/>
      <c r="BD12" s="101"/>
      <c r="BE12" s="101"/>
      <c r="BF12" s="101"/>
      <c r="BG12" s="101"/>
      <c r="BH12" s="101"/>
      <c r="BI12" s="101"/>
      <c r="BJ12" s="101"/>
      <c r="BK12" s="109"/>
      <c r="BL12" s="110"/>
      <c r="BM12" s="111"/>
      <c r="BN12" s="115" t="s">
        <v>191</v>
      </c>
      <c r="BO12" s="116"/>
      <c r="BP12" s="116"/>
      <c r="BQ12" s="117" t="s">
        <v>255</v>
      </c>
      <c r="BR12" s="118"/>
      <c r="BS12" s="118"/>
      <c r="BT12" s="119" t="s">
        <v>193</v>
      </c>
      <c r="BU12" s="120"/>
      <c r="BV12" s="121"/>
    </row>
    <row r="13" spans="2:74" ht="30" customHeight="1">
      <c r="B13" s="101">
        <v>2</v>
      </c>
      <c r="C13" s="400"/>
      <c r="D13" s="401"/>
      <c r="E13" s="401"/>
      <c r="F13" s="401"/>
      <c r="G13" s="401"/>
      <c r="H13" s="401"/>
      <c r="I13" s="401"/>
      <c r="J13" s="401"/>
      <c r="K13" s="401"/>
      <c r="L13" s="401"/>
      <c r="M13" s="401"/>
      <c r="N13" s="401"/>
      <c r="O13" s="401"/>
      <c r="P13" s="401"/>
      <c r="Q13" s="401"/>
      <c r="R13" s="402"/>
      <c r="S13" s="401"/>
      <c r="T13" s="401"/>
      <c r="U13" s="401"/>
      <c r="V13" s="401"/>
      <c r="W13" s="401"/>
      <c r="X13" s="401"/>
      <c r="Y13" s="401"/>
      <c r="Z13" s="401"/>
      <c r="AA13" s="401"/>
      <c r="AB13" s="401"/>
      <c r="AC13" s="401"/>
      <c r="AD13" s="401"/>
      <c r="AE13" s="401"/>
      <c r="AF13" s="403"/>
      <c r="AG13" s="404"/>
      <c r="AH13" s="405"/>
      <c r="AI13" s="405"/>
      <c r="AJ13" s="406"/>
      <c r="AK13" s="400"/>
      <c r="AL13" s="401"/>
      <c r="AM13" s="401"/>
      <c r="AN13" s="401"/>
      <c r="AO13" s="401"/>
      <c r="AP13" s="401"/>
      <c r="AQ13" s="401"/>
      <c r="AR13" s="401"/>
      <c r="AS13" s="401"/>
      <c r="AT13" s="421"/>
      <c r="AU13" s="402"/>
      <c r="AV13" s="401"/>
      <c r="AW13" s="401"/>
      <c r="AX13" s="401"/>
      <c r="AY13" s="401"/>
      <c r="AZ13" s="421"/>
      <c r="BA13" s="402"/>
      <c r="BB13" s="401"/>
      <c r="BC13" s="401"/>
      <c r="BD13" s="401"/>
      <c r="BE13" s="401"/>
      <c r="BF13" s="403"/>
      <c r="BG13" s="425"/>
      <c r="BH13" s="426"/>
      <c r="BI13" s="426"/>
      <c r="BJ13" s="446" t="str">
        <f>IF(OR(AG13="介護業務支援（介護ソフト）"),"式","台")</f>
        <v>台</v>
      </c>
      <c r="BK13" s="431"/>
      <c r="BL13" s="432"/>
      <c r="BM13" s="433"/>
      <c r="BN13" s="431"/>
      <c r="BO13" s="432"/>
      <c r="BP13" s="432"/>
      <c r="BQ13" s="434"/>
      <c r="BR13" s="432"/>
      <c r="BS13" s="432"/>
      <c r="BT13" s="434"/>
      <c r="BU13" s="432"/>
      <c r="BV13" s="433"/>
    </row>
    <row r="14" spans="2:74" ht="30" customHeight="1">
      <c r="B14" s="151"/>
      <c r="C14" s="407"/>
      <c r="D14" s="408"/>
      <c r="E14" s="408"/>
      <c r="F14" s="408"/>
      <c r="G14" s="408"/>
      <c r="H14" s="408"/>
      <c r="I14" s="408"/>
      <c r="J14" s="408"/>
      <c r="K14" s="408"/>
      <c r="L14" s="408"/>
      <c r="M14" s="408"/>
      <c r="N14" s="408"/>
      <c r="O14" s="408"/>
      <c r="P14" s="408"/>
      <c r="Q14" s="408"/>
      <c r="R14" s="409"/>
      <c r="S14" s="408"/>
      <c r="T14" s="408"/>
      <c r="U14" s="408"/>
      <c r="V14" s="408"/>
      <c r="W14" s="408"/>
      <c r="X14" s="408"/>
      <c r="Y14" s="408"/>
      <c r="Z14" s="408"/>
      <c r="AA14" s="408"/>
      <c r="AB14" s="408"/>
      <c r="AC14" s="408"/>
      <c r="AD14" s="408"/>
      <c r="AE14" s="408"/>
      <c r="AF14" s="410"/>
      <c r="AG14" s="411"/>
      <c r="AH14" s="412"/>
      <c r="AI14" s="412"/>
      <c r="AJ14" s="413"/>
      <c r="AK14" s="414"/>
      <c r="AL14" s="415"/>
      <c r="AM14" s="415"/>
      <c r="AN14" s="415"/>
      <c r="AO14" s="415"/>
      <c r="AP14" s="415"/>
      <c r="AQ14" s="415"/>
      <c r="AR14" s="415"/>
      <c r="AS14" s="415"/>
      <c r="AT14" s="422"/>
      <c r="AU14" s="416"/>
      <c r="AV14" s="415"/>
      <c r="AW14" s="415"/>
      <c r="AX14" s="415"/>
      <c r="AY14" s="415"/>
      <c r="AZ14" s="422"/>
      <c r="BA14" s="416"/>
      <c r="BB14" s="415"/>
      <c r="BC14" s="415"/>
      <c r="BD14" s="415"/>
      <c r="BE14" s="415"/>
      <c r="BF14" s="417"/>
      <c r="BG14" s="427"/>
      <c r="BH14" s="428"/>
      <c r="BI14" s="428"/>
      <c r="BJ14" s="447"/>
      <c r="BK14" s="435"/>
      <c r="BL14" s="436"/>
      <c r="BM14" s="437"/>
      <c r="BN14" s="435"/>
      <c r="BO14" s="436"/>
      <c r="BP14" s="436"/>
      <c r="BQ14" s="438"/>
      <c r="BR14" s="436"/>
      <c r="BS14" s="436"/>
      <c r="BT14" s="438"/>
      <c r="BU14" s="436"/>
      <c r="BV14" s="437"/>
    </row>
    <row r="15" spans="2:74" ht="30" customHeight="1">
      <c r="B15" s="152"/>
      <c r="C15" s="414"/>
      <c r="D15" s="415"/>
      <c r="E15" s="415"/>
      <c r="F15" s="415"/>
      <c r="G15" s="415"/>
      <c r="H15" s="415"/>
      <c r="I15" s="415"/>
      <c r="J15" s="415"/>
      <c r="K15" s="415"/>
      <c r="L15" s="415"/>
      <c r="M15" s="415"/>
      <c r="N15" s="415"/>
      <c r="O15" s="415"/>
      <c r="P15" s="415"/>
      <c r="Q15" s="415"/>
      <c r="R15" s="416"/>
      <c r="S15" s="415"/>
      <c r="T15" s="415"/>
      <c r="U15" s="415"/>
      <c r="V15" s="415"/>
      <c r="W15" s="415"/>
      <c r="X15" s="415"/>
      <c r="Y15" s="415"/>
      <c r="Z15" s="415"/>
      <c r="AA15" s="415"/>
      <c r="AB15" s="415"/>
      <c r="AC15" s="415"/>
      <c r="AD15" s="415"/>
      <c r="AE15" s="415"/>
      <c r="AF15" s="417"/>
      <c r="AG15" s="418"/>
      <c r="AH15" s="419"/>
      <c r="AI15" s="419"/>
      <c r="AJ15" s="420"/>
      <c r="AK15" s="443" t="s">
        <v>52</v>
      </c>
      <c r="AL15" s="444"/>
      <c r="AM15" s="444"/>
      <c r="AN15" s="444"/>
      <c r="AO15" s="444"/>
      <c r="AP15" s="444"/>
      <c r="AQ15" s="444"/>
      <c r="AR15" s="444"/>
      <c r="AS15" s="444"/>
      <c r="AT15" s="444"/>
      <c r="AU15" s="423"/>
      <c r="AV15" s="423"/>
      <c r="AW15" s="423"/>
      <c r="AX15" s="423"/>
      <c r="AY15" s="423"/>
      <c r="AZ15" s="445" t="s">
        <v>41</v>
      </c>
      <c r="BA15" s="423"/>
      <c r="BB15" s="423"/>
      <c r="BC15" s="423"/>
      <c r="BD15" s="423"/>
      <c r="BE15" s="423"/>
      <c r="BF15" s="424"/>
      <c r="BG15" s="429"/>
      <c r="BH15" s="430"/>
      <c r="BI15" s="430"/>
      <c r="BJ15" s="448"/>
      <c r="BK15" s="439"/>
      <c r="BL15" s="440"/>
      <c r="BM15" s="441"/>
      <c r="BN15" s="439"/>
      <c r="BO15" s="440"/>
      <c r="BP15" s="440"/>
      <c r="BQ15" s="442"/>
      <c r="BR15" s="440"/>
      <c r="BS15" s="440"/>
      <c r="BT15" s="442"/>
      <c r="BU15" s="440"/>
      <c r="BV15" s="441"/>
    </row>
    <row r="16" spans="2:74" ht="30" customHeight="1">
      <c r="B16" s="101">
        <v>3</v>
      </c>
      <c r="C16" s="400"/>
      <c r="D16" s="401"/>
      <c r="E16" s="401"/>
      <c r="F16" s="401"/>
      <c r="G16" s="401"/>
      <c r="H16" s="401"/>
      <c r="I16" s="401"/>
      <c r="J16" s="401"/>
      <c r="K16" s="401"/>
      <c r="L16" s="401"/>
      <c r="M16" s="401"/>
      <c r="N16" s="401"/>
      <c r="O16" s="401"/>
      <c r="P16" s="401"/>
      <c r="Q16" s="401"/>
      <c r="R16" s="402"/>
      <c r="S16" s="401"/>
      <c r="T16" s="401"/>
      <c r="U16" s="401"/>
      <c r="V16" s="401"/>
      <c r="W16" s="401"/>
      <c r="X16" s="401"/>
      <c r="Y16" s="401"/>
      <c r="Z16" s="401"/>
      <c r="AA16" s="401"/>
      <c r="AB16" s="401"/>
      <c r="AC16" s="401"/>
      <c r="AD16" s="401"/>
      <c r="AE16" s="401"/>
      <c r="AF16" s="403"/>
      <c r="AG16" s="404"/>
      <c r="AH16" s="405"/>
      <c r="AI16" s="405"/>
      <c r="AJ16" s="406"/>
      <c r="AK16" s="400"/>
      <c r="AL16" s="401"/>
      <c r="AM16" s="401"/>
      <c r="AN16" s="401"/>
      <c r="AO16" s="401"/>
      <c r="AP16" s="401"/>
      <c r="AQ16" s="401"/>
      <c r="AR16" s="401"/>
      <c r="AS16" s="401"/>
      <c r="AT16" s="421"/>
      <c r="AU16" s="402"/>
      <c r="AV16" s="401"/>
      <c r="AW16" s="401"/>
      <c r="AX16" s="401"/>
      <c r="AY16" s="401"/>
      <c r="AZ16" s="421"/>
      <c r="BA16" s="402"/>
      <c r="BB16" s="401"/>
      <c r="BC16" s="401"/>
      <c r="BD16" s="401"/>
      <c r="BE16" s="401"/>
      <c r="BF16" s="403"/>
      <c r="BG16" s="425"/>
      <c r="BH16" s="426"/>
      <c r="BI16" s="426"/>
      <c r="BJ16" s="446" t="str">
        <f>IF(OR(AG16="介護業務支援（介護ソフト）"),"式","台")</f>
        <v>台</v>
      </c>
      <c r="BK16" s="431"/>
      <c r="BL16" s="432"/>
      <c r="BM16" s="433"/>
      <c r="BN16" s="431"/>
      <c r="BO16" s="432"/>
      <c r="BP16" s="432"/>
      <c r="BQ16" s="434"/>
      <c r="BR16" s="432"/>
      <c r="BS16" s="432"/>
      <c r="BT16" s="434"/>
      <c r="BU16" s="432"/>
      <c r="BV16" s="433"/>
    </row>
    <row r="17" spans="2:74" ht="30" customHeight="1">
      <c r="B17" s="151"/>
      <c r="C17" s="407"/>
      <c r="D17" s="408"/>
      <c r="E17" s="408"/>
      <c r="F17" s="408"/>
      <c r="G17" s="408"/>
      <c r="H17" s="408"/>
      <c r="I17" s="408"/>
      <c r="J17" s="408"/>
      <c r="K17" s="408"/>
      <c r="L17" s="408"/>
      <c r="M17" s="408"/>
      <c r="N17" s="408"/>
      <c r="O17" s="408"/>
      <c r="P17" s="408"/>
      <c r="Q17" s="408"/>
      <c r="R17" s="409"/>
      <c r="S17" s="408"/>
      <c r="T17" s="408"/>
      <c r="U17" s="408"/>
      <c r="V17" s="408"/>
      <c r="W17" s="408"/>
      <c r="X17" s="408"/>
      <c r="Y17" s="408"/>
      <c r="Z17" s="408"/>
      <c r="AA17" s="408"/>
      <c r="AB17" s="408"/>
      <c r="AC17" s="408"/>
      <c r="AD17" s="408"/>
      <c r="AE17" s="408"/>
      <c r="AF17" s="410"/>
      <c r="AG17" s="411"/>
      <c r="AH17" s="412"/>
      <c r="AI17" s="412"/>
      <c r="AJ17" s="413"/>
      <c r="AK17" s="414"/>
      <c r="AL17" s="415"/>
      <c r="AM17" s="415"/>
      <c r="AN17" s="415"/>
      <c r="AO17" s="415"/>
      <c r="AP17" s="415"/>
      <c r="AQ17" s="415"/>
      <c r="AR17" s="415"/>
      <c r="AS17" s="415"/>
      <c r="AT17" s="422"/>
      <c r="AU17" s="416"/>
      <c r="AV17" s="415"/>
      <c r="AW17" s="415"/>
      <c r="AX17" s="415"/>
      <c r="AY17" s="415"/>
      <c r="AZ17" s="422"/>
      <c r="BA17" s="416"/>
      <c r="BB17" s="415"/>
      <c r="BC17" s="415"/>
      <c r="BD17" s="415"/>
      <c r="BE17" s="415"/>
      <c r="BF17" s="417"/>
      <c r="BG17" s="427"/>
      <c r="BH17" s="428"/>
      <c r="BI17" s="428"/>
      <c r="BJ17" s="447"/>
      <c r="BK17" s="435"/>
      <c r="BL17" s="436"/>
      <c r="BM17" s="437"/>
      <c r="BN17" s="435"/>
      <c r="BO17" s="436"/>
      <c r="BP17" s="436"/>
      <c r="BQ17" s="438"/>
      <c r="BR17" s="436"/>
      <c r="BS17" s="436"/>
      <c r="BT17" s="438"/>
      <c r="BU17" s="436"/>
      <c r="BV17" s="437"/>
    </row>
    <row r="18" spans="2:74" ht="30" customHeight="1">
      <c r="B18" s="152"/>
      <c r="C18" s="414"/>
      <c r="D18" s="415"/>
      <c r="E18" s="415"/>
      <c r="F18" s="415"/>
      <c r="G18" s="415"/>
      <c r="H18" s="415"/>
      <c r="I18" s="415"/>
      <c r="J18" s="415"/>
      <c r="K18" s="415"/>
      <c r="L18" s="415"/>
      <c r="M18" s="415"/>
      <c r="N18" s="415"/>
      <c r="O18" s="415"/>
      <c r="P18" s="415"/>
      <c r="Q18" s="415"/>
      <c r="R18" s="416"/>
      <c r="S18" s="415"/>
      <c r="T18" s="415"/>
      <c r="U18" s="415"/>
      <c r="V18" s="415"/>
      <c r="W18" s="415"/>
      <c r="X18" s="415"/>
      <c r="Y18" s="415"/>
      <c r="Z18" s="415"/>
      <c r="AA18" s="415"/>
      <c r="AB18" s="415"/>
      <c r="AC18" s="415"/>
      <c r="AD18" s="415"/>
      <c r="AE18" s="415"/>
      <c r="AF18" s="417"/>
      <c r="AG18" s="418"/>
      <c r="AH18" s="419"/>
      <c r="AI18" s="419"/>
      <c r="AJ18" s="420"/>
      <c r="AK18" s="443" t="s">
        <v>52</v>
      </c>
      <c r="AL18" s="444"/>
      <c r="AM18" s="444"/>
      <c r="AN18" s="444"/>
      <c r="AO18" s="444"/>
      <c r="AP18" s="444"/>
      <c r="AQ18" s="444"/>
      <c r="AR18" s="444"/>
      <c r="AS18" s="444"/>
      <c r="AT18" s="444"/>
      <c r="AU18" s="423"/>
      <c r="AV18" s="423"/>
      <c r="AW18" s="423"/>
      <c r="AX18" s="423"/>
      <c r="AY18" s="423"/>
      <c r="AZ18" s="445" t="s">
        <v>41</v>
      </c>
      <c r="BA18" s="423"/>
      <c r="BB18" s="423"/>
      <c r="BC18" s="423"/>
      <c r="BD18" s="423"/>
      <c r="BE18" s="423"/>
      <c r="BF18" s="424"/>
      <c r="BG18" s="429"/>
      <c r="BH18" s="430"/>
      <c r="BI18" s="430"/>
      <c r="BJ18" s="448"/>
      <c r="BK18" s="439"/>
      <c r="BL18" s="440"/>
      <c r="BM18" s="441"/>
      <c r="BN18" s="439"/>
      <c r="BO18" s="440"/>
      <c r="BP18" s="440"/>
      <c r="BQ18" s="442"/>
      <c r="BR18" s="440"/>
      <c r="BS18" s="440"/>
      <c r="BT18" s="442"/>
      <c r="BU18" s="440"/>
      <c r="BV18" s="441"/>
    </row>
    <row r="19" spans="2:74" ht="30" customHeight="1">
      <c r="B19" s="101">
        <v>4</v>
      </c>
      <c r="C19" s="400"/>
      <c r="D19" s="401"/>
      <c r="E19" s="401"/>
      <c r="F19" s="401"/>
      <c r="G19" s="401"/>
      <c r="H19" s="401"/>
      <c r="I19" s="401"/>
      <c r="J19" s="401"/>
      <c r="K19" s="401"/>
      <c r="L19" s="401"/>
      <c r="M19" s="401"/>
      <c r="N19" s="401"/>
      <c r="O19" s="401"/>
      <c r="P19" s="401"/>
      <c r="Q19" s="401"/>
      <c r="R19" s="402"/>
      <c r="S19" s="401"/>
      <c r="T19" s="401"/>
      <c r="U19" s="401"/>
      <c r="V19" s="401"/>
      <c r="W19" s="401"/>
      <c r="X19" s="401"/>
      <c r="Y19" s="401"/>
      <c r="Z19" s="401"/>
      <c r="AA19" s="401"/>
      <c r="AB19" s="401"/>
      <c r="AC19" s="401"/>
      <c r="AD19" s="401"/>
      <c r="AE19" s="401"/>
      <c r="AF19" s="403"/>
      <c r="AG19" s="404"/>
      <c r="AH19" s="405"/>
      <c r="AI19" s="405"/>
      <c r="AJ19" s="406"/>
      <c r="AK19" s="400"/>
      <c r="AL19" s="401"/>
      <c r="AM19" s="401"/>
      <c r="AN19" s="401"/>
      <c r="AO19" s="401"/>
      <c r="AP19" s="401"/>
      <c r="AQ19" s="401"/>
      <c r="AR19" s="401"/>
      <c r="AS19" s="401"/>
      <c r="AT19" s="421"/>
      <c r="AU19" s="402"/>
      <c r="AV19" s="401"/>
      <c r="AW19" s="401"/>
      <c r="AX19" s="401"/>
      <c r="AY19" s="401"/>
      <c r="AZ19" s="421"/>
      <c r="BA19" s="402"/>
      <c r="BB19" s="401"/>
      <c r="BC19" s="401"/>
      <c r="BD19" s="401"/>
      <c r="BE19" s="401"/>
      <c r="BF19" s="403"/>
      <c r="BG19" s="425"/>
      <c r="BH19" s="426"/>
      <c r="BI19" s="426"/>
      <c r="BJ19" s="446" t="str">
        <f>IF(OR(AG19="介護業務支援（介護ソフト）"),"式","台")</f>
        <v>台</v>
      </c>
      <c r="BK19" s="431"/>
      <c r="BL19" s="432"/>
      <c r="BM19" s="433"/>
      <c r="BN19" s="431"/>
      <c r="BO19" s="432"/>
      <c r="BP19" s="432"/>
      <c r="BQ19" s="434"/>
      <c r="BR19" s="432"/>
      <c r="BS19" s="432"/>
      <c r="BT19" s="434"/>
      <c r="BU19" s="432"/>
      <c r="BV19" s="433"/>
    </row>
    <row r="20" spans="2:74" ht="30" customHeight="1">
      <c r="B20" s="151"/>
      <c r="C20" s="407"/>
      <c r="D20" s="408"/>
      <c r="E20" s="408"/>
      <c r="F20" s="408"/>
      <c r="G20" s="408"/>
      <c r="H20" s="408"/>
      <c r="I20" s="408"/>
      <c r="J20" s="408"/>
      <c r="K20" s="408"/>
      <c r="L20" s="408"/>
      <c r="M20" s="408"/>
      <c r="N20" s="408"/>
      <c r="O20" s="408"/>
      <c r="P20" s="408"/>
      <c r="Q20" s="408"/>
      <c r="R20" s="409"/>
      <c r="S20" s="408"/>
      <c r="T20" s="408"/>
      <c r="U20" s="408"/>
      <c r="V20" s="408"/>
      <c r="W20" s="408"/>
      <c r="X20" s="408"/>
      <c r="Y20" s="408"/>
      <c r="Z20" s="408"/>
      <c r="AA20" s="408"/>
      <c r="AB20" s="408"/>
      <c r="AC20" s="408"/>
      <c r="AD20" s="408"/>
      <c r="AE20" s="408"/>
      <c r="AF20" s="410"/>
      <c r="AG20" s="411"/>
      <c r="AH20" s="412"/>
      <c r="AI20" s="412"/>
      <c r="AJ20" s="413"/>
      <c r="AK20" s="414"/>
      <c r="AL20" s="415"/>
      <c r="AM20" s="415"/>
      <c r="AN20" s="415"/>
      <c r="AO20" s="415"/>
      <c r="AP20" s="415"/>
      <c r="AQ20" s="415"/>
      <c r="AR20" s="415"/>
      <c r="AS20" s="415"/>
      <c r="AT20" s="422"/>
      <c r="AU20" s="416"/>
      <c r="AV20" s="415"/>
      <c r="AW20" s="415"/>
      <c r="AX20" s="415"/>
      <c r="AY20" s="415"/>
      <c r="AZ20" s="422"/>
      <c r="BA20" s="416"/>
      <c r="BB20" s="415"/>
      <c r="BC20" s="415"/>
      <c r="BD20" s="415"/>
      <c r="BE20" s="415"/>
      <c r="BF20" s="417"/>
      <c r="BG20" s="427"/>
      <c r="BH20" s="428"/>
      <c r="BI20" s="428"/>
      <c r="BJ20" s="447"/>
      <c r="BK20" s="435"/>
      <c r="BL20" s="436"/>
      <c r="BM20" s="437"/>
      <c r="BN20" s="435"/>
      <c r="BO20" s="436"/>
      <c r="BP20" s="436"/>
      <c r="BQ20" s="438"/>
      <c r="BR20" s="436"/>
      <c r="BS20" s="436"/>
      <c r="BT20" s="438"/>
      <c r="BU20" s="436"/>
      <c r="BV20" s="437"/>
    </row>
    <row r="21" spans="2:74" ht="30" customHeight="1">
      <c r="B21" s="152"/>
      <c r="C21" s="414"/>
      <c r="D21" s="415"/>
      <c r="E21" s="415"/>
      <c r="F21" s="415"/>
      <c r="G21" s="415"/>
      <c r="H21" s="415"/>
      <c r="I21" s="415"/>
      <c r="J21" s="415"/>
      <c r="K21" s="415"/>
      <c r="L21" s="415"/>
      <c r="M21" s="415"/>
      <c r="N21" s="415"/>
      <c r="O21" s="415"/>
      <c r="P21" s="415"/>
      <c r="Q21" s="415"/>
      <c r="R21" s="416"/>
      <c r="S21" s="415"/>
      <c r="T21" s="415"/>
      <c r="U21" s="415"/>
      <c r="V21" s="415"/>
      <c r="W21" s="415"/>
      <c r="X21" s="415"/>
      <c r="Y21" s="415"/>
      <c r="Z21" s="415"/>
      <c r="AA21" s="415"/>
      <c r="AB21" s="415"/>
      <c r="AC21" s="415"/>
      <c r="AD21" s="415"/>
      <c r="AE21" s="415"/>
      <c r="AF21" s="417"/>
      <c r="AG21" s="418"/>
      <c r="AH21" s="419"/>
      <c r="AI21" s="419"/>
      <c r="AJ21" s="420"/>
      <c r="AK21" s="443" t="s">
        <v>52</v>
      </c>
      <c r="AL21" s="444"/>
      <c r="AM21" s="444"/>
      <c r="AN21" s="444"/>
      <c r="AO21" s="444"/>
      <c r="AP21" s="444"/>
      <c r="AQ21" s="444"/>
      <c r="AR21" s="444"/>
      <c r="AS21" s="444"/>
      <c r="AT21" s="444"/>
      <c r="AU21" s="423"/>
      <c r="AV21" s="423"/>
      <c r="AW21" s="423"/>
      <c r="AX21" s="423"/>
      <c r="AY21" s="423"/>
      <c r="AZ21" s="445" t="s">
        <v>41</v>
      </c>
      <c r="BA21" s="423"/>
      <c r="BB21" s="423"/>
      <c r="BC21" s="423"/>
      <c r="BD21" s="423"/>
      <c r="BE21" s="423"/>
      <c r="BF21" s="424"/>
      <c r="BG21" s="429"/>
      <c r="BH21" s="430"/>
      <c r="BI21" s="430"/>
      <c r="BJ21" s="448"/>
      <c r="BK21" s="439"/>
      <c r="BL21" s="440"/>
      <c r="BM21" s="441"/>
      <c r="BN21" s="439"/>
      <c r="BO21" s="440"/>
      <c r="BP21" s="440"/>
      <c r="BQ21" s="442"/>
      <c r="BR21" s="440"/>
      <c r="BS21" s="440"/>
      <c r="BT21" s="442"/>
      <c r="BU21" s="440"/>
      <c r="BV21" s="441"/>
    </row>
    <row r="22" spans="2:74" ht="18" customHeight="1"/>
    <row r="23" spans="2:74" s="5" customFormat="1" ht="45" customHeight="1">
      <c r="AV23" s="122" t="s">
        <v>50</v>
      </c>
      <c r="AW23" s="123"/>
      <c r="AX23" s="123"/>
      <c r="AY23" s="123"/>
      <c r="AZ23" s="124">
        <f>'【4】　補助金額等計算書（パッケージ型）'!U11</f>
        <v>0</v>
      </c>
      <c r="BA23" s="125"/>
      <c r="BB23" s="125"/>
      <c r="BC23" s="125"/>
      <c r="BD23" s="125"/>
      <c r="BE23" s="125"/>
      <c r="BF23" s="125"/>
      <c r="BG23" s="125"/>
      <c r="BH23" s="125"/>
      <c r="BI23" s="122" t="s">
        <v>51</v>
      </c>
      <c r="BJ23" s="122"/>
      <c r="BK23" s="122"/>
      <c r="BL23" s="122"/>
      <c r="BM23" s="124">
        <f>'【4】　補助金額等計算書（パッケージ型）'!AB11</f>
        <v>0</v>
      </c>
      <c r="BN23" s="125"/>
      <c r="BO23" s="125"/>
      <c r="BP23" s="125"/>
      <c r="BQ23" s="125"/>
      <c r="BR23" s="125"/>
      <c r="BS23" s="125"/>
      <c r="BT23" s="125"/>
      <c r="BU23" s="125"/>
    </row>
    <row r="24" spans="2:74" ht="18" customHeight="1">
      <c r="B24" s="1" t="s">
        <v>219</v>
      </c>
    </row>
    <row r="25" spans="2:74" ht="94.5" customHeight="1">
      <c r="B25" s="449"/>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c r="AN25" s="450"/>
      <c r="AO25" s="450"/>
      <c r="AP25" s="450"/>
      <c r="AQ25" s="450"/>
      <c r="AR25" s="450"/>
      <c r="AS25" s="450"/>
      <c r="AT25" s="450"/>
      <c r="AU25" s="450"/>
      <c r="AV25" s="450"/>
      <c r="AW25" s="450"/>
      <c r="AX25" s="450"/>
      <c r="AY25" s="450"/>
      <c r="AZ25" s="450"/>
      <c r="BA25" s="450"/>
      <c r="BB25" s="450"/>
      <c r="BC25" s="450"/>
      <c r="BD25" s="450"/>
      <c r="BE25" s="450"/>
      <c r="BF25" s="450"/>
      <c r="BG25" s="450"/>
      <c r="BH25" s="450"/>
      <c r="BI25" s="450"/>
      <c r="BJ25" s="450"/>
      <c r="BK25" s="450"/>
      <c r="BL25" s="450"/>
      <c r="BM25" s="450"/>
      <c r="BN25" s="450"/>
      <c r="BO25" s="450"/>
      <c r="BP25" s="450"/>
      <c r="BQ25" s="450"/>
      <c r="BR25" s="450"/>
      <c r="BS25" s="450"/>
      <c r="BT25" s="450"/>
      <c r="BU25" s="450"/>
      <c r="BV25" s="451"/>
    </row>
    <row r="26" spans="2:74" ht="18" customHeight="1"/>
    <row r="27" spans="2:74" ht="25" customHeight="1">
      <c r="B27" s="206" t="s">
        <v>223</v>
      </c>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row>
    <row r="28" spans="2:74" ht="25" customHeight="1">
      <c r="B28" s="4"/>
      <c r="C28" s="77" t="s">
        <v>2</v>
      </c>
      <c r="D28" s="78"/>
      <c r="E28" s="78"/>
      <c r="F28" s="78"/>
      <c r="G28" s="79"/>
      <c r="H28" s="77" t="s">
        <v>3</v>
      </c>
      <c r="I28" s="78"/>
      <c r="J28" s="78"/>
      <c r="K28" s="78"/>
      <c r="L28" s="78"/>
      <c r="M28" s="78"/>
      <c r="N28" s="78"/>
      <c r="O28" s="78"/>
      <c r="P28" s="78"/>
      <c r="Q28" s="78"/>
      <c r="R28" s="79"/>
      <c r="S28" s="77" t="s">
        <v>224</v>
      </c>
      <c r="T28" s="78"/>
      <c r="U28" s="78"/>
      <c r="V28" s="78"/>
      <c r="W28" s="78"/>
      <c r="X28" s="78"/>
      <c r="Y28" s="78"/>
      <c r="Z28" s="78"/>
      <c r="AA28" s="78"/>
      <c r="AB28" s="78"/>
      <c r="AC28" s="79"/>
      <c r="AD28" s="77" t="s">
        <v>225</v>
      </c>
      <c r="AE28" s="78"/>
      <c r="AF28" s="78"/>
      <c r="AG28" s="78"/>
      <c r="AH28" s="78"/>
      <c r="AI28" s="78"/>
      <c r="AJ28" s="78"/>
      <c r="AK28" s="78"/>
      <c r="AL28" s="78"/>
      <c r="AM28" s="78"/>
      <c r="AN28" s="79"/>
      <c r="AO28" s="77" t="s">
        <v>40</v>
      </c>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9"/>
    </row>
    <row r="29" spans="2:74" ht="100" customHeight="1">
      <c r="B29" s="40">
        <v>1</v>
      </c>
      <c r="C29" s="90">
        <f>AG6</f>
        <v>0</v>
      </c>
      <c r="D29" s="91"/>
      <c r="E29" s="91"/>
      <c r="F29" s="91"/>
      <c r="G29" s="92"/>
      <c r="H29" s="90">
        <f>AK6</f>
        <v>0</v>
      </c>
      <c r="I29" s="91"/>
      <c r="J29" s="91"/>
      <c r="K29" s="91"/>
      <c r="L29" s="91"/>
      <c r="M29" s="91"/>
      <c r="N29" s="91"/>
      <c r="O29" s="91"/>
      <c r="P29" s="91"/>
      <c r="Q29" s="91"/>
      <c r="R29" s="92"/>
      <c r="S29" s="449"/>
      <c r="T29" s="450"/>
      <c r="U29" s="450"/>
      <c r="V29" s="450"/>
      <c r="W29" s="450"/>
      <c r="X29" s="450"/>
      <c r="Y29" s="450"/>
      <c r="Z29" s="450"/>
      <c r="AA29" s="450"/>
      <c r="AB29" s="450"/>
      <c r="AC29" s="451"/>
      <c r="AD29" s="449"/>
      <c r="AE29" s="450"/>
      <c r="AF29" s="450"/>
      <c r="AG29" s="450"/>
      <c r="AH29" s="450"/>
      <c r="AI29" s="450"/>
      <c r="AJ29" s="450"/>
      <c r="AK29" s="450"/>
      <c r="AL29" s="450"/>
      <c r="AM29" s="450"/>
      <c r="AN29" s="451"/>
      <c r="AO29" s="449"/>
      <c r="AP29" s="450"/>
      <c r="AQ29" s="450"/>
      <c r="AR29" s="450"/>
      <c r="AS29" s="450"/>
      <c r="AT29" s="450"/>
      <c r="AU29" s="450"/>
      <c r="AV29" s="450"/>
      <c r="AW29" s="450"/>
      <c r="AX29" s="450"/>
      <c r="AY29" s="450"/>
      <c r="AZ29" s="450"/>
      <c r="BA29" s="450"/>
      <c r="BB29" s="450"/>
      <c r="BC29" s="450"/>
      <c r="BD29" s="450"/>
      <c r="BE29" s="450"/>
      <c r="BF29" s="450"/>
      <c r="BG29" s="450"/>
      <c r="BH29" s="450"/>
      <c r="BI29" s="450"/>
      <c r="BJ29" s="450"/>
      <c r="BK29" s="450"/>
      <c r="BL29" s="450"/>
      <c r="BM29" s="450"/>
      <c r="BN29" s="450"/>
      <c r="BO29" s="450"/>
      <c r="BP29" s="450"/>
      <c r="BQ29" s="450"/>
      <c r="BR29" s="450"/>
      <c r="BS29" s="450"/>
      <c r="BT29" s="450"/>
      <c r="BU29" s="450"/>
      <c r="BV29" s="451"/>
    </row>
    <row r="30" spans="2:74" ht="100" customHeight="1">
      <c r="B30" s="40">
        <v>2</v>
      </c>
      <c r="C30" s="90">
        <f>AG13</f>
        <v>0</v>
      </c>
      <c r="D30" s="91"/>
      <c r="E30" s="91"/>
      <c r="F30" s="91"/>
      <c r="G30" s="92"/>
      <c r="H30" s="90">
        <f>AK13</f>
        <v>0</v>
      </c>
      <c r="I30" s="91"/>
      <c r="J30" s="91"/>
      <c r="K30" s="91"/>
      <c r="L30" s="91"/>
      <c r="M30" s="91"/>
      <c r="N30" s="91"/>
      <c r="O30" s="91"/>
      <c r="P30" s="91"/>
      <c r="Q30" s="91"/>
      <c r="R30" s="92"/>
      <c r="S30" s="449"/>
      <c r="T30" s="450"/>
      <c r="U30" s="450"/>
      <c r="V30" s="450"/>
      <c r="W30" s="450"/>
      <c r="X30" s="450"/>
      <c r="Y30" s="450"/>
      <c r="Z30" s="450"/>
      <c r="AA30" s="450"/>
      <c r="AB30" s="450"/>
      <c r="AC30" s="451"/>
      <c r="AD30" s="449"/>
      <c r="AE30" s="450"/>
      <c r="AF30" s="450"/>
      <c r="AG30" s="450"/>
      <c r="AH30" s="450"/>
      <c r="AI30" s="450"/>
      <c r="AJ30" s="450"/>
      <c r="AK30" s="450"/>
      <c r="AL30" s="450"/>
      <c r="AM30" s="450"/>
      <c r="AN30" s="451"/>
      <c r="AO30" s="449"/>
      <c r="AP30" s="450"/>
      <c r="AQ30" s="450"/>
      <c r="AR30" s="450"/>
      <c r="AS30" s="450"/>
      <c r="AT30" s="450"/>
      <c r="AU30" s="450"/>
      <c r="AV30" s="450"/>
      <c r="AW30" s="450"/>
      <c r="AX30" s="450"/>
      <c r="AY30" s="450"/>
      <c r="AZ30" s="450"/>
      <c r="BA30" s="450"/>
      <c r="BB30" s="450"/>
      <c r="BC30" s="450"/>
      <c r="BD30" s="450"/>
      <c r="BE30" s="450"/>
      <c r="BF30" s="450"/>
      <c r="BG30" s="450"/>
      <c r="BH30" s="450"/>
      <c r="BI30" s="450"/>
      <c r="BJ30" s="450"/>
      <c r="BK30" s="450"/>
      <c r="BL30" s="450"/>
      <c r="BM30" s="450"/>
      <c r="BN30" s="450"/>
      <c r="BO30" s="450"/>
      <c r="BP30" s="450"/>
      <c r="BQ30" s="450"/>
      <c r="BR30" s="450"/>
      <c r="BS30" s="450"/>
      <c r="BT30" s="450"/>
      <c r="BU30" s="450"/>
      <c r="BV30" s="451"/>
    </row>
    <row r="31" spans="2:74" ht="100" customHeight="1">
      <c r="B31" s="40">
        <v>3</v>
      </c>
      <c r="C31" s="90">
        <f>AG16</f>
        <v>0</v>
      </c>
      <c r="D31" s="91"/>
      <c r="E31" s="91"/>
      <c r="F31" s="91"/>
      <c r="G31" s="92"/>
      <c r="H31" s="90">
        <f>AK16</f>
        <v>0</v>
      </c>
      <c r="I31" s="91"/>
      <c r="J31" s="91"/>
      <c r="K31" s="91"/>
      <c r="L31" s="91"/>
      <c r="M31" s="91"/>
      <c r="N31" s="91"/>
      <c r="O31" s="91"/>
      <c r="P31" s="91"/>
      <c r="Q31" s="91"/>
      <c r="R31" s="92"/>
      <c r="S31" s="449"/>
      <c r="T31" s="450"/>
      <c r="U31" s="450"/>
      <c r="V31" s="450"/>
      <c r="W31" s="450"/>
      <c r="X31" s="450"/>
      <c r="Y31" s="450"/>
      <c r="Z31" s="450"/>
      <c r="AA31" s="450"/>
      <c r="AB31" s="450"/>
      <c r="AC31" s="451"/>
      <c r="AD31" s="449"/>
      <c r="AE31" s="450"/>
      <c r="AF31" s="450"/>
      <c r="AG31" s="450"/>
      <c r="AH31" s="450"/>
      <c r="AI31" s="450"/>
      <c r="AJ31" s="450"/>
      <c r="AK31" s="450"/>
      <c r="AL31" s="450"/>
      <c r="AM31" s="450"/>
      <c r="AN31" s="451"/>
      <c r="AO31" s="449"/>
      <c r="AP31" s="450"/>
      <c r="AQ31" s="450"/>
      <c r="AR31" s="450"/>
      <c r="AS31" s="450"/>
      <c r="AT31" s="450"/>
      <c r="AU31" s="450"/>
      <c r="AV31" s="450"/>
      <c r="AW31" s="450"/>
      <c r="AX31" s="450"/>
      <c r="AY31" s="450"/>
      <c r="AZ31" s="450"/>
      <c r="BA31" s="450"/>
      <c r="BB31" s="450"/>
      <c r="BC31" s="450"/>
      <c r="BD31" s="450"/>
      <c r="BE31" s="450"/>
      <c r="BF31" s="450"/>
      <c r="BG31" s="450"/>
      <c r="BH31" s="450"/>
      <c r="BI31" s="450"/>
      <c r="BJ31" s="450"/>
      <c r="BK31" s="450"/>
      <c r="BL31" s="450"/>
      <c r="BM31" s="450"/>
      <c r="BN31" s="450"/>
      <c r="BO31" s="450"/>
      <c r="BP31" s="450"/>
      <c r="BQ31" s="450"/>
      <c r="BR31" s="450"/>
      <c r="BS31" s="450"/>
      <c r="BT31" s="450"/>
      <c r="BU31" s="450"/>
      <c r="BV31" s="451"/>
    </row>
    <row r="32" spans="2:74" ht="100" customHeight="1">
      <c r="B32" s="40">
        <v>4</v>
      </c>
      <c r="C32" s="90">
        <f>AG19</f>
        <v>0</v>
      </c>
      <c r="D32" s="91"/>
      <c r="E32" s="91"/>
      <c r="F32" s="91"/>
      <c r="G32" s="92"/>
      <c r="H32" s="90">
        <f>AK19</f>
        <v>0</v>
      </c>
      <c r="I32" s="91"/>
      <c r="J32" s="91"/>
      <c r="K32" s="91"/>
      <c r="L32" s="91"/>
      <c r="M32" s="91"/>
      <c r="N32" s="91"/>
      <c r="O32" s="91"/>
      <c r="P32" s="91"/>
      <c r="Q32" s="91"/>
      <c r="R32" s="92"/>
      <c r="S32" s="449"/>
      <c r="T32" s="450"/>
      <c r="U32" s="450"/>
      <c r="V32" s="450"/>
      <c r="W32" s="450"/>
      <c r="X32" s="450"/>
      <c r="Y32" s="450"/>
      <c r="Z32" s="450"/>
      <c r="AA32" s="450"/>
      <c r="AB32" s="450"/>
      <c r="AC32" s="451"/>
      <c r="AD32" s="449"/>
      <c r="AE32" s="450"/>
      <c r="AF32" s="450"/>
      <c r="AG32" s="450"/>
      <c r="AH32" s="450"/>
      <c r="AI32" s="450"/>
      <c r="AJ32" s="450"/>
      <c r="AK32" s="450"/>
      <c r="AL32" s="450"/>
      <c r="AM32" s="450"/>
      <c r="AN32" s="451"/>
      <c r="AO32" s="449"/>
      <c r="AP32" s="450"/>
      <c r="AQ32" s="450"/>
      <c r="AR32" s="450"/>
      <c r="AS32" s="450"/>
      <c r="AT32" s="450"/>
      <c r="AU32" s="450"/>
      <c r="AV32" s="450"/>
      <c r="AW32" s="450"/>
      <c r="AX32" s="450"/>
      <c r="AY32" s="450"/>
      <c r="AZ32" s="450"/>
      <c r="BA32" s="450"/>
      <c r="BB32" s="450"/>
      <c r="BC32" s="450"/>
      <c r="BD32" s="450"/>
      <c r="BE32" s="450"/>
      <c r="BF32" s="450"/>
      <c r="BG32" s="450"/>
      <c r="BH32" s="450"/>
      <c r="BI32" s="450"/>
      <c r="BJ32" s="450"/>
      <c r="BK32" s="450"/>
      <c r="BL32" s="450"/>
      <c r="BM32" s="450"/>
      <c r="BN32" s="450"/>
      <c r="BO32" s="450"/>
      <c r="BP32" s="450"/>
      <c r="BQ32" s="450"/>
      <c r="BR32" s="450"/>
      <c r="BS32" s="450"/>
      <c r="BT32" s="450"/>
      <c r="BU32" s="450"/>
      <c r="BV32" s="451"/>
    </row>
    <row r="33" spans="2:74" ht="17" customHeight="1"/>
    <row r="34" spans="2:74" ht="25" customHeight="1">
      <c r="B34" s="1" t="s">
        <v>217</v>
      </c>
    </row>
    <row r="35" spans="2:74" ht="48" customHeight="1">
      <c r="C35" s="204" t="s">
        <v>291</v>
      </c>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row>
    <row r="36" spans="2:74" s="52" customFormat="1" ht="17" customHeight="1">
      <c r="C36" s="205" t="s">
        <v>292</v>
      </c>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459" t="s">
        <v>290</v>
      </c>
      <c r="AD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row>
    <row r="37" spans="2:74" ht="25" customHeight="1">
      <c r="B37" s="77" t="s">
        <v>37</v>
      </c>
      <c r="C37" s="78"/>
      <c r="D37" s="78"/>
      <c r="E37" s="78"/>
      <c r="F37" s="78"/>
      <c r="G37" s="78"/>
      <c r="H37" s="78"/>
      <c r="I37" s="89" t="s">
        <v>38</v>
      </c>
      <c r="J37" s="78"/>
      <c r="K37" s="78"/>
      <c r="L37" s="78"/>
      <c r="M37" s="78"/>
      <c r="N37" s="78"/>
      <c r="O37" s="78"/>
      <c r="P37" s="78"/>
      <c r="Q37" s="78"/>
      <c r="R37" s="78"/>
      <c r="S37" s="78"/>
      <c r="T37" s="78"/>
      <c r="U37" s="78"/>
      <c r="V37" s="78"/>
      <c r="W37" s="89" t="s">
        <v>226</v>
      </c>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9"/>
    </row>
    <row r="38" spans="2:74" ht="60" customHeight="1">
      <c r="B38" s="194" t="s">
        <v>281</v>
      </c>
      <c r="C38" s="195"/>
      <c r="D38" s="195"/>
      <c r="E38" s="195"/>
      <c r="F38" s="195"/>
      <c r="G38" s="195"/>
      <c r="H38" s="195"/>
      <c r="I38" s="452"/>
      <c r="J38" s="450"/>
      <c r="K38" s="450"/>
      <c r="L38" s="450"/>
      <c r="M38" s="450"/>
      <c r="N38" s="450"/>
      <c r="O38" s="450"/>
      <c r="P38" s="450"/>
      <c r="Q38" s="450"/>
      <c r="R38" s="450"/>
      <c r="S38" s="450"/>
      <c r="T38" s="450"/>
      <c r="U38" s="450"/>
      <c r="V38" s="450"/>
      <c r="W38" s="452"/>
      <c r="X38" s="450"/>
      <c r="Y38" s="450"/>
      <c r="Z38" s="450"/>
      <c r="AA38" s="450"/>
      <c r="AB38" s="450"/>
      <c r="AC38" s="450"/>
      <c r="AD38" s="450"/>
      <c r="AE38" s="450"/>
      <c r="AF38" s="450"/>
      <c r="AG38" s="450"/>
      <c r="AH38" s="450"/>
      <c r="AI38" s="450"/>
      <c r="AJ38" s="450"/>
      <c r="AK38" s="450"/>
      <c r="AL38" s="450"/>
      <c r="AM38" s="450"/>
      <c r="AN38" s="450"/>
      <c r="AO38" s="450"/>
      <c r="AP38" s="450"/>
      <c r="AQ38" s="450"/>
      <c r="AR38" s="450"/>
      <c r="AS38" s="450"/>
      <c r="AT38" s="450"/>
      <c r="AU38" s="450"/>
      <c r="AV38" s="450"/>
      <c r="AW38" s="450"/>
      <c r="AX38" s="450"/>
      <c r="AY38" s="450"/>
      <c r="AZ38" s="450"/>
      <c r="BA38" s="450"/>
      <c r="BB38" s="450"/>
      <c r="BC38" s="450"/>
      <c r="BD38" s="450"/>
      <c r="BE38" s="450"/>
      <c r="BF38" s="450"/>
      <c r="BG38" s="450"/>
      <c r="BH38" s="450"/>
      <c r="BI38" s="450"/>
      <c r="BJ38" s="450"/>
      <c r="BK38" s="450"/>
      <c r="BL38" s="450"/>
      <c r="BM38" s="450"/>
      <c r="BN38" s="450"/>
      <c r="BO38" s="450"/>
      <c r="BP38" s="450"/>
      <c r="BQ38" s="450"/>
      <c r="BR38" s="450"/>
      <c r="BS38" s="450"/>
      <c r="BT38" s="450"/>
      <c r="BU38" s="450"/>
      <c r="BV38" s="451"/>
    </row>
    <row r="39" spans="2:74" ht="60" customHeight="1">
      <c r="B39" s="194" t="s">
        <v>282</v>
      </c>
      <c r="C39" s="195"/>
      <c r="D39" s="195"/>
      <c r="E39" s="195"/>
      <c r="F39" s="195"/>
      <c r="G39" s="195"/>
      <c r="H39" s="195"/>
      <c r="I39" s="452"/>
      <c r="J39" s="450"/>
      <c r="K39" s="450"/>
      <c r="L39" s="450"/>
      <c r="M39" s="450"/>
      <c r="N39" s="450"/>
      <c r="O39" s="450"/>
      <c r="P39" s="450"/>
      <c r="Q39" s="450"/>
      <c r="R39" s="450"/>
      <c r="S39" s="450"/>
      <c r="T39" s="450"/>
      <c r="U39" s="450"/>
      <c r="V39" s="450"/>
      <c r="W39" s="452"/>
      <c r="X39" s="450"/>
      <c r="Y39" s="450"/>
      <c r="Z39" s="450"/>
      <c r="AA39" s="450"/>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450"/>
      <c r="AZ39" s="450"/>
      <c r="BA39" s="450"/>
      <c r="BB39" s="450"/>
      <c r="BC39" s="450"/>
      <c r="BD39" s="450"/>
      <c r="BE39" s="450"/>
      <c r="BF39" s="450"/>
      <c r="BG39" s="450"/>
      <c r="BH39" s="450"/>
      <c r="BI39" s="450"/>
      <c r="BJ39" s="450"/>
      <c r="BK39" s="450"/>
      <c r="BL39" s="450"/>
      <c r="BM39" s="450"/>
      <c r="BN39" s="450"/>
      <c r="BO39" s="450"/>
      <c r="BP39" s="450"/>
      <c r="BQ39" s="450"/>
      <c r="BR39" s="450"/>
      <c r="BS39" s="450"/>
      <c r="BT39" s="450"/>
      <c r="BU39" s="450"/>
      <c r="BV39" s="451"/>
    </row>
    <row r="40" spans="2:74" ht="60" customHeight="1">
      <c r="B40" s="194" t="s">
        <v>283</v>
      </c>
      <c r="C40" s="195"/>
      <c r="D40" s="195"/>
      <c r="E40" s="195"/>
      <c r="F40" s="195"/>
      <c r="G40" s="195"/>
      <c r="H40" s="195"/>
      <c r="I40" s="452"/>
      <c r="J40" s="450"/>
      <c r="K40" s="450"/>
      <c r="L40" s="450"/>
      <c r="M40" s="450"/>
      <c r="N40" s="450"/>
      <c r="O40" s="450"/>
      <c r="P40" s="450"/>
      <c r="Q40" s="450"/>
      <c r="R40" s="450"/>
      <c r="S40" s="450"/>
      <c r="T40" s="450"/>
      <c r="U40" s="450"/>
      <c r="V40" s="450"/>
      <c r="W40" s="452"/>
      <c r="X40" s="450"/>
      <c r="Y40" s="450"/>
      <c r="Z40" s="450"/>
      <c r="AA40" s="450"/>
      <c r="AB40" s="450"/>
      <c r="AC40" s="450"/>
      <c r="AD40" s="450"/>
      <c r="AE40" s="450"/>
      <c r="AF40" s="450"/>
      <c r="AG40" s="450"/>
      <c r="AH40" s="450"/>
      <c r="AI40" s="450"/>
      <c r="AJ40" s="450"/>
      <c r="AK40" s="450"/>
      <c r="AL40" s="450"/>
      <c r="AM40" s="450"/>
      <c r="AN40" s="450"/>
      <c r="AO40" s="450"/>
      <c r="AP40" s="450"/>
      <c r="AQ40" s="450"/>
      <c r="AR40" s="450"/>
      <c r="AS40" s="450"/>
      <c r="AT40" s="450"/>
      <c r="AU40" s="450"/>
      <c r="AV40" s="450"/>
      <c r="AW40" s="450"/>
      <c r="AX40" s="450"/>
      <c r="AY40" s="450"/>
      <c r="AZ40" s="450"/>
      <c r="BA40" s="450"/>
      <c r="BB40" s="450"/>
      <c r="BC40" s="450"/>
      <c r="BD40" s="450"/>
      <c r="BE40" s="450"/>
      <c r="BF40" s="450"/>
      <c r="BG40" s="450"/>
      <c r="BH40" s="450"/>
      <c r="BI40" s="450"/>
      <c r="BJ40" s="450"/>
      <c r="BK40" s="450"/>
      <c r="BL40" s="450"/>
      <c r="BM40" s="450"/>
      <c r="BN40" s="450"/>
      <c r="BO40" s="450"/>
      <c r="BP40" s="450"/>
      <c r="BQ40" s="450"/>
      <c r="BR40" s="450"/>
      <c r="BS40" s="450"/>
      <c r="BT40" s="450"/>
      <c r="BU40" s="450"/>
      <c r="BV40" s="451"/>
    </row>
    <row r="41" spans="2:74" ht="60" customHeight="1">
      <c r="B41" s="194" t="s">
        <v>284</v>
      </c>
      <c r="C41" s="195"/>
      <c r="D41" s="195"/>
      <c r="E41" s="195"/>
      <c r="F41" s="195"/>
      <c r="G41" s="195"/>
      <c r="H41" s="195"/>
      <c r="I41" s="452"/>
      <c r="J41" s="450"/>
      <c r="K41" s="450"/>
      <c r="L41" s="450"/>
      <c r="M41" s="450"/>
      <c r="N41" s="450"/>
      <c r="O41" s="450"/>
      <c r="P41" s="450"/>
      <c r="Q41" s="450"/>
      <c r="R41" s="450"/>
      <c r="S41" s="450"/>
      <c r="T41" s="450"/>
      <c r="U41" s="450"/>
      <c r="V41" s="450"/>
      <c r="W41" s="452"/>
      <c r="X41" s="450"/>
      <c r="Y41" s="450"/>
      <c r="Z41" s="450"/>
      <c r="AA41" s="450"/>
      <c r="AB41" s="450"/>
      <c r="AC41" s="450"/>
      <c r="AD41" s="450"/>
      <c r="AE41" s="450"/>
      <c r="AF41" s="450"/>
      <c r="AG41" s="450"/>
      <c r="AH41" s="450"/>
      <c r="AI41" s="450"/>
      <c r="AJ41" s="450"/>
      <c r="AK41" s="450"/>
      <c r="AL41" s="450"/>
      <c r="AM41" s="450"/>
      <c r="AN41" s="450"/>
      <c r="AO41" s="450"/>
      <c r="AP41" s="450"/>
      <c r="AQ41" s="450"/>
      <c r="AR41" s="450"/>
      <c r="AS41" s="450"/>
      <c r="AT41" s="450"/>
      <c r="AU41" s="450"/>
      <c r="AV41" s="450"/>
      <c r="AW41" s="450"/>
      <c r="AX41" s="450"/>
      <c r="AY41" s="450"/>
      <c r="AZ41" s="450"/>
      <c r="BA41" s="450"/>
      <c r="BB41" s="450"/>
      <c r="BC41" s="450"/>
      <c r="BD41" s="450"/>
      <c r="BE41" s="450"/>
      <c r="BF41" s="450"/>
      <c r="BG41" s="450"/>
      <c r="BH41" s="450"/>
      <c r="BI41" s="450"/>
      <c r="BJ41" s="450"/>
      <c r="BK41" s="450"/>
      <c r="BL41" s="450"/>
      <c r="BM41" s="450"/>
      <c r="BN41" s="450"/>
      <c r="BO41" s="450"/>
      <c r="BP41" s="450"/>
      <c r="BQ41" s="450"/>
      <c r="BR41" s="450"/>
      <c r="BS41" s="450"/>
      <c r="BT41" s="450"/>
      <c r="BU41" s="450"/>
      <c r="BV41" s="451"/>
    </row>
    <row r="42" spans="2:74" ht="18" customHeight="1"/>
    <row r="43" spans="2:74" ht="25" customHeight="1">
      <c r="B43" s="1" t="s">
        <v>218</v>
      </c>
    </row>
    <row r="44" spans="2:74" ht="25" customHeight="1">
      <c r="B44" s="100" t="s">
        <v>294</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80" t="s">
        <v>39</v>
      </c>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2"/>
    </row>
    <row r="45" spans="2:74" ht="25" customHeight="1">
      <c r="B45" s="100" t="s">
        <v>42</v>
      </c>
      <c r="C45" s="100"/>
      <c r="D45" s="100"/>
      <c r="E45" s="100"/>
      <c r="F45" s="100"/>
      <c r="G45" s="100" t="s">
        <v>36</v>
      </c>
      <c r="H45" s="100"/>
      <c r="I45" s="100"/>
      <c r="J45" s="100"/>
      <c r="K45" s="100"/>
      <c r="L45" s="100"/>
      <c r="M45" s="100"/>
      <c r="N45" s="100"/>
      <c r="O45" s="100"/>
      <c r="P45" s="100"/>
      <c r="Q45" s="100"/>
      <c r="R45" s="100"/>
      <c r="S45" s="100"/>
      <c r="T45" s="100"/>
      <c r="U45" s="100"/>
      <c r="V45" s="100"/>
      <c r="W45" s="100"/>
      <c r="X45" s="100"/>
      <c r="Y45" s="100"/>
      <c r="Z45" s="196" t="s">
        <v>34</v>
      </c>
      <c r="AA45" s="197"/>
      <c r="AB45" s="197"/>
      <c r="AC45" s="197"/>
      <c r="AD45" s="197"/>
      <c r="AE45" s="197"/>
      <c r="AF45" s="197"/>
      <c r="AG45" s="197"/>
      <c r="AH45" s="197"/>
      <c r="AI45" s="197" t="s">
        <v>35</v>
      </c>
      <c r="AJ45" s="197"/>
      <c r="AK45" s="197"/>
      <c r="AL45" s="197"/>
      <c r="AM45" s="197"/>
      <c r="AN45" s="197"/>
      <c r="AO45" s="197"/>
      <c r="AP45" s="197"/>
      <c r="AQ45" s="198"/>
      <c r="AR45" s="83"/>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5"/>
    </row>
    <row r="46" spans="2:74" ht="25" customHeight="1">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52" t="s">
        <v>48</v>
      </c>
      <c r="AA46" s="152"/>
      <c r="AB46" s="152"/>
      <c r="AC46" s="152"/>
      <c r="AD46" s="86"/>
      <c r="AE46" s="199" t="s">
        <v>49</v>
      </c>
      <c r="AF46" s="87"/>
      <c r="AG46" s="87"/>
      <c r="AH46" s="87"/>
      <c r="AI46" s="200" t="s">
        <v>48</v>
      </c>
      <c r="AJ46" s="200"/>
      <c r="AK46" s="200"/>
      <c r="AL46" s="200"/>
      <c r="AM46" s="201"/>
      <c r="AN46" s="202" t="s">
        <v>49</v>
      </c>
      <c r="AO46" s="200"/>
      <c r="AP46" s="200"/>
      <c r="AQ46" s="203"/>
      <c r="AR46" s="86"/>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8"/>
    </row>
    <row r="47" spans="2:74" ht="60" customHeight="1">
      <c r="B47" s="453"/>
      <c r="C47" s="454"/>
      <c r="D47" s="454"/>
      <c r="E47" s="454"/>
      <c r="F47" s="455"/>
      <c r="G47" s="449"/>
      <c r="H47" s="450"/>
      <c r="I47" s="450"/>
      <c r="J47" s="450"/>
      <c r="K47" s="450"/>
      <c r="L47" s="450"/>
      <c r="M47" s="450"/>
      <c r="N47" s="450"/>
      <c r="O47" s="450"/>
      <c r="P47" s="450"/>
      <c r="Q47" s="450"/>
      <c r="R47" s="450"/>
      <c r="S47" s="450"/>
      <c r="T47" s="450"/>
      <c r="U47" s="450"/>
      <c r="V47" s="450"/>
      <c r="W47" s="450"/>
      <c r="X47" s="450"/>
      <c r="Y47" s="451"/>
      <c r="Z47" s="449"/>
      <c r="AA47" s="450"/>
      <c r="AB47" s="450"/>
      <c r="AC47" s="450"/>
      <c r="AD47" s="450"/>
      <c r="AE47" s="456"/>
      <c r="AF47" s="457"/>
      <c r="AG47" s="457"/>
      <c r="AH47" s="458"/>
      <c r="AI47" s="449"/>
      <c r="AJ47" s="450"/>
      <c r="AK47" s="450"/>
      <c r="AL47" s="450"/>
      <c r="AM47" s="450"/>
      <c r="AN47" s="191">
        <f>AE47</f>
        <v>0</v>
      </c>
      <c r="AO47" s="192"/>
      <c r="AP47" s="192"/>
      <c r="AQ47" s="193"/>
      <c r="AR47" s="449"/>
      <c r="AS47" s="450"/>
      <c r="AT47" s="450"/>
      <c r="AU47" s="450"/>
      <c r="AV47" s="450"/>
      <c r="AW47" s="450"/>
      <c r="AX47" s="450"/>
      <c r="AY47" s="450"/>
      <c r="AZ47" s="450"/>
      <c r="BA47" s="450"/>
      <c r="BB47" s="450"/>
      <c r="BC47" s="450"/>
      <c r="BD47" s="450"/>
      <c r="BE47" s="450"/>
      <c r="BF47" s="450"/>
      <c r="BG47" s="450"/>
      <c r="BH47" s="450"/>
      <c r="BI47" s="450"/>
      <c r="BJ47" s="450"/>
      <c r="BK47" s="450"/>
      <c r="BL47" s="450"/>
      <c r="BM47" s="450"/>
      <c r="BN47" s="450"/>
      <c r="BO47" s="450"/>
      <c r="BP47" s="450"/>
      <c r="BQ47" s="450"/>
      <c r="BR47" s="450"/>
      <c r="BS47" s="450"/>
      <c r="BT47" s="450"/>
      <c r="BU47" s="450"/>
      <c r="BV47" s="451"/>
    </row>
    <row r="48" spans="2:74" ht="60" customHeight="1">
      <c r="B48" s="453"/>
      <c r="C48" s="454"/>
      <c r="D48" s="454"/>
      <c r="E48" s="454"/>
      <c r="F48" s="455"/>
      <c r="G48" s="449"/>
      <c r="H48" s="450"/>
      <c r="I48" s="450"/>
      <c r="J48" s="450"/>
      <c r="K48" s="450"/>
      <c r="L48" s="450"/>
      <c r="M48" s="450"/>
      <c r="N48" s="450"/>
      <c r="O48" s="450"/>
      <c r="P48" s="450"/>
      <c r="Q48" s="450"/>
      <c r="R48" s="450"/>
      <c r="S48" s="450"/>
      <c r="T48" s="450"/>
      <c r="U48" s="450"/>
      <c r="V48" s="450"/>
      <c r="W48" s="450"/>
      <c r="X48" s="450"/>
      <c r="Y48" s="451"/>
      <c r="Z48" s="449"/>
      <c r="AA48" s="450"/>
      <c r="AB48" s="450"/>
      <c r="AC48" s="450"/>
      <c r="AD48" s="450"/>
      <c r="AE48" s="456"/>
      <c r="AF48" s="457"/>
      <c r="AG48" s="457"/>
      <c r="AH48" s="458"/>
      <c r="AI48" s="449"/>
      <c r="AJ48" s="450"/>
      <c r="AK48" s="450"/>
      <c r="AL48" s="450"/>
      <c r="AM48" s="450"/>
      <c r="AN48" s="191">
        <f>AE48</f>
        <v>0</v>
      </c>
      <c r="AO48" s="192"/>
      <c r="AP48" s="192"/>
      <c r="AQ48" s="193"/>
      <c r="AR48" s="449"/>
      <c r="AS48" s="450"/>
      <c r="AT48" s="450"/>
      <c r="AU48" s="450"/>
      <c r="AV48" s="450"/>
      <c r="AW48" s="450"/>
      <c r="AX48" s="450"/>
      <c r="AY48" s="450"/>
      <c r="AZ48" s="450"/>
      <c r="BA48" s="450"/>
      <c r="BB48" s="450"/>
      <c r="BC48" s="450"/>
      <c r="BD48" s="450"/>
      <c r="BE48" s="450"/>
      <c r="BF48" s="450"/>
      <c r="BG48" s="450"/>
      <c r="BH48" s="450"/>
      <c r="BI48" s="450"/>
      <c r="BJ48" s="450"/>
      <c r="BK48" s="450"/>
      <c r="BL48" s="450"/>
      <c r="BM48" s="450"/>
      <c r="BN48" s="450"/>
      <c r="BO48" s="450"/>
      <c r="BP48" s="450"/>
      <c r="BQ48" s="450"/>
      <c r="BR48" s="450"/>
      <c r="BS48" s="450"/>
      <c r="BT48" s="450"/>
      <c r="BU48" s="450"/>
      <c r="BV48" s="451"/>
    </row>
    <row r="49" spans="2:74" ht="60" customHeight="1">
      <c r="B49" s="453"/>
      <c r="C49" s="454"/>
      <c r="D49" s="454"/>
      <c r="E49" s="454"/>
      <c r="F49" s="455"/>
      <c r="G49" s="449"/>
      <c r="H49" s="450"/>
      <c r="I49" s="450"/>
      <c r="J49" s="450"/>
      <c r="K49" s="450"/>
      <c r="L49" s="450"/>
      <c r="M49" s="450"/>
      <c r="N49" s="450"/>
      <c r="O49" s="450"/>
      <c r="P49" s="450"/>
      <c r="Q49" s="450"/>
      <c r="R49" s="450"/>
      <c r="S49" s="450"/>
      <c r="T49" s="450"/>
      <c r="U49" s="450"/>
      <c r="V49" s="450"/>
      <c r="W49" s="450"/>
      <c r="X49" s="450"/>
      <c r="Y49" s="451"/>
      <c r="Z49" s="449"/>
      <c r="AA49" s="450"/>
      <c r="AB49" s="450"/>
      <c r="AC49" s="450"/>
      <c r="AD49" s="450"/>
      <c r="AE49" s="456"/>
      <c r="AF49" s="457"/>
      <c r="AG49" s="457"/>
      <c r="AH49" s="458"/>
      <c r="AI49" s="449"/>
      <c r="AJ49" s="450"/>
      <c r="AK49" s="450"/>
      <c r="AL49" s="450"/>
      <c r="AM49" s="450"/>
      <c r="AN49" s="191">
        <f t="shared" ref="AN49:AN50" si="0">AE49</f>
        <v>0</v>
      </c>
      <c r="AO49" s="192"/>
      <c r="AP49" s="192"/>
      <c r="AQ49" s="193"/>
      <c r="AR49" s="449"/>
      <c r="AS49" s="450"/>
      <c r="AT49" s="450"/>
      <c r="AU49" s="450"/>
      <c r="AV49" s="450"/>
      <c r="AW49" s="450"/>
      <c r="AX49" s="450"/>
      <c r="AY49" s="450"/>
      <c r="AZ49" s="450"/>
      <c r="BA49" s="450"/>
      <c r="BB49" s="450"/>
      <c r="BC49" s="450"/>
      <c r="BD49" s="450"/>
      <c r="BE49" s="450"/>
      <c r="BF49" s="450"/>
      <c r="BG49" s="450"/>
      <c r="BH49" s="450"/>
      <c r="BI49" s="450"/>
      <c r="BJ49" s="450"/>
      <c r="BK49" s="450"/>
      <c r="BL49" s="450"/>
      <c r="BM49" s="450"/>
      <c r="BN49" s="450"/>
      <c r="BO49" s="450"/>
      <c r="BP49" s="450"/>
      <c r="BQ49" s="450"/>
      <c r="BR49" s="450"/>
      <c r="BS49" s="450"/>
      <c r="BT49" s="450"/>
      <c r="BU49" s="450"/>
      <c r="BV49" s="451"/>
    </row>
    <row r="50" spans="2:74" ht="60" customHeight="1">
      <c r="B50" s="453"/>
      <c r="C50" s="454"/>
      <c r="D50" s="454"/>
      <c r="E50" s="454"/>
      <c r="F50" s="455"/>
      <c r="G50" s="449"/>
      <c r="H50" s="450"/>
      <c r="I50" s="450"/>
      <c r="J50" s="450"/>
      <c r="K50" s="450"/>
      <c r="L50" s="450"/>
      <c r="M50" s="450"/>
      <c r="N50" s="450"/>
      <c r="O50" s="450"/>
      <c r="P50" s="450"/>
      <c r="Q50" s="450"/>
      <c r="R50" s="450"/>
      <c r="S50" s="450"/>
      <c r="T50" s="450"/>
      <c r="U50" s="450"/>
      <c r="V50" s="450"/>
      <c r="W50" s="450"/>
      <c r="X50" s="450"/>
      <c r="Y50" s="451"/>
      <c r="Z50" s="449"/>
      <c r="AA50" s="450"/>
      <c r="AB50" s="450"/>
      <c r="AC50" s="450"/>
      <c r="AD50" s="450"/>
      <c r="AE50" s="456"/>
      <c r="AF50" s="457"/>
      <c r="AG50" s="457"/>
      <c r="AH50" s="458"/>
      <c r="AI50" s="449"/>
      <c r="AJ50" s="450"/>
      <c r="AK50" s="450"/>
      <c r="AL50" s="450"/>
      <c r="AM50" s="450"/>
      <c r="AN50" s="191">
        <f t="shared" si="0"/>
        <v>0</v>
      </c>
      <c r="AO50" s="192"/>
      <c r="AP50" s="192"/>
      <c r="AQ50" s="193"/>
      <c r="AR50" s="449"/>
      <c r="AS50" s="450"/>
      <c r="AT50" s="450"/>
      <c r="AU50" s="450"/>
      <c r="AV50" s="450"/>
      <c r="AW50" s="450"/>
      <c r="AX50" s="450"/>
      <c r="AY50" s="450"/>
      <c r="AZ50" s="450"/>
      <c r="BA50" s="450"/>
      <c r="BB50" s="450"/>
      <c r="BC50" s="450"/>
      <c r="BD50" s="450"/>
      <c r="BE50" s="450"/>
      <c r="BF50" s="450"/>
      <c r="BG50" s="450"/>
      <c r="BH50" s="450"/>
      <c r="BI50" s="450"/>
      <c r="BJ50" s="450"/>
      <c r="BK50" s="450"/>
      <c r="BL50" s="450"/>
      <c r="BM50" s="450"/>
      <c r="BN50" s="450"/>
      <c r="BO50" s="450"/>
      <c r="BP50" s="450"/>
      <c r="BQ50" s="450"/>
      <c r="BR50" s="450"/>
      <c r="BS50" s="450"/>
      <c r="BT50" s="450"/>
      <c r="BU50" s="450"/>
      <c r="BV50" s="451"/>
    </row>
    <row r="51" spans="2:74" ht="18" customHeight="1"/>
    <row r="52" spans="2:74" ht="18" customHeight="1">
      <c r="B52" s="93" t="s">
        <v>285</v>
      </c>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row>
    <row r="53" spans="2:74" ht="95" customHeight="1">
      <c r="B53" s="449"/>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0"/>
      <c r="BD53" s="450"/>
      <c r="BE53" s="450"/>
      <c r="BF53" s="450"/>
      <c r="BG53" s="450"/>
      <c r="BH53" s="450"/>
      <c r="BI53" s="450"/>
      <c r="BJ53" s="450"/>
      <c r="BK53" s="450"/>
      <c r="BL53" s="450"/>
      <c r="BM53" s="450"/>
      <c r="BN53" s="450"/>
      <c r="BO53" s="450"/>
      <c r="BP53" s="450"/>
      <c r="BQ53" s="450"/>
      <c r="BR53" s="450"/>
      <c r="BS53" s="450"/>
      <c r="BT53" s="450"/>
      <c r="BU53" s="450"/>
      <c r="BV53" s="451"/>
    </row>
    <row r="54" spans="2:74" ht="13" customHeight="1"/>
  </sheetData>
  <sheetProtection sheet="1" objects="1" scenarios="1"/>
  <mergeCells count="174">
    <mergeCell ref="C29:G29"/>
    <mergeCell ref="H29:R29"/>
    <mergeCell ref="S29:AC29"/>
    <mergeCell ref="AD29:AN29"/>
    <mergeCell ref="C30:G30"/>
    <mergeCell ref="H30:R30"/>
    <mergeCell ref="S30:AC30"/>
    <mergeCell ref="AD30:AN30"/>
    <mergeCell ref="B27:BS27"/>
    <mergeCell ref="C28:G28"/>
    <mergeCell ref="H28:R28"/>
    <mergeCell ref="S28:AC28"/>
    <mergeCell ref="AD28:AN28"/>
    <mergeCell ref="B37:H37"/>
    <mergeCell ref="I37:V37"/>
    <mergeCell ref="B38:H38"/>
    <mergeCell ref="I38:V38"/>
    <mergeCell ref="W38:BV38"/>
    <mergeCell ref="C31:G31"/>
    <mergeCell ref="H31:R31"/>
    <mergeCell ref="S31:AC31"/>
    <mergeCell ref="AD31:AN31"/>
    <mergeCell ref="C35:BV35"/>
    <mergeCell ref="C36:AB36"/>
    <mergeCell ref="B41:H41"/>
    <mergeCell ref="I41:V41"/>
    <mergeCell ref="B44:AQ44"/>
    <mergeCell ref="B45:F46"/>
    <mergeCell ref="G45:Y46"/>
    <mergeCell ref="Z45:AH45"/>
    <mergeCell ref="AI45:AQ45"/>
    <mergeCell ref="Z46:AD46"/>
    <mergeCell ref="B39:H39"/>
    <mergeCell ref="I39:V39"/>
    <mergeCell ref="B40:H40"/>
    <mergeCell ref="I40:V40"/>
    <mergeCell ref="W39:BV39"/>
    <mergeCell ref="W40:BV40"/>
    <mergeCell ref="AE46:AH46"/>
    <mergeCell ref="AI46:AM46"/>
    <mergeCell ref="AN46:AQ46"/>
    <mergeCell ref="B47:F47"/>
    <mergeCell ref="G47:Y47"/>
    <mergeCell ref="Z47:AD47"/>
    <mergeCell ref="AE47:AH47"/>
    <mergeCell ref="AI47:AM47"/>
    <mergeCell ref="AN47:AQ47"/>
    <mergeCell ref="AN50:AQ50"/>
    <mergeCell ref="B49:F49"/>
    <mergeCell ref="G49:Y49"/>
    <mergeCell ref="Z49:AD49"/>
    <mergeCell ref="AE49:AH49"/>
    <mergeCell ref="AI49:AM49"/>
    <mergeCell ref="AN49:AQ49"/>
    <mergeCell ref="B48:F48"/>
    <mergeCell ref="G48:Y48"/>
    <mergeCell ref="Z48:AD48"/>
    <mergeCell ref="AE48:AH48"/>
    <mergeCell ref="AI48:AM48"/>
    <mergeCell ref="AN48:AQ48"/>
    <mergeCell ref="BN13:BP15"/>
    <mergeCell ref="BQ13:BS15"/>
    <mergeCell ref="BT13:BV15"/>
    <mergeCell ref="BQ6:BS8"/>
    <mergeCell ref="BT6:BV8"/>
    <mergeCell ref="AK8:AT8"/>
    <mergeCell ref="B13:B15"/>
    <mergeCell ref="C13:Q15"/>
    <mergeCell ref="R13:AF15"/>
    <mergeCell ref="AG13:AJ15"/>
    <mergeCell ref="AK13:AT14"/>
    <mergeCell ref="AU13:AZ14"/>
    <mergeCell ref="BA13:BF14"/>
    <mergeCell ref="AU6:AZ7"/>
    <mergeCell ref="BA6:BF7"/>
    <mergeCell ref="BG6:BI8"/>
    <mergeCell ref="BJ6:BJ8"/>
    <mergeCell ref="BK6:BM8"/>
    <mergeCell ref="BN6:BP8"/>
    <mergeCell ref="B6:B8"/>
    <mergeCell ref="C6:Q8"/>
    <mergeCell ref="R6:AF8"/>
    <mergeCell ref="AG6:AJ8"/>
    <mergeCell ref="AK6:AT7"/>
    <mergeCell ref="AK15:AT15"/>
    <mergeCell ref="B16:B18"/>
    <mergeCell ref="C16:Q18"/>
    <mergeCell ref="R16:AF18"/>
    <mergeCell ref="AG16:AJ18"/>
    <mergeCell ref="AK16:AT17"/>
    <mergeCell ref="BG13:BI15"/>
    <mergeCell ref="BJ13:BJ15"/>
    <mergeCell ref="BK13:BM15"/>
    <mergeCell ref="BQ16:BS18"/>
    <mergeCell ref="BT16:BV18"/>
    <mergeCell ref="AK18:AT18"/>
    <mergeCell ref="B19:B21"/>
    <mergeCell ref="C19:Q21"/>
    <mergeCell ref="R19:AF21"/>
    <mergeCell ref="AG19:AJ21"/>
    <mergeCell ref="AK19:AT20"/>
    <mergeCell ref="AU19:AZ20"/>
    <mergeCell ref="BA19:BF20"/>
    <mergeCell ref="AU16:AZ17"/>
    <mergeCell ref="BA16:BF17"/>
    <mergeCell ref="BG16:BI18"/>
    <mergeCell ref="BJ16:BJ18"/>
    <mergeCell ref="BK16:BM18"/>
    <mergeCell ref="BN16:BP18"/>
    <mergeCell ref="AK21:AT21"/>
    <mergeCell ref="BG19:BI21"/>
    <mergeCell ref="BJ19:BJ21"/>
    <mergeCell ref="BK19:BM21"/>
    <mergeCell ref="BN19:BP21"/>
    <mergeCell ref="BQ19:BS21"/>
    <mergeCell ref="BT19:BV21"/>
    <mergeCell ref="AV23:AY23"/>
    <mergeCell ref="AZ23:BH23"/>
    <mergeCell ref="BI23:BL23"/>
    <mergeCell ref="BM23:BU23"/>
    <mergeCell ref="C3:AF3"/>
    <mergeCell ref="AG3:BV3"/>
    <mergeCell ref="C10:AF10"/>
    <mergeCell ref="AG10:BV10"/>
    <mergeCell ref="B11:B12"/>
    <mergeCell ref="C11:Q12"/>
    <mergeCell ref="R11:AF12"/>
    <mergeCell ref="AG11:AJ12"/>
    <mergeCell ref="AK11:AT12"/>
    <mergeCell ref="BK4:BM5"/>
    <mergeCell ref="BN4:BV4"/>
    <mergeCell ref="BN5:BP5"/>
    <mergeCell ref="BQ5:BS5"/>
    <mergeCell ref="BT5:BV5"/>
    <mergeCell ref="B4:B5"/>
    <mergeCell ref="C4:Q5"/>
    <mergeCell ref="R4:AF5"/>
    <mergeCell ref="AG4:AJ5"/>
    <mergeCell ref="AK4:AT5"/>
    <mergeCell ref="AU4:AZ5"/>
    <mergeCell ref="BA4:BF5"/>
    <mergeCell ref="BG4:BJ5"/>
    <mergeCell ref="AU11:AZ12"/>
    <mergeCell ref="BA11:BF12"/>
    <mergeCell ref="BG11:BJ12"/>
    <mergeCell ref="BK11:BM12"/>
    <mergeCell ref="BN11:BV11"/>
    <mergeCell ref="BN12:BP12"/>
    <mergeCell ref="BQ12:BS12"/>
    <mergeCell ref="BT12:BV12"/>
    <mergeCell ref="B25:BV25"/>
    <mergeCell ref="AO28:BV28"/>
    <mergeCell ref="B53:BV53"/>
    <mergeCell ref="W41:BV41"/>
    <mergeCell ref="AR44:BV46"/>
    <mergeCell ref="AR47:BV47"/>
    <mergeCell ref="AR48:BV48"/>
    <mergeCell ref="AR49:BV49"/>
    <mergeCell ref="AR50:BV50"/>
    <mergeCell ref="AO29:BV29"/>
    <mergeCell ref="AO30:BV30"/>
    <mergeCell ref="AO31:BV31"/>
    <mergeCell ref="AO32:BV32"/>
    <mergeCell ref="W37:BV37"/>
    <mergeCell ref="C32:G32"/>
    <mergeCell ref="H32:R32"/>
    <mergeCell ref="S32:AC32"/>
    <mergeCell ref="AD32:AN32"/>
    <mergeCell ref="B52:BS52"/>
    <mergeCell ref="B50:F50"/>
    <mergeCell ref="G50:Y50"/>
    <mergeCell ref="Z50:AD50"/>
    <mergeCell ref="AE50:AH50"/>
    <mergeCell ref="AI50:AM50"/>
  </mergeCells>
  <phoneticPr fontId="1"/>
  <dataValidations count="3">
    <dataValidation type="list" allowBlank="1" showInputMessage="1" showErrorMessage="1" sqref="BK13:BK14 BK16:BK17 BK19:BK20 BK6:BK7 BL22:BO22" xr:uid="{7542264C-AD4A-4BB4-9605-7796749A4582}">
      <formula1>"購入,リース"</formula1>
    </dataValidation>
    <dataValidation type="list" allowBlank="1" showInputMessage="1" showErrorMessage="1" sqref="BN6:BV8 BN13:BV21" xr:uid="{45E0CE87-0679-44AF-9359-1AB1684252E1}">
      <formula1>"○,－"</formula1>
    </dataValidation>
    <dataValidation type="list" allowBlank="1" showInputMessage="1" showErrorMessage="1" sqref="BP22:BS22" xr:uid="{23D68B04-A6A4-47DF-9AFC-9D53E61E0271}">
      <formula1>"通信環境整備,パソコン,タブレット,－"</formula1>
    </dataValidation>
  </dataValidations>
  <hyperlinks>
    <hyperlink ref="AC36" r:id="rId1" xr:uid="{D42ED16A-9D99-4887-A3BB-A3227AD9E968}"/>
  </hyperlinks>
  <pageMargins left="0.39370078740157483" right="0.39370078740157483" top="0.74803149606299213" bottom="0.35433070866141736" header="0.31496062992125984" footer="0.31496062992125984"/>
  <pageSetup paperSize="9" scale="73" fitToHeight="0" orientation="landscape" r:id="rId2"/>
  <rowBreaks count="3" manualBreakCount="3">
    <brk id="25" max="73" man="1"/>
    <brk id="33" max="16383" man="1"/>
    <brk id="50" max="73" man="1"/>
  </row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99A41569-21BE-469C-8199-F78CCB8979FE}">
          <x14:formula1>
            <xm:f>'データ（編集しない！）'!$A$7:$A$9</xm:f>
          </x14:formula1>
          <xm:sqref>AG6:AJ8</xm:sqref>
        </x14:dataValidation>
        <x14:dataValidation type="list" allowBlank="1" showInputMessage="1" showErrorMessage="1" xr:uid="{6F4DC472-9079-4B4E-AB6B-7B475002DD8B}">
          <x14:formula1>
            <xm:f>'データ（編集しない！）'!$A$2:$A$12</xm:f>
          </x14:formula1>
          <xm:sqref>AG13:AJ21</xm:sqref>
        </x14:dataValidation>
        <x14:dataValidation type="list" allowBlank="1" showInputMessage="1" showErrorMessage="1" xr:uid="{117641C3-361A-4DBB-893B-8E8B89337BA0}">
          <x14:formula1>
            <xm:f>'データ（編集しない！）'!$B$2:$B$6</xm:f>
          </x14:formula1>
          <xm:sqref>B47:F50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F4E0-EE38-4B70-B658-26DC2E1E9D0B}">
  <sheetPr>
    <pageSetUpPr fitToPage="1"/>
  </sheetPr>
  <dimension ref="B1:BV54"/>
  <sheetViews>
    <sheetView view="pageBreakPreview" zoomScaleNormal="100" zoomScaleSheetLayoutView="100" workbookViewId="0">
      <selection activeCell="CE13" sqref="CE13"/>
    </sheetView>
  </sheetViews>
  <sheetFormatPr defaultColWidth="2.6328125" defaultRowHeight="13"/>
  <cols>
    <col min="1" max="1" width="0.81640625" style="2" customWidth="1"/>
    <col min="2" max="2" width="3.6328125" style="2" customWidth="1"/>
    <col min="3" max="16384" width="2.6328125" style="2"/>
  </cols>
  <sheetData>
    <row r="1" spans="2:74" ht="25" customHeight="1">
      <c r="B1" s="51" t="s">
        <v>214</v>
      </c>
      <c r="I1" s="48" t="s">
        <v>211</v>
      </c>
      <c r="AC1" s="48" t="s">
        <v>265</v>
      </c>
    </row>
    <row r="2" spans="2:74" ht="25" customHeight="1">
      <c r="B2" s="1" t="s">
        <v>261</v>
      </c>
      <c r="H2" s="38"/>
    </row>
    <row r="3" spans="2:74" ht="22.5" customHeight="1">
      <c r="B3" s="3"/>
      <c r="C3" s="126" t="s">
        <v>216</v>
      </c>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8"/>
      <c r="AG3" s="129" t="s">
        <v>215</v>
      </c>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1"/>
    </row>
    <row r="4" spans="2:74" ht="22.5" customHeight="1">
      <c r="B4" s="132" t="s">
        <v>212</v>
      </c>
      <c r="C4" s="80" t="s">
        <v>0</v>
      </c>
      <c r="D4" s="81"/>
      <c r="E4" s="81"/>
      <c r="F4" s="81"/>
      <c r="G4" s="81"/>
      <c r="H4" s="81"/>
      <c r="I4" s="81"/>
      <c r="J4" s="81"/>
      <c r="K4" s="81"/>
      <c r="L4" s="81"/>
      <c r="M4" s="81"/>
      <c r="N4" s="81"/>
      <c r="O4" s="81"/>
      <c r="P4" s="81"/>
      <c r="Q4" s="134"/>
      <c r="R4" s="136" t="s">
        <v>1</v>
      </c>
      <c r="S4" s="81"/>
      <c r="T4" s="81"/>
      <c r="U4" s="81"/>
      <c r="V4" s="81"/>
      <c r="W4" s="81"/>
      <c r="X4" s="81"/>
      <c r="Y4" s="81"/>
      <c r="Z4" s="81"/>
      <c r="AA4" s="81"/>
      <c r="AB4" s="81"/>
      <c r="AC4" s="81"/>
      <c r="AD4" s="81"/>
      <c r="AE4" s="81"/>
      <c r="AF4" s="82"/>
      <c r="AG4" s="80" t="s">
        <v>2</v>
      </c>
      <c r="AH4" s="81"/>
      <c r="AI4" s="81"/>
      <c r="AJ4" s="82"/>
      <c r="AK4" s="100" t="s">
        <v>3</v>
      </c>
      <c r="AL4" s="100"/>
      <c r="AM4" s="100"/>
      <c r="AN4" s="100"/>
      <c r="AO4" s="100"/>
      <c r="AP4" s="100"/>
      <c r="AQ4" s="100"/>
      <c r="AR4" s="100"/>
      <c r="AS4" s="100"/>
      <c r="AT4" s="77"/>
      <c r="AU4" s="102" t="s">
        <v>222</v>
      </c>
      <c r="AV4" s="100"/>
      <c r="AW4" s="100"/>
      <c r="AX4" s="100"/>
      <c r="AY4" s="100"/>
      <c r="AZ4" s="103"/>
      <c r="BA4" s="79" t="s">
        <v>187</v>
      </c>
      <c r="BB4" s="100"/>
      <c r="BC4" s="100"/>
      <c r="BD4" s="100"/>
      <c r="BE4" s="100"/>
      <c r="BF4" s="100"/>
      <c r="BG4" s="100" t="s">
        <v>4</v>
      </c>
      <c r="BH4" s="100"/>
      <c r="BI4" s="100"/>
      <c r="BJ4" s="100"/>
      <c r="BK4" s="106" t="s">
        <v>252</v>
      </c>
      <c r="BL4" s="107"/>
      <c r="BM4" s="108"/>
      <c r="BN4" s="112" t="s">
        <v>250</v>
      </c>
      <c r="BO4" s="113"/>
      <c r="BP4" s="113"/>
      <c r="BQ4" s="113"/>
      <c r="BR4" s="113"/>
      <c r="BS4" s="113"/>
      <c r="BT4" s="113"/>
      <c r="BU4" s="113"/>
      <c r="BV4" s="114"/>
    </row>
    <row r="5" spans="2:74" ht="22.5" customHeight="1">
      <c r="B5" s="133"/>
      <c r="C5" s="83"/>
      <c r="D5" s="84"/>
      <c r="E5" s="84"/>
      <c r="F5" s="84"/>
      <c r="G5" s="84"/>
      <c r="H5" s="84"/>
      <c r="I5" s="84"/>
      <c r="J5" s="84"/>
      <c r="K5" s="84"/>
      <c r="L5" s="84"/>
      <c r="M5" s="84"/>
      <c r="N5" s="84"/>
      <c r="O5" s="84"/>
      <c r="P5" s="84"/>
      <c r="Q5" s="135"/>
      <c r="R5" s="137"/>
      <c r="S5" s="84"/>
      <c r="T5" s="84"/>
      <c r="U5" s="84"/>
      <c r="V5" s="84"/>
      <c r="W5" s="84"/>
      <c r="X5" s="84"/>
      <c r="Y5" s="84"/>
      <c r="Z5" s="84"/>
      <c r="AA5" s="84"/>
      <c r="AB5" s="84"/>
      <c r="AC5" s="84"/>
      <c r="AD5" s="84"/>
      <c r="AE5" s="84"/>
      <c r="AF5" s="85"/>
      <c r="AG5" s="83"/>
      <c r="AH5" s="84"/>
      <c r="AI5" s="84"/>
      <c r="AJ5" s="85"/>
      <c r="AK5" s="101"/>
      <c r="AL5" s="101"/>
      <c r="AM5" s="101"/>
      <c r="AN5" s="101"/>
      <c r="AO5" s="101"/>
      <c r="AP5" s="101"/>
      <c r="AQ5" s="101"/>
      <c r="AR5" s="101"/>
      <c r="AS5" s="101"/>
      <c r="AT5" s="80"/>
      <c r="AU5" s="104"/>
      <c r="AV5" s="101"/>
      <c r="AW5" s="101"/>
      <c r="AX5" s="101"/>
      <c r="AY5" s="101"/>
      <c r="AZ5" s="105"/>
      <c r="BA5" s="82"/>
      <c r="BB5" s="101"/>
      <c r="BC5" s="101"/>
      <c r="BD5" s="101"/>
      <c r="BE5" s="101"/>
      <c r="BF5" s="101"/>
      <c r="BG5" s="101"/>
      <c r="BH5" s="101"/>
      <c r="BI5" s="101"/>
      <c r="BJ5" s="101"/>
      <c r="BK5" s="109"/>
      <c r="BL5" s="110"/>
      <c r="BM5" s="111"/>
      <c r="BN5" s="115" t="s">
        <v>191</v>
      </c>
      <c r="BO5" s="116"/>
      <c r="BP5" s="116"/>
      <c r="BQ5" s="138" t="s">
        <v>255</v>
      </c>
      <c r="BR5" s="139"/>
      <c r="BS5" s="139"/>
      <c r="BT5" s="119" t="s">
        <v>193</v>
      </c>
      <c r="BU5" s="120"/>
      <c r="BV5" s="121"/>
    </row>
    <row r="6" spans="2:74" ht="30" customHeight="1">
      <c r="B6" s="101">
        <v>1</v>
      </c>
      <c r="C6" s="247" t="s">
        <v>266</v>
      </c>
      <c r="D6" s="248"/>
      <c r="E6" s="248"/>
      <c r="F6" s="248"/>
      <c r="G6" s="248"/>
      <c r="H6" s="248"/>
      <c r="I6" s="248"/>
      <c r="J6" s="248"/>
      <c r="K6" s="248"/>
      <c r="L6" s="248"/>
      <c r="M6" s="248"/>
      <c r="N6" s="248"/>
      <c r="O6" s="248"/>
      <c r="P6" s="248"/>
      <c r="Q6" s="248"/>
      <c r="R6" s="262" t="s">
        <v>266</v>
      </c>
      <c r="S6" s="248"/>
      <c r="T6" s="248"/>
      <c r="U6" s="248"/>
      <c r="V6" s="248"/>
      <c r="W6" s="248"/>
      <c r="X6" s="248"/>
      <c r="Y6" s="248"/>
      <c r="Z6" s="248"/>
      <c r="AA6" s="248"/>
      <c r="AB6" s="248"/>
      <c r="AC6" s="248"/>
      <c r="AD6" s="248"/>
      <c r="AE6" s="248"/>
      <c r="AF6" s="263"/>
      <c r="AG6" s="238" t="s">
        <v>242</v>
      </c>
      <c r="AH6" s="239"/>
      <c r="AI6" s="239"/>
      <c r="AJ6" s="240"/>
      <c r="AK6" s="247" t="s">
        <v>270</v>
      </c>
      <c r="AL6" s="248"/>
      <c r="AM6" s="248"/>
      <c r="AN6" s="248"/>
      <c r="AO6" s="248"/>
      <c r="AP6" s="248"/>
      <c r="AQ6" s="248"/>
      <c r="AR6" s="248"/>
      <c r="AS6" s="248"/>
      <c r="AT6" s="249"/>
      <c r="AU6" s="262" t="s">
        <v>268</v>
      </c>
      <c r="AV6" s="248"/>
      <c r="AW6" s="248"/>
      <c r="AX6" s="248"/>
      <c r="AY6" s="248"/>
      <c r="AZ6" s="249"/>
      <c r="BA6" s="262" t="s">
        <v>269</v>
      </c>
      <c r="BB6" s="248"/>
      <c r="BC6" s="248"/>
      <c r="BD6" s="248"/>
      <c r="BE6" s="248"/>
      <c r="BF6" s="263"/>
      <c r="BG6" s="256">
        <v>1</v>
      </c>
      <c r="BH6" s="257"/>
      <c r="BI6" s="257"/>
      <c r="BJ6" s="182" t="str">
        <f>IF(OR(AG6="介護業務支援（介護ソフト）"),"式","台")</f>
        <v>式</v>
      </c>
      <c r="BK6" s="227" t="s">
        <v>53</v>
      </c>
      <c r="BL6" s="228"/>
      <c r="BM6" s="229"/>
      <c r="BN6" s="227" t="s">
        <v>251</v>
      </c>
      <c r="BO6" s="228"/>
      <c r="BP6" s="228"/>
      <c r="BQ6" s="253"/>
      <c r="BR6" s="228"/>
      <c r="BS6" s="228"/>
      <c r="BT6" s="253" t="s">
        <v>251</v>
      </c>
      <c r="BU6" s="228"/>
      <c r="BV6" s="229"/>
    </row>
    <row r="7" spans="2:74" ht="30" customHeight="1">
      <c r="B7" s="151"/>
      <c r="C7" s="266"/>
      <c r="D7" s="267"/>
      <c r="E7" s="267"/>
      <c r="F7" s="267"/>
      <c r="G7" s="267"/>
      <c r="H7" s="267"/>
      <c r="I7" s="267"/>
      <c r="J7" s="267"/>
      <c r="K7" s="267"/>
      <c r="L7" s="267"/>
      <c r="M7" s="267"/>
      <c r="N7" s="267"/>
      <c r="O7" s="267"/>
      <c r="P7" s="267"/>
      <c r="Q7" s="267"/>
      <c r="R7" s="268"/>
      <c r="S7" s="267"/>
      <c r="T7" s="267"/>
      <c r="U7" s="267"/>
      <c r="V7" s="267"/>
      <c r="W7" s="267"/>
      <c r="X7" s="267"/>
      <c r="Y7" s="267"/>
      <c r="Z7" s="267"/>
      <c r="AA7" s="267"/>
      <c r="AB7" s="267"/>
      <c r="AC7" s="267"/>
      <c r="AD7" s="267"/>
      <c r="AE7" s="267"/>
      <c r="AF7" s="269"/>
      <c r="AG7" s="241"/>
      <c r="AH7" s="242"/>
      <c r="AI7" s="242"/>
      <c r="AJ7" s="243"/>
      <c r="AK7" s="250"/>
      <c r="AL7" s="251"/>
      <c r="AM7" s="251"/>
      <c r="AN7" s="251"/>
      <c r="AO7" s="251"/>
      <c r="AP7" s="251"/>
      <c r="AQ7" s="251"/>
      <c r="AR7" s="251"/>
      <c r="AS7" s="251"/>
      <c r="AT7" s="252"/>
      <c r="AU7" s="264"/>
      <c r="AV7" s="251"/>
      <c r="AW7" s="251"/>
      <c r="AX7" s="251"/>
      <c r="AY7" s="251"/>
      <c r="AZ7" s="252"/>
      <c r="BA7" s="264"/>
      <c r="BB7" s="251"/>
      <c r="BC7" s="251"/>
      <c r="BD7" s="251"/>
      <c r="BE7" s="251"/>
      <c r="BF7" s="265"/>
      <c r="BG7" s="258"/>
      <c r="BH7" s="259"/>
      <c r="BI7" s="259"/>
      <c r="BJ7" s="183"/>
      <c r="BK7" s="230"/>
      <c r="BL7" s="231"/>
      <c r="BM7" s="232"/>
      <c r="BN7" s="230"/>
      <c r="BO7" s="231"/>
      <c r="BP7" s="231"/>
      <c r="BQ7" s="254"/>
      <c r="BR7" s="231"/>
      <c r="BS7" s="231"/>
      <c r="BT7" s="254"/>
      <c r="BU7" s="231"/>
      <c r="BV7" s="232"/>
    </row>
    <row r="8" spans="2:74" ht="30" customHeight="1">
      <c r="B8" s="152"/>
      <c r="C8" s="250"/>
      <c r="D8" s="251"/>
      <c r="E8" s="251"/>
      <c r="F8" s="251"/>
      <c r="G8" s="251"/>
      <c r="H8" s="251"/>
      <c r="I8" s="251"/>
      <c r="J8" s="251"/>
      <c r="K8" s="251"/>
      <c r="L8" s="251"/>
      <c r="M8" s="251"/>
      <c r="N8" s="251"/>
      <c r="O8" s="251"/>
      <c r="P8" s="251"/>
      <c r="Q8" s="251"/>
      <c r="R8" s="264"/>
      <c r="S8" s="251"/>
      <c r="T8" s="251"/>
      <c r="U8" s="251"/>
      <c r="V8" s="251"/>
      <c r="W8" s="251"/>
      <c r="X8" s="251"/>
      <c r="Y8" s="251"/>
      <c r="Z8" s="251"/>
      <c r="AA8" s="251"/>
      <c r="AB8" s="251"/>
      <c r="AC8" s="251"/>
      <c r="AD8" s="251"/>
      <c r="AE8" s="251"/>
      <c r="AF8" s="265"/>
      <c r="AG8" s="244"/>
      <c r="AH8" s="245"/>
      <c r="AI8" s="245"/>
      <c r="AJ8" s="246"/>
      <c r="AK8" s="188" t="s">
        <v>52</v>
      </c>
      <c r="AL8" s="189"/>
      <c r="AM8" s="189"/>
      <c r="AN8" s="189"/>
      <c r="AO8" s="189"/>
      <c r="AP8" s="189"/>
      <c r="AQ8" s="189"/>
      <c r="AR8" s="189"/>
      <c r="AS8" s="189"/>
      <c r="AT8" s="190"/>
      <c r="AU8" s="49">
        <v>1</v>
      </c>
      <c r="AV8" s="49">
        <v>2</v>
      </c>
      <c r="AW8" s="49">
        <v>3</v>
      </c>
      <c r="AX8" s="49">
        <v>4</v>
      </c>
      <c r="AY8" s="49">
        <v>5</v>
      </c>
      <c r="AZ8" s="6" t="s">
        <v>41</v>
      </c>
      <c r="BA8" s="49">
        <v>6</v>
      </c>
      <c r="BB8" s="49">
        <v>7</v>
      </c>
      <c r="BC8" s="49">
        <v>8</v>
      </c>
      <c r="BD8" s="49">
        <v>9</v>
      </c>
      <c r="BE8" s="49">
        <v>0</v>
      </c>
      <c r="BF8" s="50">
        <v>1</v>
      </c>
      <c r="BG8" s="260"/>
      <c r="BH8" s="261"/>
      <c r="BI8" s="261"/>
      <c r="BJ8" s="184"/>
      <c r="BK8" s="233"/>
      <c r="BL8" s="234"/>
      <c r="BM8" s="235"/>
      <c r="BN8" s="233"/>
      <c r="BO8" s="234"/>
      <c r="BP8" s="234"/>
      <c r="BQ8" s="255"/>
      <c r="BR8" s="234"/>
      <c r="BS8" s="234"/>
      <c r="BT8" s="255"/>
      <c r="BU8" s="234"/>
      <c r="BV8" s="235"/>
    </row>
    <row r="9" spans="2:74" ht="25" customHeight="1">
      <c r="B9" s="1" t="s">
        <v>262</v>
      </c>
      <c r="H9" s="38"/>
    </row>
    <row r="10" spans="2:74" ht="22.5" customHeight="1">
      <c r="B10" s="3"/>
      <c r="C10" s="126" t="s">
        <v>216</v>
      </c>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8"/>
      <c r="AG10" s="129" t="s">
        <v>215</v>
      </c>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1"/>
    </row>
    <row r="11" spans="2:74" ht="22.5" customHeight="1">
      <c r="B11" s="132" t="s">
        <v>212</v>
      </c>
      <c r="C11" s="80" t="s">
        <v>0</v>
      </c>
      <c r="D11" s="81"/>
      <c r="E11" s="81"/>
      <c r="F11" s="81"/>
      <c r="G11" s="81"/>
      <c r="H11" s="81"/>
      <c r="I11" s="81"/>
      <c r="J11" s="81"/>
      <c r="K11" s="81"/>
      <c r="L11" s="81"/>
      <c r="M11" s="81"/>
      <c r="N11" s="81"/>
      <c r="O11" s="81"/>
      <c r="P11" s="81"/>
      <c r="Q11" s="134"/>
      <c r="R11" s="136" t="s">
        <v>1</v>
      </c>
      <c r="S11" s="81"/>
      <c r="T11" s="81"/>
      <c r="U11" s="81"/>
      <c r="V11" s="81"/>
      <c r="W11" s="81"/>
      <c r="X11" s="81"/>
      <c r="Y11" s="81"/>
      <c r="Z11" s="81"/>
      <c r="AA11" s="81"/>
      <c r="AB11" s="81"/>
      <c r="AC11" s="81"/>
      <c r="AD11" s="81"/>
      <c r="AE11" s="81"/>
      <c r="AF11" s="82"/>
      <c r="AG11" s="80" t="s">
        <v>2</v>
      </c>
      <c r="AH11" s="81"/>
      <c r="AI11" s="81"/>
      <c r="AJ11" s="82"/>
      <c r="AK11" s="100" t="s">
        <v>3</v>
      </c>
      <c r="AL11" s="100"/>
      <c r="AM11" s="100"/>
      <c r="AN11" s="100"/>
      <c r="AO11" s="100"/>
      <c r="AP11" s="100"/>
      <c r="AQ11" s="100"/>
      <c r="AR11" s="100"/>
      <c r="AS11" s="100"/>
      <c r="AT11" s="77"/>
      <c r="AU11" s="102" t="s">
        <v>222</v>
      </c>
      <c r="AV11" s="100"/>
      <c r="AW11" s="100"/>
      <c r="AX11" s="100"/>
      <c r="AY11" s="100"/>
      <c r="AZ11" s="103"/>
      <c r="BA11" s="79" t="s">
        <v>187</v>
      </c>
      <c r="BB11" s="100"/>
      <c r="BC11" s="100"/>
      <c r="BD11" s="100"/>
      <c r="BE11" s="100"/>
      <c r="BF11" s="100"/>
      <c r="BG11" s="100" t="s">
        <v>4</v>
      </c>
      <c r="BH11" s="100"/>
      <c r="BI11" s="100"/>
      <c r="BJ11" s="100"/>
      <c r="BK11" s="106" t="s">
        <v>252</v>
      </c>
      <c r="BL11" s="107"/>
      <c r="BM11" s="108"/>
      <c r="BN11" s="112" t="s">
        <v>250</v>
      </c>
      <c r="BO11" s="113"/>
      <c r="BP11" s="113"/>
      <c r="BQ11" s="113"/>
      <c r="BR11" s="113"/>
      <c r="BS11" s="113"/>
      <c r="BT11" s="113"/>
      <c r="BU11" s="113"/>
      <c r="BV11" s="114"/>
    </row>
    <row r="12" spans="2:74" ht="22.5" customHeight="1">
      <c r="B12" s="133"/>
      <c r="C12" s="83"/>
      <c r="D12" s="84"/>
      <c r="E12" s="84"/>
      <c r="F12" s="84"/>
      <c r="G12" s="84"/>
      <c r="H12" s="84"/>
      <c r="I12" s="84"/>
      <c r="J12" s="84"/>
      <c r="K12" s="84"/>
      <c r="L12" s="84"/>
      <c r="M12" s="84"/>
      <c r="N12" s="84"/>
      <c r="O12" s="84"/>
      <c r="P12" s="84"/>
      <c r="Q12" s="135"/>
      <c r="R12" s="137"/>
      <c r="S12" s="84"/>
      <c r="T12" s="84"/>
      <c r="U12" s="84"/>
      <c r="V12" s="84"/>
      <c r="W12" s="84"/>
      <c r="X12" s="84"/>
      <c r="Y12" s="84"/>
      <c r="Z12" s="84"/>
      <c r="AA12" s="84"/>
      <c r="AB12" s="84"/>
      <c r="AC12" s="84"/>
      <c r="AD12" s="84"/>
      <c r="AE12" s="84"/>
      <c r="AF12" s="85"/>
      <c r="AG12" s="83"/>
      <c r="AH12" s="84"/>
      <c r="AI12" s="84"/>
      <c r="AJ12" s="85"/>
      <c r="AK12" s="101"/>
      <c r="AL12" s="101"/>
      <c r="AM12" s="101"/>
      <c r="AN12" s="101"/>
      <c r="AO12" s="101"/>
      <c r="AP12" s="101"/>
      <c r="AQ12" s="101"/>
      <c r="AR12" s="101"/>
      <c r="AS12" s="101"/>
      <c r="AT12" s="80"/>
      <c r="AU12" s="104"/>
      <c r="AV12" s="101"/>
      <c r="AW12" s="101"/>
      <c r="AX12" s="101"/>
      <c r="AY12" s="101"/>
      <c r="AZ12" s="105"/>
      <c r="BA12" s="82"/>
      <c r="BB12" s="101"/>
      <c r="BC12" s="101"/>
      <c r="BD12" s="101"/>
      <c r="BE12" s="101"/>
      <c r="BF12" s="101"/>
      <c r="BG12" s="101"/>
      <c r="BH12" s="101"/>
      <c r="BI12" s="101"/>
      <c r="BJ12" s="101"/>
      <c r="BK12" s="109"/>
      <c r="BL12" s="110"/>
      <c r="BM12" s="111"/>
      <c r="BN12" s="115" t="s">
        <v>191</v>
      </c>
      <c r="BO12" s="116"/>
      <c r="BP12" s="116"/>
      <c r="BQ12" s="117" t="s">
        <v>255</v>
      </c>
      <c r="BR12" s="118"/>
      <c r="BS12" s="118"/>
      <c r="BT12" s="119" t="s">
        <v>193</v>
      </c>
      <c r="BU12" s="120"/>
      <c r="BV12" s="121"/>
    </row>
    <row r="13" spans="2:74" ht="30" customHeight="1">
      <c r="B13" s="101">
        <v>2</v>
      </c>
      <c r="C13" s="247" t="s">
        <v>266</v>
      </c>
      <c r="D13" s="248"/>
      <c r="E13" s="248"/>
      <c r="F13" s="248"/>
      <c r="G13" s="248"/>
      <c r="H13" s="248"/>
      <c r="I13" s="248"/>
      <c r="J13" s="248"/>
      <c r="K13" s="248"/>
      <c r="L13" s="248"/>
      <c r="M13" s="248"/>
      <c r="N13" s="248"/>
      <c r="O13" s="248"/>
      <c r="P13" s="248"/>
      <c r="Q13" s="248"/>
      <c r="R13" s="262" t="s">
        <v>266</v>
      </c>
      <c r="S13" s="248"/>
      <c r="T13" s="248"/>
      <c r="U13" s="248"/>
      <c r="V13" s="248"/>
      <c r="W13" s="248"/>
      <c r="X13" s="248"/>
      <c r="Y13" s="248"/>
      <c r="Z13" s="248"/>
      <c r="AA13" s="248"/>
      <c r="AB13" s="248"/>
      <c r="AC13" s="248"/>
      <c r="AD13" s="248"/>
      <c r="AE13" s="248"/>
      <c r="AF13" s="263"/>
      <c r="AG13" s="238" t="s">
        <v>241</v>
      </c>
      <c r="AH13" s="239"/>
      <c r="AI13" s="239"/>
      <c r="AJ13" s="240"/>
      <c r="AK13" s="247" t="s">
        <v>267</v>
      </c>
      <c r="AL13" s="248"/>
      <c r="AM13" s="248"/>
      <c r="AN13" s="248"/>
      <c r="AO13" s="248"/>
      <c r="AP13" s="248"/>
      <c r="AQ13" s="248"/>
      <c r="AR13" s="248"/>
      <c r="AS13" s="248"/>
      <c r="AT13" s="249"/>
      <c r="AU13" s="262" t="s">
        <v>268</v>
      </c>
      <c r="AV13" s="248"/>
      <c r="AW13" s="248"/>
      <c r="AX13" s="248"/>
      <c r="AY13" s="248"/>
      <c r="AZ13" s="249"/>
      <c r="BA13" s="262" t="s">
        <v>269</v>
      </c>
      <c r="BB13" s="248"/>
      <c r="BC13" s="248"/>
      <c r="BD13" s="248"/>
      <c r="BE13" s="248"/>
      <c r="BF13" s="263"/>
      <c r="BG13" s="256">
        <v>20</v>
      </c>
      <c r="BH13" s="257"/>
      <c r="BI13" s="257"/>
      <c r="BJ13" s="182" t="str">
        <f>IF(OR(AG13="介護業務支援（介護ソフト）"),"式","台")</f>
        <v>台</v>
      </c>
      <c r="BK13" s="227" t="s">
        <v>53</v>
      </c>
      <c r="BL13" s="228"/>
      <c r="BM13" s="229"/>
      <c r="BN13" s="227" t="s">
        <v>251</v>
      </c>
      <c r="BO13" s="228"/>
      <c r="BP13" s="228"/>
      <c r="BQ13" s="140"/>
      <c r="BR13" s="141"/>
      <c r="BS13" s="141"/>
      <c r="BT13" s="140"/>
      <c r="BU13" s="141"/>
      <c r="BV13" s="146"/>
    </row>
    <row r="14" spans="2:74" ht="30" customHeight="1">
      <c r="B14" s="151"/>
      <c r="C14" s="266"/>
      <c r="D14" s="267"/>
      <c r="E14" s="267"/>
      <c r="F14" s="267"/>
      <c r="G14" s="267"/>
      <c r="H14" s="267"/>
      <c r="I14" s="267"/>
      <c r="J14" s="267"/>
      <c r="K14" s="267"/>
      <c r="L14" s="267"/>
      <c r="M14" s="267"/>
      <c r="N14" s="267"/>
      <c r="O14" s="267"/>
      <c r="P14" s="267"/>
      <c r="Q14" s="267"/>
      <c r="R14" s="268"/>
      <c r="S14" s="267"/>
      <c r="T14" s="267"/>
      <c r="U14" s="267"/>
      <c r="V14" s="267"/>
      <c r="W14" s="267"/>
      <c r="X14" s="267"/>
      <c r="Y14" s="267"/>
      <c r="Z14" s="267"/>
      <c r="AA14" s="267"/>
      <c r="AB14" s="267"/>
      <c r="AC14" s="267"/>
      <c r="AD14" s="267"/>
      <c r="AE14" s="267"/>
      <c r="AF14" s="269"/>
      <c r="AG14" s="241"/>
      <c r="AH14" s="242"/>
      <c r="AI14" s="242"/>
      <c r="AJ14" s="243"/>
      <c r="AK14" s="250"/>
      <c r="AL14" s="251"/>
      <c r="AM14" s="251"/>
      <c r="AN14" s="251"/>
      <c r="AO14" s="251"/>
      <c r="AP14" s="251"/>
      <c r="AQ14" s="251"/>
      <c r="AR14" s="251"/>
      <c r="AS14" s="251"/>
      <c r="AT14" s="252"/>
      <c r="AU14" s="264"/>
      <c r="AV14" s="251"/>
      <c r="AW14" s="251"/>
      <c r="AX14" s="251"/>
      <c r="AY14" s="251"/>
      <c r="AZ14" s="252"/>
      <c r="BA14" s="264"/>
      <c r="BB14" s="251"/>
      <c r="BC14" s="251"/>
      <c r="BD14" s="251"/>
      <c r="BE14" s="251"/>
      <c r="BF14" s="265"/>
      <c r="BG14" s="258"/>
      <c r="BH14" s="259"/>
      <c r="BI14" s="259"/>
      <c r="BJ14" s="183"/>
      <c r="BK14" s="230"/>
      <c r="BL14" s="231"/>
      <c r="BM14" s="232"/>
      <c r="BN14" s="230"/>
      <c r="BO14" s="231"/>
      <c r="BP14" s="231"/>
      <c r="BQ14" s="142"/>
      <c r="BR14" s="143"/>
      <c r="BS14" s="143"/>
      <c r="BT14" s="142"/>
      <c r="BU14" s="143"/>
      <c r="BV14" s="147"/>
    </row>
    <row r="15" spans="2:74" ht="30" customHeight="1">
      <c r="B15" s="152"/>
      <c r="C15" s="250"/>
      <c r="D15" s="251"/>
      <c r="E15" s="251"/>
      <c r="F15" s="251"/>
      <c r="G15" s="251"/>
      <c r="H15" s="251"/>
      <c r="I15" s="251"/>
      <c r="J15" s="251"/>
      <c r="K15" s="251"/>
      <c r="L15" s="251"/>
      <c r="M15" s="251"/>
      <c r="N15" s="251"/>
      <c r="O15" s="251"/>
      <c r="P15" s="251"/>
      <c r="Q15" s="251"/>
      <c r="R15" s="264"/>
      <c r="S15" s="251"/>
      <c r="T15" s="251"/>
      <c r="U15" s="251"/>
      <c r="V15" s="251"/>
      <c r="W15" s="251"/>
      <c r="X15" s="251"/>
      <c r="Y15" s="251"/>
      <c r="Z15" s="251"/>
      <c r="AA15" s="251"/>
      <c r="AB15" s="251"/>
      <c r="AC15" s="251"/>
      <c r="AD15" s="251"/>
      <c r="AE15" s="251"/>
      <c r="AF15" s="265"/>
      <c r="AG15" s="244"/>
      <c r="AH15" s="245"/>
      <c r="AI15" s="245"/>
      <c r="AJ15" s="246"/>
      <c r="AK15" s="149" t="s">
        <v>52</v>
      </c>
      <c r="AL15" s="150"/>
      <c r="AM15" s="150"/>
      <c r="AN15" s="150"/>
      <c r="AO15" s="150"/>
      <c r="AP15" s="150"/>
      <c r="AQ15" s="150"/>
      <c r="AR15" s="150"/>
      <c r="AS15" s="150"/>
      <c r="AT15" s="150"/>
      <c r="AU15" s="49">
        <v>1</v>
      </c>
      <c r="AV15" s="49">
        <v>2</v>
      </c>
      <c r="AW15" s="49">
        <v>3</v>
      </c>
      <c r="AX15" s="49">
        <v>4</v>
      </c>
      <c r="AY15" s="49">
        <v>5</v>
      </c>
      <c r="AZ15" s="6" t="s">
        <v>41</v>
      </c>
      <c r="BA15" s="49">
        <v>6</v>
      </c>
      <c r="BB15" s="49">
        <v>7</v>
      </c>
      <c r="BC15" s="49">
        <v>8</v>
      </c>
      <c r="BD15" s="49">
        <v>9</v>
      </c>
      <c r="BE15" s="49">
        <v>0</v>
      </c>
      <c r="BF15" s="50">
        <v>2</v>
      </c>
      <c r="BG15" s="260"/>
      <c r="BH15" s="261"/>
      <c r="BI15" s="261"/>
      <c r="BJ15" s="184"/>
      <c r="BK15" s="233"/>
      <c r="BL15" s="234"/>
      <c r="BM15" s="235"/>
      <c r="BN15" s="233"/>
      <c r="BO15" s="234"/>
      <c r="BP15" s="234"/>
      <c r="BQ15" s="144"/>
      <c r="BR15" s="145"/>
      <c r="BS15" s="145"/>
      <c r="BT15" s="144"/>
      <c r="BU15" s="145"/>
      <c r="BV15" s="148"/>
    </row>
    <row r="16" spans="2:74" ht="30" customHeight="1">
      <c r="B16" s="101">
        <v>3</v>
      </c>
      <c r="C16" s="153"/>
      <c r="D16" s="154"/>
      <c r="E16" s="154"/>
      <c r="F16" s="154"/>
      <c r="G16" s="154"/>
      <c r="H16" s="154"/>
      <c r="I16" s="154"/>
      <c r="J16" s="154"/>
      <c r="K16" s="154"/>
      <c r="L16" s="154"/>
      <c r="M16" s="154"/>
      <c r="N16" s="154"/>
      <c r="O16" s="154"/>
      <c r="P16" s="154"/>
      <c r="Q16" s="154"/>
      <c r="R16" s="159"/>
      <c r="S16" s="154"/>
      <c r="T16" s="154"/>
      <c r="U16" s="154"/>
      <c r="V16" s="154"/>
      <c r="W16" s="154"/>
      <c r="X16" s="154"/>
      <c r="Y16" s="154"/>
      <c r="Z16" s="154"/>
      <c r="AA16" s="154"/>
      <c r="AB16" s="154"/>
      <c r="AC16" s="154"/>
      <c r="AD16" s="154"/>
      <c r="AE16" s="154"/>
      <c r="AF16" s="160"/>
      <c r="AG16" s="165"/>
      <c r="AH16" s="166"/>
      <c r="AI16" s="166"/>
      <c r="AJ16" s="167"/>
      <c r="AK16" s="153"/>
      <c r="AL16" s="154"/>
      <c r="AM16" s="154"/>
      <c r="AN16" s="154"/>
      <c r="AO16" s="154"/>
      <c r="AP16" s="154"/>
      <c r="AQ16" s="154"/>
      <c r="AR16" s="154"/>
      <c r="AS16" s="154"/>
      <c r="AT16" s="174"/>
      <c r="AU16" s="159"/>
      <c r="AV16" s="154"/>
      <c r="AW16" s="154"/>
      <c r="AX16" s="154"/>
      <c r="AY16" s="154"/>
      <c r="AZ16" s="174"/>
      <c r="BA16" s="159"/>
      <c r="BB16" s="154"/>
      <c r="BC16" s="154"/>
      <c r="BD16" s="154"/>
      <c r="BE16" s="154"/>
      <c r="BF16" s="160"/>
      <c r="BG16" s="176"/>
      <c r="BH16" s="177"/>
      <c r="BI16" s="177"/>
      <c r="BJ16" s="182" t="str">
        <f t="shared" ref="BJ16" si="0">IF(OR(AG16="介護業務支援（介護ソフト）"),"式","台")</f>
        <v>台</v>
      </c>
      <c r="BK16" s="185"/>
      <c r="BL16" s="141"/>
      <c r="BM16" s="146"/>
      <c r="BN16" s="185"/>
      <c r="BO16" s="141"/>
      <c r="BP16" s="141"/>
      <c r="BQ16" s="140"/>
      <c r="BR16" s="141"/>
      <c r="BS16" s="141"/>
      <c r="BT16" s="140"/>
      <c r="BU16" s="141"/>
      <c r="BV16" s="146"/>
    </row>
    <row r="17" spans="2:74" ht="30" customHeight="1">
      <c r="B17" s="151"/>
      <c r="C17" s="155"/>
      <c r="D17" s="156"/>
      <c r="E17" s="156"/>
      <c r="F17" s="156"/>
      <c r="G17" s="156"/>
      <c r="H17" s="156"/>
      <c r="I17" s="156"/>
      <c r="J17" s="156"/>
      <c r="K17" s="156"/>
      <c r="L17" s="156"/>
      <c r="M17" s="156"/>
      <c r="N17" s="156"/>
      <c r="O17" s="156"/>
      <c r="P17" s="156"/>
      <c r="Q17" s="156"/>
      <c r="R17" s="161"/>
      <c r="S17" s="156"/>
      <c r="T17" s="156"/>
      <c r="U17" s="156"/>
      <c r="V17" s="156"/>
      <c r="W17" s="156"/>
      <c r="X17" s="156"/>
      <c r="Y17" s="156"/>
      <c r="Z17" s="156"/>
      <c r="AA17" s="156"/>
      <c r="AB17" s="156"/>
      <c r="AC17" s="156"/>
      <c r="AD17" s="156"/>
      <c r="AE17" s="156"/>
      <c r="AF17" s="162"/>
      <c r="AG17" s="168"/>
      <c r="AH17" s="169"/>
      <c r="AI17" s="169"/>
      <c r="AJ17" s="170"/>
      <c r="AK17" s="157"/>
      <c r="AL17" s="158"/>
      <c r="AM17" s="158"/>
      <c r="AN17" s="158"/>
      <c r="AO17" s="158"/>
      <c r="AP17" s="158"/>
      <c r="AQ17" s="158"/>
      <c r="AR17" s="158"/>
      <c r="AS17" s="158"/>
      <c r="AT17" s="175"/>
      <c r="AU17" s="163"/>
      <c r="AV17" s="158"/>
      <c r="AW17" s="158"/>
      <c r="AX17" s="158"/>
      <c r="AY17" s="158"/>
      <c r="AZ17" s="175"/>
      <c r="BA17" s="163"/>
      <c r="BB17" s="158"/>
      <c r="BC17" s="158"/>
      <c r="BD17" s="158"/>
      <c r="BE17" s="158"/>
      <c r="BF17" s="164"/>
      <c r="BG17" s="178"/>
      <c r="BH17" s="179"/>
      <c r="BI17" s="179"/>
      <c r="BJ17" s="183"/>
      <c r="BK17" s="186"/>
      <c r="BL17" s="143"/>
      <c r="BM17" s="147"/>
      <c r="BN17" s="186"/>
      <c r="BO17" s="143"/>
      <c r="BP17" s="143"/>
      <c r="BQ17" s="142"/>
      <c r="BR17" s="143"/>
      <c r="BS17" s="143"/>
      <c r="BT17" s="142"/>
      <c r="BU17" s="143"/>
      <c r="BV17" s="147"/>
    </row>
    <row r="18" spans="2:74" ht="30" customHeight="1">
      <c r="B18" s="152"/>
      <c r="C18" s="157"/>
      <c r="D18" s="158"/>
      <c r="E18" s="158"/>
      <c r="F18" s="158"/>
      <c r="G18" s="158"/>
      <c r="H18" s="158"/>
      <c r="I18" s="158"/>
      <c r="J18" s="158"/>
      <c r="K18" s="158"/>
      <c r="L18" s="158"/>
      <c r="M18" s="158"/>
      <c r="N18" s="158"/>
      <c r="O18" s="158"/>
      <c r="P18" s="158"/>
      <c r="Q18" s="158"/>
      <c r="R18" s="163"/>
      <c r="S18" s="158"/>
      <c r="T18" s="158"/>
      <c r="U18" s="158"/>
      <c r="V18" s="158"/>
      <c r="W18" s="158"/>
      <c r="X18" s="158"/>
      <c r="Y18" s="158"/>
      <c r="Z18" s="158"/>
      <c r="AA18" s="158"/>
      <c r="AB18" s="158"/>
      <c r="AC18" s="158"/>
      <c r="AD18" s="158"/>
      <c r="AE18" s="158"/>
      <c r="AF18" s="164"/>
      <c r="AG18" s="171"/>
      <c r="AH18" s="172"/>
      <c r="AI18" s="172"/>
      <c r="AJ18" s="173"/>
      <c r="AK18" s="149" t="s">
        <v>52</v>
      </c>
      <c r="AL18" s="150"/>
      <c r="AM18" s="150"/>
      <c r="AN18" s="150"/>
      <c r="AO18" s="150"/>
      <c r="AP18" s="150"/>
      <c r="AQ18" s="150"/>
      <c r="AR18" s="150"/>
      <c r="AS18" s="150"/>
      <c r="AT18" s="150"/>
      <c r="AU18" s="7"/>
      <c r="AV18" s="7"/>
      <c r="AW18" s="7"/>
      <c r="AX18" s="7"/>
      <c r="AY18" s="7"/>
      <c r="AZ18" s="6" t="s">
        <v>41</v>
      </c>
      <c r="BA18" s="7"/>
      <c r="BB18" s="7"/>
      <c r="BC18" s="7"/>
      <c r="BD18" s="7"/>
      <c r="BE18" s="7"/>
      <c r="BF18" s="8"/>
      <c r="BG18" s="180"/>
      <c r="BH18" s="181"/>
      <c r="BI18" s="181"/>
      <c r="BJ18" s="184"/>
      <c r="BK18" s="187"/>
      <c r="BL18" s="145"/>
      <c r="BM18" s="148"/>
      <c r="BN18" s="187"/>
      <c r="BO18" s="145"/>
      <c r="BP18" s="145"/>
      <c r="BQ18" s="144"/>
      <c r="BR18" s="145"/>
      <c r="BS18" s="145"/>
      <c r="BT18" s="144"/>
      <c r="BU18" s="145"/>
      <c r="BV18" s="148"/>
    </row>
    <row r="19" spans="2:74" ht="30" customHeight="1">
      <c r="B19" s="101">
        <v>4</v>
      </c>
      <c r="C19" s="153"/>
      <c r="D19" s="154"/>
      <c r="E19" s="154"/>
      <c r="F19" s="154"/>
      <c r="G19" s="154"/>
      <c r="H19" s="154"/>
      <c r="I19" s="154"/>
      <c r="J19" s="154"/>
      <c r="K19" s="154"/>
      <c r="L19" s="154"/>
      <c r="M19" s="154"/>
      <c r="N19" s="154"/>
      <c r="O19" s="154"/>
      <c r="P19" s="154"/>
      <c r="Q19" s="154"/>
      <c r="R19" s="159"/>
      <c r="S19" s="154"/>
      <c r="T19" s="154"/>
      <c r="U19" s="154"/>
      <c r="V19" s="154"/>
      <c r="W19" s="154"/>
      <c r="X19" s="154"/>
      <c r="Y19" s="154"/>
      <c r="Z19" s="154"/>
      <c r="AA19" s="154"/>
      <c r="AB19" s="154"/>
      <c r="AC19" s="154"/>
      <c r="AD19" s="154"/>
      <c r="AE19" s="154"/>
      <c r="AF19" s="160"/>
      <c r="AG19" s="165"/>
      <c r="AH19" s="166"/>
      <c r="AI19" s="166"/>
      <c r="AJ19" s="167"/>
      <c r="AK19" s="153"/>
      <c r="AL19" s="154"/>
      <c r="AM19" s="154"/>
      <c r="AN19" s="154"/>
      <c r="AO19" s="154"/>
      <c r="AP19" s="154"/>
      <c r="AQ19" s="154"/>
      <c r="AR19" s="154"/>
      <c r="AS19" s="154"/>
      <c r="AT19" s="174"/>
      <c r="AU19" s="159"/>
      <c r="AV19" s="154"/>
      <c r="AW19" s="154"/>
      <c r="AX19" s="154"/>
      <c r="AY19" s="154"/>
      <c r="AZ19" s="174"/>
      <c r="BA19" s="159"/>
      <c r="BB19" s="154"/>
      <c r="BC19" s="154"/>
      <c r="BD19" s="154"/>
      <c r="BE19" s="154"/>
      <c r="BF19" s="160"/>
      <c r="BG19" s="176"/>
      <c r="BH19" s="177"/>
      <c r="BI19" s="177"/>
      <c r="BJ19" s="182" t="str">
        <f t="shared" ref="BJ19" si="1">IF(OR(AG19="介護業務支援（介護ソフト）"),"式","台")</f>
        <v>台</v>
      </c>
      <c r="BK19" s="185"/>
      <c r="BL19" s="141"/>
      <c r="BM19" s="146"/>
      <c r="BN19" s="185"/>
      <c r="BO19" s="141"/>
      <c r="BP19" s="141"/>
      <c r="BQ19" s="140"/>
      <c r="BR19" s="141"/>
      <c r="BS19" s="141"/>
      <c r="BT19" s="140"/>
      <c r="BU19" s="141"/>
      <c r="BV19" s="146"/>
    </row>
    <row r="20" spans="2:74" ht="30" customHeight="1">
      <c r="B20" s="151"/>
      <c r="C20" s="155"/>
      <c r="D20" s="156"/>
      <c r="E20" s="156"/>
      <c r="F20" s="156"/>
      <c r="G20" s="156"/>
      <c r="H20" s="156"/>
      <c r="I20" s="156"/>
      <c r="J20" s="156"/>
      <c r="K20" s="156"/>
      <c r="L20" s="156"/>
      <c r="M20" s="156"/>
      <c r="N20" s="156"/>
      <c r="O20" s="156"/>
      <c r="P20" s="156"/>
      <c r="Q20" s="156"/>
      <c r="R20" s="161"/>
      <c r="S20" s="156"/>
      <c r="T20" s="156"/>
      <c r="U20" s="156"/>
      <c r="V20" s="156"/>
      <c r="W20" s="156"/>
      <c r="X20" s="156"/>
      <c r="Y20" s="156"/>
      <c r="Z20" s="156"/>
      <c r="AA20" s="156"/>
      <c r="AB20" s="156"/>
      <c r="AC20" s="156"/>
      <c r="AD20" s="156"/>
      <c r="AE20" s="156"/>
      <c r="AF20" s="162"/>
      <c r="AG20" s="168"/>
      <c r="AH20" s="169"/>
      <c r="AI20" s="169"/>
      <c r="AJ20" s="170"/>
      <c r="AK20" s="157"/>
      <c r="AL20" s="158"/>
      <c r="AM20" s="158"/>
      <c r="AN20" s="158"/>
      <c r="AO20" s="158"/>
      <c r="AP20" s="158"/>
      <c r="AQ20" s="158"/>
      <c r="AR20" s="158"/>
      <c r="AS20" s="158"/>
      <c r="AT20" s="175"/>
      <c r="AU20" s="163"/>
      <c r="AV20" s="158"/>
      <c r="AW20" s="158"/>
      <c r="AX20" s="158"/>
      <c r="AY20" s="158"/>
      <c r="AZ20" s="175"/>
      <c r="BA20" s="163"/>
      <c r="BB20" s="158"/>
      <c r="BC20" s="158"/>
      <c r="BD20" s="158"/>
      <c r="BE20" s="158"/>
      <c r="BF20" s="164"/>
      <c r="BG20" s="178"/>
      <c r="BH20" s="179"/>
      <c r="BI20" s="179"/>
      <c r="BJ20" s="183"/>
      <c r="BK20" s="186"/>
      <c r="BL20" s="143"/>
      <c r="BM20" s="147"/>
      <c r="BN20" s="186"/>
      <c r="BO20" s="143"/>
      <c r="BP20" s="143"/>
      <c r="BQ20" s="142"/>
      <c r="BR20" s="143"/>
      <c r="BS20" s="143"/>
      <c r="BT20" s="142"/>
      <c r="BU20" s="143"/>
      <c r="BV20" s="147"/>
    </row>
    <row r="21" spans="2:74" ht="30" customHeight="1">
      <c r="B21" s="152"/>
      <c r="C21" s="157"/>
      <c r="D21" s="158"/>
      <c r="E21" s="158"/>
      <c r="F21" s="158"/>
      <c r="G21" s="158"/>
      <c r="H21" s="158"/>
      <c r="I21" s="158"/>
      <c r="J21" s="158"/>
      <c r="K21" s="158"/>
      <c r="L21" s="158"/>
      <c r="M21" s="158"/>
      <c r="N21" s="158"/>
      <c r="O21" s="158"/>
      <c r="P21" s="158"/>
      <c r="Q21" s="158"/>
      <c r="R21" s="163"/>
      <c r="S21" s="158"/>
      <c r="T21" s="158"/>
      <c r="U21" s="158"/>
      <c r="V21" s="158"/>
      <c r="W21" s="158"/>
      <c r="X21" s="158"/>
      <c r="Y21" s="158"/>
      <c r="Z21" s="158"/>
      <c r="AA21" s="158"/>
      <c r="AB21" s="158"/>
      <c r="AC21" s="158"/>
      <c r="AD21" s="158"/>
      <c r="AE21" s="158"/>
      <c r="AF21" s="164"/>
      <c r="AG21" s="171"/>
      <c r="AH21" s="172"/>
      <c r="AI21" s="172"/>
      <c r="AJ21" s="173"/>
      <c r="AK21" s="149" t="s">
        <v>52</v>
      </c>
      <c r="AL21" s="150"/>
      <c r="AM21" s="150"/>
      <c r="AN21" s="150"/>
      <c r="AO21" s="150"/>
      <c r="AP21" s="150"/>
      <c r="AQ21" s="150"/>
      <c r="AR21" s="150"/>
      <c r="AS21" s="150"/>
      <c r="AT21" s="150"/>
      <c r="AU21" s="7"/>
      <c r="AV21" s="7"/>
      <c r="AW21" s="7"/>
      <c r="AX21" s="7"/>
      <c r="AY21" s="7"/>
      <c r="AZ21" s="6" t="s">
        <v>41</v>
      </c>
      <c r="BA21" s="7"/>
      <c r="BB21" s="7"/>
      <c r="BC21" s="7"/>
      <c r="BD21" s="7"/>
      <c r="BE21" s="7"/>
      <c r="BF21" s="8"/>
      <c r="BG21" s="180"/>
      <c r="BH21" s="181"/>
      <c r="BI21" s="181"/>
      <c r="BJ21" s="184"/>
      <c r="BK21" s="187"/>
      <c r="BL21" s="145"/>
      <c r="BM21" s="148"/>
      <c r="BN21" s="187"/>
      <c r="BO21" s="145"/>
      <c r="BP21" s="145"/>
      <c r="BQ21" s="144"/>
      <c r="BR21" s="145"/>
      <c r="BS21" s="145"/>
      <c r="BT21" s="144"/>
      <c r="BU21" s="145"/>
      <c r="BV21" s="148"/>
    </row>
    <row r="22" spans="2:74" ht="18" customHeight="1"/>
    <row r="23" spans="2:74" s="5" customFormat="1" ht="45" customHeight="1">
      <c r="AV23" s="122" t="s">
        <v>50</v>
      </c>
      <c r="AW23" s="123"/>
      <c r="AX23" s="123"/>
      <c r="AY23" s="123"/>
      <c r="AZ23" s="236" t="s">
        <v>293</v>
      </c>
      <c r="BA23" s="237"/>
      <c r="BB23" s="237"/>
      <c r="BC23" s="237"/>
      <c r="BD23" s="237"/>
      <c r="BE23" s="237"/>
      <c r="BF23" s="237"/>
      <c r="BG23" s="237"/>
      <c r="BH23" s="237"/>
      <c r="BI23" s="122" t="s">
        <v>51</v>
      </c>
      <c r="BJ23" s="122"/>
      <c r="BK23" s="122"/>
      <c r="BL23" s="122"/>
      <c r="BM23" s="236" t="s">
        <v>293</v>
      </c>
      <c r="BN23" s="237"/>
      <c r="BO23" s="237"/>
      <c r="BP23" s="237"/>
      <c r="BQ23" s="237"/>
      <c r="BR23" s="237"/>
      <c r="BS23" s="237"/>
      <c r="BT23" s="237"/>
      <c r="BU23" s="237"/>
    </row>
    <row r="24" spans="2:74" ht="18" customHeight="1">
      <c r="B24" s="1" t="s">
        <v>219</v>
      </c>
    </row>
    <row r="25" spans="2:74" ht="94.5" customHeight="1">
      <c r="B25" s="207" t="s">
        <v>278</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9"/>
    </row>
    <row r="26" spans="2:74" ht="18" customHeight="1"/>
    <row r="27" spans="2:74" ht="25" customHeight="1">
      <c r="B27" s="206" t="s">
        <v>223</v>
      </c>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row>
    <row r="28" spans="2:74" ht="25" customHeight="1">
      <c r="B28" s="4"/>
      <c r="C28" s="77" t="s">
        <v>2</v>
      </c>
      <c r="D28" s="78"/>
      <c r="E28" s="78"/>
      <c r="F28" s="78"/>
      <c r="G28" s="79"/>
      <c r="H28" s="77" t="s">
        <v>3</v>
      </c>
      <c r="I28" s="78"/>
      <c r="J28" s="78"/>
      <c r="K28" s="78"/>
      <c r="L28" s="78"/>
      <c r="M28" s="78"/>
      <c r="N28" s="78"/>
      <c r="O28" s="78"/>
      <c r="P28" s="78"/>
      <c r="Q28" s="78"/>
      <c r="R28" s="79"/>
      <c r="S28" s="77" t="s">
        <v>224</v>
      </c>
      <c r="T28" s="78"/>
      <c r="U28" s="78"/>
      <c r="V28" s="78"/>
      <c r="W28" s="78"/>
      <c r="X28" s="78"/>
      <c r="Y28" s="78"/>
      <c r="Z28" s="78"/>
      <c r="AA28" s="78"/>
      <c r="AB28" s="78"/>
      <c r="AC28" s="79"/>
      <c r="AD28" s="77" t="s">
        <v>225</v>
      </c>
      <c r="AE28" s="78"/>
      <c r="AF28" s="78"/>
      <c r="AG28" s="78"/>
      <c r="AH28" s="78"/>
      <c r="AI28" s="78"/>
      <c r="AJ28" s="78"/>
      <c r="AK28" s="78"/>
      <c r="AL28" s="78"/>
      <c r="AM28" s="78"/>
      <c r="AN28" s="79"/>
      <c r="AO28" s="77" t="s">
        <v>40</v>
      </c>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9"/>
    </row>
    <row r="29" spans="2:74" ht="100" customHeight="1">
      <c r="B29" s="40">
        <v>1</v>
      </c>
      <c r="C29" s="224" t="str">
        <f>AG6</f>
        <v>介護業務支援（介護ソフト）</v>
      </c>
      <c r="D29" s="225"/>
      <c r="E29" s="225"/>
      <c r="F29" s="225"/>
      <c r="G29" s="226"/>
      <c r="H29" s="224" t="str">
        <f>AK6</f>
        <v>○○○ソフト</v>
      </c>
      <c r="I29" s="225"/>
      <c r="J29" s="225"/>
      <c r="K29" s="225"/>
      <c r="L29" s="225"/>
      <c r="M29" s="225"/>
      <c r="N29" s="225"/>
      <c r="O29" s="225"/>
      <c r="P29" s="225"/>
      <c r="Q29" s="225"/>
      <c r="R29" s="226"/>
      <c r="S29" s="207" t="s">
        <v>287</v>
      </c>
      <c r="T29" s="208"/>
      <c r="U29" s="208"/>
      <c r="V29" s="208"/>
      <c r="W29" s="208"/>
      <c r="X29" s="208"/>
      <c r="Y29" s="208"/>
      <c r="Z29" s="208"/>
      <c r="AA29" s="208"/>
      <c r="AB29" s="208"/>
      <c r="AC29" s="209"/>
      <c r="AD29" s="207" t="s">
        <v>289</v>
      </c>
      <c r="AE29" s="208"/>
      <c r="AF29" s="208"/>
      <c r="AG29" s="208"/>
      <c r="AH29" s="208"/>
      <c r="AI29" s="208"/>
      <c r="AJ29" s="208"/>
      <c r="AK29" s="208"/>
      <c r="AL29" s="208"/>
      <c r="AM29" s="208"/>
      <c r="AN29" s="209"/>
      <c r="AO29" s="207" t="s">
        <v>303</v>
      </c>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208"/>
      <c r="BT29" s="208"/>
      <c r="BU29" s="208"/>
      <c r="BV29" s="209"/>
    </row>
    <row r="30" spans="2:74" ht="100" customHeight="1">
      <c r="B30" s="40">
        <v>2</v>
      </c>
      <c r="C30" s="224" t="str">
        <f>AG13</f>
        <v>見守り・コミュニケーション</v>
      </c>
      <c r="D30" s="225"/>
      <c r="E30" s="225"/>
      <c r="F30" s="225"/>
      <c r="G30" s="226"/>
      <c r="H30" s="224" t="str">
        <f>AK13</f>
        <v>見守りカメラ○○○</v>
      </c>
      <c r="I30" s="225"/>
      <c r="J30" s="225"/>
      <c r="K30" s="225"/>
      <c r="L30" s="225"/>
      <c r="M30" s="225"/>
      <c r="N30" s="225"/>
      <c r="O30" s="225"/>
      <c r="P30" s="225"/>
      <c r="Q30" s="225"/>
      <c r="R30" s="226"/>
      <c r="S30" s="207" t="s">
        <v>286</v>
      </c>
      <c r="T30" s="208"/>
      <c r="U30" s="208"/>
      <c r="V30" s="208"/>
      <c r="W30" s="208"/>
      <c r="X30" s="208"/>
      <c r="Y30" s="208"/>
      <c r="Z30" s="208"/>
      <c r="AA30" s="208"/>
      <c r="AB30" s="208"/>
      <c r="AC30" s="209"/>
      <c r="AD30" s="207" t="s">
        <v>288</v>
      </c>
      <c r="AE30" s="208"/>
      <c r="AF30" s="208"/>
      <c r="AG30" s="208"/>
      <c r="AH30" s="208"/>
      <c r="AI30" s="208"/>
      <c r="AJ30" s="208"/>
      <c r="AK30" s="208"/>
      <c r="AL30" s="208"/>
      <c r="AM30" s="208"/>
      <c r="AN30" s="209"/>
      <c r="AO30" s="207" t="s">
        <v>303</v>
      </c>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208"/>
      <c r="BT30" s="208"/>
      <c r="BU30" s="208"/>
      <c r="BV30" s="209"/>
    </row>
    <row r="31" spans="2:74" ht="100" customHeight="1">
      <c r="B31" s="40">
        <v>3</v>
      </c>
      <c r="C31" s="90">
        <f>AG16</f>
        <v>0</v>
      </c>
      <c r="D31" s="91"/>
      <c r="E31" s="91"/>
      <c r="F31" s="91"/>
      <c r="G31" s="92"/>
      <c r="H31" s="90">
        <f>AK16</f>
        <v>0</v>
      </c>
      <c r="I31" s="91"/>
      <c r="J31" s="91"/>
      <c r="K31" s="91"/>
      <c r="L31" s="91"/>
      <c r="M31" s="91"/>
      <c r="N31" s="91"/>
      <c r="O31" s="91"/>
      <c r="P31" s="91"/>
      <c r="Q31" s="91"/>
      <c r="R31" s="92"/>
      <c r="S31" s="207"/>
      <c r="T31" s="208"/>
      <c r="U31" s="208"/>
      <c r="V31" s="208"/>
      <c r="W31" s="208"/>
      <c r="X31" s="208"/>
      <c r="Y31" s="208"/>
      <c r="Z31" s="208"/>
      <c r="AA31" s="208"/>
      <c r="AB31" s="208"/>
      <c r="AC31" s="209"/>
      <c r="AD31" s="74"/>
      <c r="AE31" s="75"/>
      <c r="AF31" s="75"/>
      <c r="AG31" s="75"/>
      <c r="AH31" s="75"/>
      <c r="AI31" s="75"/>
      <c r="AJ31" s="75"/>
      <c r="AK31" s="75"/>
      <c r="AL31" s="75"/>
      <c r="AM31" s="75"/>
      <c r="AN31" s="76"/>
      <c r="AO31" s="207"/>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S31" s="208"/>
      <c r="BT31" s="208"/>
      <c r="BU31" s="208"/>
      <c r="BV31" s="209"/>
    </row>
    <row r="32" spans="2:74" ht="100" customHeight="1">
      <c r="B32" s="40">
        <v>4</v>
      </c>
      <c r="C32" s="90">
        <f>AG19</f>
        <v>0</v>
      </c>
      <c r="D32" s="91"/>
      <c r="E32" s="91"/>
      <c r="F32" s="91"/>
      <c r="G32" s="92"/>
      <c r="H32" s="90">
        <f>AK19</f>
        <v>0</v>
      </c>
      <c r="I32" s="91"/>
      <c r="J32" s="91"/>
      <c r="K32" s="91"/>
      <c r="L32" s="91"/>
      <c r="M32" s="91"/>
      <c r="N32" s="91"/>
      <c r="O32" s="91"/>
      <c r="P32" s="91"/>
      <c r="Q32" s="91"/>
      <c r="R32" s="92"/>
      <c r="S32" s="74"/>
      <c r="T32" s="75"/>
      <c r="U32" s="75"/>
      <c r="V32" s="75"/>
      <c r="W32" s="75"/>
      <c r="X32" s="75"/>
      <c r="Y32" s="75"/>
      <c r="Z32" s="75"/>
      <c r="AA32" s="75"/>
      <c r="AB32" s="75"/>
      <c r="AC32" s="76"/>
      <c r="AD32" s="74"/>
      <c r="AE32" s="75"/>
      <c r="AF32" s="75"/>
      <c r="AG32" s="75"/>
      <c r="AH32" s="75"/>
      <c r="AI32" s="75"/>
      <c r="AJ32" s="75"/>
      <c r="AK32" s="75"/>
      <c r="AL32" s="75"/>
      <c r="AM32" s="75"/>
      <c r="AN32" s="76"/>
      <c r="AO32" s="74"/>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6"/>
    </row>
    <row r="33" spans="2:74" ht="17" customHeight="1"/>
    <row r="34" spans="2:74" ht="25" customHeight="1">
      <c r="B34" s="1" t="s">
        <v>217</v>
      </c>
    </row>
    <row r="35" spans="2:74" ht="48" customHeight="1">
      <c r="C35" s="204" t="s">
        <v>291</v>
      </c>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row>
    <row r="36" spans="2:74" s="52" customFormat="1" ht="17" customHeight="1">
      <c r="C36" s="205" t="s">
        <v>292</v>
      </c>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54" t="s">
        <v>290</v>
      </c>
      <c r="AD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row>
    <row r="37" spans="2:74" ht="25" customHeight="1">
      <c r="B37" s="77" t="s">
        <v>37</v>
      </c>
      <c r="C37" s="78"/>
      <c r="D37" s="78"/>
      <c r="E37" s="78"/>
      <c r="F37" s="78"/>
      <c r="G37" s="78"/>
      <c r="H37" s="78"/>
      <c r="I37" s="89" t="s">
        <v>38</v>
      </c>
      <c r="J37" s="78"/>
      <c r="K37" s="78"/>
      <c r="L37" s="78"/>
      <c r="M37" s="78"/>
      <c r="N37" s="78"/>
      <c r="O37" s="78"/>
      <c r="P37" s="78"/>
      <c r="Q37" s="78"/>
      <c r="R37" s="78"/>
      <c r="S37" s="78"/>
      <c r="T37" s="78"/>
      <c r="U37" s="78"/>
      <c r="V37" s="78"/>
      <c r="W37" s="89" t="s">
        <v>226</v>
      </c>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9"/>
    </row>
    <row r="38" spans="2:74" ht="60" customHeight="1">
      <c r="B38" s="221" t="s">
        <v>281</v>
      </c>
      <c r="C38" s="222"/>
      <c r="D38" s="222"/>
      <c r="E38" s="222"/>
      <c r="F38" s="222"/>
      <c r="G38" s="222"/>
      <c r="H38" s="222"/>
      <c r="I38" s="223" t="s">
        <v>271</v>
      </c>
      <c r="J38" s="208"/>
      <c r="K38" s="208"/>
      <c r="L38" s="208"/>
      <c r="M38" s="208"/>
      <c r="N38" s="208"/>
      <c r="O38" s="208"/>
      <c r="P38" s="208"/>
      <c r="Q38" s="208"/>
      <c r="R38" s="208"/>
      <c r="S38" s="208"/>
      <c r="T38" s="208"/>
      <c r="U38" s="208"/>
      <c r="V38" s="208"/>
      <c r="W38" s="223" t="s">
        <v>273</v>
      </c>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c r="BU38" s="208"/>
      <c r="BV38" s="209"/>
    </row>
    <row r="39" spans="2:74" ht="60" customHeight="1">
      <c r="B39" s="221" t="s">
        <v>282</v>
      </c>
      <c r="C39" s="222"/>
      <c r="D39" s="222"/>
      <c r="E39" s="222"/>
      <c r="F39" s="222"/>
      <c r="G39" s="222"/>
      <c r="H39" s="222"/>
      <c r="I39" s="223" t="s">
        <v>272</v>
      </c>
      <c r="J39" s="208"/>
      <c r="K39" s="208"/>
      <c r="L39" s="208"/>
      <c r="M39" s="208"/>
      <c r="N39" s="208"/>
      <c r="O39" s="208"/>
      <c r="P39" s="208"/>
      <c r="Q39" s="208"/>
      <c r="R39" s="208"/>
      <c r="S39" s="208"/>
      <c r="T39" s="208"/>
      <c r="U39" s="208"/>
      <c r="V39" s="208"/>
      <c r="W39" s="223" t="s">
        <v>273</v>
      </c>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8"/>
      <c r="BR39" s="208"/>
      <c r="BS39" s="208"/>
      <c r="BT39" s="208"/>
      <c r="BU39" s="208"/>
      <c r="BV39" s="209"/>
    </row>
    <row r="40" spans="2:74" ht="60" customHeight="1">
      <c r="B40" s="221" t="s">
        <v>283</v>
      </c>
      <c r="C40" s="222"/>
      <c r="D40" s="222"/>
      <c r="E40" s="222"/>
      <c r="F40" s="222"/>
      <c r="G40" s="222"/>
      <c r="H40" s="222"/>
      <c r="I40" s="223" t="s">
        <v>272</v>
      </c>
      <c r="J40" s="208"/>
      <c r="K40" s="208"/>
      <c r="L40" s="208"/>
      <c r="M40" s="208"/>
      <c r="N40" s="208"/>
      <c r="O40" s="208"/>
      <c r="P40" s="208"/>
      <c r="Q40" s="208"/>
      <c r="R40" s="208"/>
      <c r="S40" s="208"/>
      <c r="T40" s="208"/>
      <c r="U40" s="208"/>
      <c r="V40" s="208"/>
      <c r="W40" s="223" t="s">
        <v>273</v>
      </c>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8"/>
      <c r="BR40" s="208"/>
      <c r="BS40" s="208"/>
      <c r="BT40" s="208"/>
      <c r="BU40" s="208"/>
      <c r="BV40" s="209"/>
    </row>
    <row r="41" spans="2:74" ht="60" customHeight="1">
      <c r="B41" s="221" t="s">
        <v>284</v>
      </c>
      <c r="C41" s="222"/>
      <c r="D41" s="222"/>
      <c r="E41" s="222"/>
      <c r="F41" s="222"/>
      <c r="G41" s="222"/>
      <c r="H41" s="222"/>
      <c r="I41" s="223" t="s">
        <v>272</v>
      </c>
      <c r="J41" s="208"/>
      <c r="K41" s="208"/>
      <c r="L41" s="208"/>
      <c r="M41" s="208"/>
      <c r="N41" s="208"/>
      <c r="O41" s="208"/>
      <c r="P41" s="208"/>
      <c r="Q41" s="208"/>
      <c r="R41" s="208"/>
      <c r="S41" s="208"/>
      <c r="T41" s="208"/>
      <c r="U41" s="208"/>
      <c r="V41" s="208"/>
      <c r="W41" s="223" t="s">
        <v>273</v>
      </c>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8"/>
      <c r="BR41" s="208"/>
      <c r="BS41" s="208"/>
      <c r="BT41" s="208"/>
      <c r="BU41" s="208"/>
      <c r="BV41" s="209"/>
    </row>
    <row r="42" spans="2:74" ht="18" customHeight="1"/>
    <row r="43" spans="2:74" ht="25" customHeight="1">
      <c r="B43" s="1" t="s">
        <v>218</v>
      </c>
    </row>
    <row r="44" spans="2:74" ht="25" customHeight="1">
      <c r="B44" s="100" t="s">
        <v>294</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80" t="s">
        <v>39</v>
      </c>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2"/>
    </row>
    <row r="45" spans="2:74" ht="25" customHeight="1">
      <c r="B45" s="100" t="s">
        <v>42</v>
      </c>
      <c r="C45" s="100"/>
      <c r="D45" s="100"/>
      <c r="E45" s="100"/>
      <c r="F45" s="100"/>
      <c r="G45" s="100" t="s">
        <v>36</v>
      </c>
      <c r="H45" s="100"/>
      <c r="I45" s="100"/>
      <c r="J45" s="100"/>
      <c r="K45" s="100"/>
      <c r="L45" s="100"/>
      <c r="M45" s="100"/>
      <c r="N45" s="100"/>
      <c r="O45" s="100"/>
      <c r="P45" s="100"/>
      <c r="Q45" s="100"/>
      <c r="R45" s="100"/>
      <c r="S45" s="100"/>
      <c r="T45" s="100"/>
      <c r="U45" s="100"/>
      <c r="V45" s="100"/>
      <c r="W45" s="100"/>
      <c r="X45" s="100"/>
      <c r="Y45" s="100"/>
      <c r="Z45" s="196" t="s">
        <v>34</v>
      </c>
      <c r="AA45" s="197"/>
      <c r="AB45" s="197"/>
      <c r="AC45" s="197"/>
      <c r="AD45" s="197"/>
      <c r="AE45" s="197"/>
      <c r="AF45" s="197"/>
      <c r="AG45" s="197"/>
      <c r="AH45" s="197"/>
      <c r="AI45" s="197" t="s">
        <v>35</v>
      </c>
      <c r="AJ45" s="197"/>
      <c r="AK45" s="197"/>
      <c r="AL45" s="197"/>
      <c r="AM45" s="197"/>
      <c r="AN45" s="197"/>
      <c r="AO45" s="197"/>
      <c r="AP45" s="197"/>
      <c r="AQ45" s="198"/>
      <c r="AR45" s="83"/>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5"/>
    </row>
    <row r="46" spans="2:74" ht="25" customHeight="1">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52" t="s">
        <v>48</v>
      </c>
      <c r="AA46" s="152"/>
      <c r="AB46" s="152"/>
      <c r="AC46" s="152"/>
      <c r="AD46" s="86"/>
      <c r="AE46" s="199" t="s">
        <v>49</v>
      </c>
      <c r="AF46" s="87"/>
      <c r="AG46" s="87"/>
      <c r="AH46" s="87"/>
      <c r="AI46" s="200" t="s">
        <v>48</v>
      </c>
      <c r="AJ46" s="200"/>
      <c r="AK46" s="200"/>
      <c r="AL46" s="200"/>
      <c r="AM46" s="201"/>
      <c r="AN46" s="202" t="s">
        <v>49</v>
      </c>
      <c r="AO46" s="200"/>
      <c r="AP46" s="200"/>
      <c r="AQ46" s="203"/>
      <c r="AR46" s="86"/>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8"/>
    </row>
    <row r="47" spans="2:74" ht="60" customHeight="1">
      <c r="B47" s="210" t="s">
        <v>274</v>
      </c>
      <c r="C47" s="211"/>
      <c r="D47" s="211"/>
      <c r="E47" s="211"/>
      <c r="F47" s="212"/>
      <c r="G47" s="207" t="s">
        <v>275</v>
      </c>
      <c r="H47" s="208"/>
      <c r="I47" s="208"/>
      <c r="J47" s="208"/>
      <c r="K47" s="208"/>
      <c r="L47" s="208"/>
      <c r="M47" s="208"/>
      <c r="N47" s="208"/>
      <c r="O47" s="208"/>
      <c r="P47" s="208"/>
      <c r="Q47" s="208"/>
      <c r="R47" s="208"/>
      <c r="S47" s="208"/>
      <c r="T47" s="208"/>
      <c r="U47" s="208"/>
      <c r="V47" s="208"/>
      <c r="W47" s="208"/>
      <c r="X47" s="208"/>
      <c r="Y47" s="209"/>
      <c r="Z47" s="213" t="s">
        <v>276</v>
      </c>
      <c r="AA47" s="214"/>
      <c r="AB47" s="214"/>
      <c r="AC47" s="214"/>
      <c r="AD47" s="214"/>
      <c r="AE47" s="215" t="s">
        <v>55</v>
      </c>
      <c r="AF47" s="216"/>
      <c r="AG47" s="216"/>
      <c r="AH47" s="217"/>
      <c r="AI47" s="213" t="s">
        <v>276</v>
      </c>
      <c r="AJ47" s="214"/>
      <c r="AK47" s="214"/>
      <c r="AL47" s="214"/>
      <c r="AM47" s="214"/>
      <c r="AN47" s="218" t="str">
        <f>AE47</f>
        <v>回/日</v>
      </c>
      <c r="AO47" s="219"/>
      <c r="AP47" s="219"/>
      <c r="AQ47" s="220"/>
      <c r="AR47" s="207" t="s">
        <v>266</v>
      </c>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8"/>
      <c r="BR47" s="208"/>
      <c r="BS47" s="208"/>
      <c r="BT47" s="208"/>
      <c r="BU47" s="208"/>
      <c r="BV47" s="209"/>
    </row>
    <row r="48" spans="2:74" ht="60" customHeight="1">
      <c r="B48" s="210" t="s">
        <v>54</v>
      </c>
      <c r="C48" s="211"/>
      <c r="D48" s="211"/>
      <c r="E48" s="211"/>
      <c r="F48" s="212"/>
      <c r="G48" s="207" t="s">
        <v>57</v>
      </c>
      <c r="H48" s="208"/>
      <c r="I48" s="208"/>
      <c r="J48" s="208"/>
      <c r="K48" s="208"/>
      <c r="L48" s="208"/>
      <c r="M48" s="208"/>
      <c r="N48" s="208"/>
      <c r="O48" s="208"/>
      <c r="P48" s="208"/>
      <c r="Q48" s="208"/>
      <c r="R48" s="208"/>
      <c r="S48" s="208"/>
      <c r="T48" s="208"/>
      <c r="U48" s="208"/>
      <c r="V48" s="208"/>
      <c r="W48" s="208"/>
      <c r="X48" s="208"/>
      <c r="Y48" s="209"/>
      <c r="Z48" s="213" t="s">
        <v>276</v>
      </c>
      <c r="AA48" s="214"/>
      <c r="AB48" s="214"/>
      <c r="AC48" s="214"/>
      <c r="AD48" s="214"/>
      <c r="AE48" s="215" t="s">
        <v>56</v>
      </c>
      <c r="AF48" s="216"/>
      <c r="AG48" s="216"/>
      <c r="AH48" s="217"/>
      <c r="AI48" s="213" t="s">
        <v>276</v>
      </c>
      <c r="AJ48" s="214"/>
      <c r="AK48" s="214"/>
      <c r="AL48" s="214"/>
      <c r="AM48" s="214"/>
      <c r="AN48" s="218" t="str">
        <f>AE48</f>
        <v>時間/月</v>
      </c>
      <c r="AO48" s="219"/>
      <c r="AP48" s="219"/>
      <c r="AQ48" s="220"/>
      <c r="AR48" s="207" t="s">
        <v>266</v>
      </c>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8"/>
      <c r="BR48" s="208"/>
      <c r="BS48" s="208"/>
      <c r="BT48" s="208"/>
      <c r="BU48" s="208"/>
      <c r="BV48" s="209"/>
    </row>
    <row r="49" spans="2:74" ht="60" customHeight="1">
      <c r="B49" s="94"/>
      <c r="C49" s="95"/>
      <c r="D49" s="95"/>
      <c r="E49" s="95"/>
      <c r="F49" s="96"/>
      <c r="G49" s="74"/>
      <c r="H49" s="75"/>
      <c r="I49" s="75"/>
      <c r="J49" s="75"/>
      <c r="K49" s="75"/>
      <c r="L49" s="75"/>
      <c r="M49" s="75"/>
      <c r="N49" s="75"/>
      <c r="O49" s="75"/>
      <c r="P49" s="75"/>
      <c r="Q49" s="75"/>
      <c r="R49" s="75"/>
      <c r="S49" s="75"/>
      <c r="T49" s="75"/>
      <c r="U49" s="75"/>
      <c r="V49" s="75"/>
      <c r="W49" s="75"/>
      <c r="X49" s="75"/>
      <c r="Y49" s="76"/>
      <c r="Z49" s="74"/>
      <c r="AA49" s="75"/>
      <c r="AB49" s="75"/>
      <c r="AC49" s="75"/>
      <c r="AD49" s="75"/>
      <c r="AE49" s="97"/>
      <c r="AF49" s="98"/>
      <c r="AG49" s="98"/>
      <c r="AH49" s="99"/>
      <c r="AI49" s="74"/>
      <c r="AJ49" s="75"/>
      <c r="AK49" s="75"/>
      <c r="AL49" s="75"/>
      <c r="AM49" s="75"/>
      <c r="AN49" s="191">
        <f t="shared" ref="AN49:AN50" si="2">AE49</f>
        <v>0</v>
      </c>
      <c r="AO49" s="192"/>
      <c r="AP49" s="192"/>
      <c r="AQ49" s="193"/>
      <c r="AR49" s="74"/>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6"/>
    </row>
    <row r="50" spans="2:74" ht="60" customHeight="1">
      <c r="B50" s="94"/>
      <c r="C50" s="95"/>
      <c r="D50" s="95"/>
      <c r="E50" s="95"/>
      <c r="F50" s="96"/>
      <c r="G50" s="74"/>
      <c r="H50" s="75"/>
      <c r="I50" s="75"/>
      <c r="J50" s="75"/>
      <c r="K50" s="75"/>
      <c r="L50" s="75"/>
      <c r="M50" s="75"/>
      <c r="N50" s="75"/>
      <c r="O50" s="75"/>
      <c r="P50" s="75"/>
      <c r="Q50" s="75"/>
      <c r="R50" s="75"/>
      <c r="S50" s="75"/>
      <c r="T50" s="75"/>
      <c r="U50" s="75"/>
      <c r="V50" s="75"/>
      <c r="W50" s="75"/>
      <c r="X50" s="75"/>
      <c r="Y50" s="76"/>
      <c r="Z50" s="74"/>
      <c r="AA50" s="75"/>
      <c r="AB50" s="75"/>
      <c r="AC50" s="75"/>
      <c r="AD50" s="75"/>
      <c r="AE50" s="97"/>
      <c r="AF50" s="98"/>
      <c r="AG50" s="98"/>
      <c r="AH50" s="99"/>
      <c r="AI50" s="74"/>
      <c r="AJ50" s="75"/>
      <c r="AK50" s="75"/>
      <c r="AL50" s="75"/>
      <c r="AM50" s="75"/>
      <c r="AN50" s="191">
        <f t="shared" si="2"/>
        <v>0</v>
      </c>
      <c r="AO50" s="192"/>
      <c r="AP50" s="192"/>
      <c r="AQ50" s="193"/>
      <c r="AR50" s="74"/>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6"/>
    </row>
    <row r="51" spans="2:74" ht="18" customHeight="1"/>
    <row r="52" spans="2:74" ht="18" customHeight="1">
      <c r="B52" s="93" t="s">
        <v>285</v>
      </c>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row>
    <row r="53" spans="2:74" ht="95" customHeight="1">
      <c r="B53" s="207" t="s">
        <v>277</v>
      </c>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8"/>
      <c r="BR53" s="208"/>
      <c r="BS53" s="208"/>
      <c r="BT53" s="208"/>
      <c r="BU53" s="208"/>
      <c r="BV53" s="209"/>
    </row>
    <row r="54" spans="2:74" ht="13" customHeight="1"/>
  </sheetData>
  <mergeCells count="174">
    <mergeCell ref="C35:BV35"/>
    <mergeCell ref="C36:AB36"/>
    <mergeCell ref="C3:AF3"/>
    <mergeCell ref="AG3:BV3"/>
    <mergeCell ref="B4:B5"/>
    <mergeCell ref="C4:Q5"/>
    <mergeCell ref="R4:AF5"/>
    <mergeCell ref="AG4:AJ5"/>
    <mergeCell ref="AK4:AT5"/>
    <mergeCell ref="AU4:AZ5"/>
    <mergeCell ref="BA4:BF5"/>
    <mergeCell ref="BG4:BJ5"/>
    <mergeCell ref="BK4:BM5"/>
    <mergeCell ref="BN4:BV4"/>
    <mergeCell ref="BN5:BP5"/>
    <mergeCell ref="BQ5:BS5"/>
    <mergeCell ref="BT5:BV5"/>
    <mergeCell ref="B11:B12"/>
    <mergeCell ref="C11:Q12"/>
    <mergeCell ref="R11:AF12"/>
    <mergeCell ref="AG11:AJ12"/>
    <mergeCell ref="AK11:AT12"/>
    <mergeCell ref="AU6:AZ7"/>
    <mergeCell ref="BA6:BF7"/>
    <mergeCell ref="BG6:BI8"/>
    <mergeCell ref="BJ6:BJ8"/>
    <mergeCell ref="AU11:AZ12"/>
    <mergeCell ref="BA11:BF12"/>
    <mergeCell ref="BG11:BJ12"/>
    <mergeCell ref="B6:B8"/>
    <mergeCell ref="B16:B18"/>
    <mergeCell ref="C16:Q18"/>
    <mergeCell ref="R16:AF18"/>
    <mergeCell ref="AG16:AJ18"/>
    <mergeCell ref="AK16:AT17"/>
    <mergeCell ref="AU16:AZ17"/>
    <mergeCell ref="BA16:BF17"/>
    <mergeCell ref="BG16:BI18"/>
    <mergeCell ref="BA13:BF14"/>
    <mergeCell ref="BG13:BI15"/>
    <mergeCell ref="B13:B15"/>
    <mergeCell ref="C13:Q15"/>
    <mergeCell ref="R13:AF15"/>
    <mergeCell ref="AG13:AJ15"/>
    <mergeCell ref="AK13:AT14"/>
    <mergeCell ref="AU13:AZ14"/>
    <mergeCell ref="C6:Q8"/>
    <mergeCell ref="R6:AF8"/>
    <mergeCell ref="AG6:AJ8"/>
    <mergeCell ref="AK6:AT7"/>
    <mergeCell ref="AK8:AT8"/>
    <mergeCell ref="AU19:AZ20"/>
    <mergeCell ref="BJ16:BJ18"/>
    <mergeCell ref="BK16:BM18"/>
    <mergeCell ref="BN16:BP18"/>
    <mergeCell ref="C10:AF10"/>
    <mergeCell ref="AG10:BV10"/>
    <mergeCell ref="BK6:BM8"/>
    <mergeCell ref="BN6:BP8"/>
    <mergeCell ref="BK11:BM12"/>
    <mergeCell ref="BN11:BV11"/>
    <mergeCell ref="BN12:BP12"/>
    <mergeCell ref="BQ12:BS12"/>
    <mergeCell ref="BT12:BV12"/>
    <mergeCell ref="BQ6:BS8"/>
    <mergeCell ref="BT6:BV8"/>
    <mergeCell ref="BQ16:BS18"/>
    <mergeCell ref="BT16:BV18"/>
    <mergeCell ref="AK18:AT18"/>
    <mergeCell ref="BT13:BV15"/>
    <mergeCell ref="AK15:AT15"/>
    <mergeCell ref="BJ13:BJ15"/>
    <mergeCell ref="BK13:BM15"/>
    <mergeCell ref="BN13:BP15"/>
    <mergeCell ref="BQ13:BS15"/>
    <mergeCell ref="B25:BV25"/>
    <mergeCell ref="B27:BS27"/>
    <mergeCell ref="C28:G28"/>
    <mergeCell ref="H28:R28"/>
    <mergeCell ref="S28:AC28"/>
    <mergeCell ref="AD28:AN28"/>
    <mergeCell ref="AO28:BV28"/>
    <mergeCell ref="BT19:BV21"/>
    <mergeCell ref="AK21:AT21"/>
    <mergeCell ref="AV23:AY23"/>
    <mergeCell ref="AZ23:BH23"/>
    <mergeCell ref="BI23:BL23"/>
    <mergeCell ref="BM23:BU23"/>
    <mergeCell ref="BA19:BF20"/>
    <mergeCell ref="BG19:BI21"/>
    <mergeCell ref="BJ19:BJ21"/>
    <mergeCell ref="BK19:BM21"/>
    <mergeCell ref="BN19:BP21"/>
    <mergeCell ref="BQ19:BS21"/>
    <mergeCell ref="B19:B21"/>
    <mergeCell ref="C19:Q21"/>
    <mergeCell ref="R19:AF21"/>
    <mergeCell ref="AG19:AJ21"/>
    <mergeCell ref="AK19:AT20"/>
    <mergeCell ref="C29:G29"/>
    <mergeCell ref="H29:R29"/>
    <mergeCell ref="S29:AC29"/>
    <mergeCell ref="AD29:AN29"/>
    <mergeCell ref="AO29:BV29"/>
    <mergeCell ref="C30:G30"/>
    <mergeCell ref="H30:R30"/>
    <mergeCell ref="S30:AC30"/>
    <mergeCell ref="AD30:AN30"/>
    <mergeCell ref="AO30:BV30"/>
    <mergeCell ref="C31:G31"/>
    <mergeCell ref="H31:R31"/>
    <mergeCell ref="S31:AC31"/>
    <mergeCell ref="AD31:AN31"/>
    <mergeCell ref="AO31:BV31"/>
    <mergeCell ref="C32:G32"/>
    <mergeCell ref="H32:R32"/>
    <mergeCell ref="S32:AC32"/>
    <mergeCell ref="AD32:AN32"/>
    <mergeCell ref="AO32:BV32"/>
    <mergeCell ref="B39:H39"/>
    <mergeCell ref="I39:V39"/>
    <mergeCell ref="W39:BV39"/>
    <mergeCell ref="B40:H40"/>
    <mergeCell ref="I40:V40"/>
    <mergeCell ref="W40:BV40"/>
    <mergeCell ref="B37:H37"/>
    <mergeCell ref="I37:V37"/>
    <mergeCell ref="W37:BV37"/>
    <mergeCell ref="B38:H38"/>
    <mergeCell ref="I38:V38"/>
    <mergeCell ref="W38:BV38"/>
    <mergeCell ref="B41:H41"/>
    <mergeCell ref="I41:V41"/>
    <mergeCell ref="W41:BV41"/>
    <mergeCell ref="B44:AQ44"/>
    <mergeCell ref="AR44:BV46"/>
    <mergeCell ref="B45:F46"/>
    <mergeCell ref="G45:Y46"/>
    <mergeCell ref="Z45:AH45"/>
    <mergeCell ref="AI45:AQ45"/>
    <mergeCell ref="Z46:AD46"/>
    <mergeCell ref="AR47:BV47"/>
    <mergeCell ref="B48:F48"/>
    <mergeCell ref="G48:Y48"/>
    <mergeCell ref="Z48:AD48"/>
    <mergeCell ref="AE48:AH48"/>
    <mergeCell ref="AI48:AM48"/>
    <mergeCell ref="AN48:AQ48"/>
    <mergeCell ref="AR48:BV48"/>
    <mergeCell ref="AE46:AH46"/>
    <mergeCell ref="AI46:AM46"/>
    <mergeCell ref="AN46:AQ46"/>
    <mergeCell ref="B47:F47"/>
    <mergeCell ref="G47:Y47"/>
    <mergeCell ref="Z47:AD47"/>
    <mergeCell ref="AE47:AH47"/>
    <mergeCell ref="AI47:AM47"/>
    <mergeCell ref="AN47:AQ47"/>
    <mergeCell ref="B52:BS52"/>
    <mergeCell ref="B53:BV53"/>
    <mergeCell ref="AR49:BV49"/>
    <mergeCell ref="B50:F50"/>
    <mergeCell ref="G50:Y50"/>
    <mergeCell ref="Z50:AD50"/>
    <mergeCell ref="AE50:AH50"/>
    <mergeCell ref="AI50:AM50"/>
    <mergeCell ref="AN50:AQ50"/>
    <mergeCell ref="AR50:BV50"/>
    <mergeCell ref="B49:F49"/>
    <mergeCell ref="G49:Y49"/>
    <mergeCell ref="Z49:AD49"/>
    <mergeCell ref="AE49:AH49"/>
    <mergeCell ref="AI49:AM49"/>
    <mergeCell ref="AN49:AQ49"/>
  </mergeCells>
  <phoneticPr fontId="1"/>
  <dataValidations count="3">
    <dataValidation type="list" allowBlank="1" showInputMessage="1" showErrorMessage="1" sqref="BP22:BS22" xr:uid="{51F138AA-B876-4DE2-BD8D-2FB54C6FD3E3}">
      <formula1>"通信環境整備,パソコン,タブレット,－"</formula1>
    </dataValidation>
    <dataValidation type="list" allowBlank="1" showInputMessage="1" showErrorMessage="1" sqref="BN6:BV8 BN13:BV21" xr:uid="{5E69936A-0C44-40E6-A30C-6C9FA322189D}">
      <formula1>"○,－"</formula1>
    </dataValidation>
    <dataValidation type="list" allowBlank="1" showInputMessage="1" showErrorMessage="1" sqref="BK13:BK14 BK16:BK17 BK19:BK20 BK6:BK7 BL22:BO22" xr:uid="{8E98F627-74D7-4AD2-B3B4-327BC5C6E24B}">
      <formula1>"購入,リース"</formula1>
    </dataValidation>
  </dataValidations>
  <hyperlinks>
    <hyperlink ref="AC36" r:id="rId1" xr:uid="{C4DC309D-9F73-4EA5-A229-CDB78DADF706}"/>
  </hyperlinks>
  <pageMargins left="0.39370078740157483" right="0.39370078740157483" top="0.74803149606299213" bottom="0.35433070866141736" header="0.31496062992125984" footer="0.31496062992125984"/>
  <pageSetup paperSize="9" scale="73" fitToHeight="0" orientation="landscape" r:id="rId2"/>
  <rowBreaks count="3" manualBreakCount="3">
    <brk id="25" max="73" man="1"/>
    <brk id="33" max="16383" man="1"/>
    <brk id="50" max="73" man="1"/>
  </row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599E3D59-D592-4867-9F7B-066B916ADD5B}">
          <x14:formula1>
            <xm:f>'データ（編集しない！）'!$A$2:$A$12</xm:f>
          </x14:formula1>
          <xm:sqref>AG13:AJ21</xm:sqref>
        </x14:dataValidation>
        <x14:dataValidation type="list" allowBlank="1" showInputMessage="1" showErrorMessage="1" xr:uid="{316D53E1-9C80-42FD-82A8-63D280AB5596}">
          <x14:formula1>
            <xm:f>'データ（編集しない！）'!$A$7:$A$9</xm:f>
          </x14:formula1>
          <xm:sqref>AG6:AJ8</xm:sqref>
        </x14:dataValidation>
        <x14:dataValidation type="list" allowBlank="1" showInputMessage="1" showErrorMessage="1" xr:uid="{7BDD8A2D-713C-47B1-9B68-D54FA26C8A6D}">
          <x14:formula1>
            <xm:f>'データ（編集しない！）'!$B$2:$B$6</xm:f>
          </x14:formula1>
          <xm:sqref>B47:F50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6449-0541-41A1-BF7F-9CBC2E254B86}">
  <sheetPr>
    <tabColor rgb="FFFFFF00"/>
    <pageSetUpPr fitToPage="1"/>
  </sheetPr>
  <dimension ref="B1:CV32"/>
  <sheetViews>
    <sheetView view="pageBreakPreview" zoomScale="90" zoomScaleNormal="90" zoomScaleSheetLayoutView="90" workbookViewId="0">
      <selection activeCell="BF19" sqref="BF19"/>
    </sheetView>
  </sheetViews>
  <sheetFormatPr defaultColWidth="2.7265625" defaultRowHeight="20" customHeight="1"/>
  <cols>
    <col min="1" max="1" width="1.36328125" style="26" customWidth="1"/>
    <col min="2" max="2" width="2.81640625" style="26" bestFit="1" customWidth="1"/>
    <col min="3" max="26" width="2.7265625" style="26"/>
    <col min="27" max="27" width="2.6328125" style="26" customWidth="1"/>
    <col min="28" max="52" width="2.7265625" style="26"/>
    <col min="53" max="53" width="2.7265625" style="26" customWidth="1"/>
    <col min="54" max="65" width="2.7265625" style="26"/>
    <col min="66" max="66" width="2.7265625" style="27"/>
    <col min="67" max="81" width="2.7265625" style="26"/>
    <col min="82" max="85" width="14.6328125" style="26" customWidth="1"/>
    <col min="86" max="101" width="2.7265625" style="26"/>
    <col min="102" max="110" width="13.26953125" style="26" customWidth="1"/>
    <col min="111" max="16384" width="2.7265625" style="26"/>
  </cols>
  <sheetData>
    <row r="1" spans="2:100" s="15" customFormat="1" ht="37.5" customHeight="1">
      <c r="B1" s="14" t="s">
        <v>257</v>
      </c>
      <c r="BC1" s="22" t="s">
        <v>302</v>
      </c>
      <c r="BD1" s="55"/>
      <c r="BE1" s="55"/>
      <c r="BF1" s="55"/>
      <c r="BG1" s="270">
        <f>'【１】　基本事項'!E7</f>
        <v>0</v>
      </c>
      <c r="BH1" s="271"/>
      <c r="BI1" s="271"/>
      <c r="BJ1" s="271"/>
      <c r="BK1" s="271"/>
      <c r="BL1" s="271"/>
      <c r="BM1" s="271"/>
      <c r="BN1" s="271"/>
      <c r="BO1" s="271"/>
      <c r="BP1" s="271"/>
      <c r="BQ1" s="271"/>
      <c r="BR1" s="271"/>
      <c r="BS1" s="271"/>
      <c r="BT1" s="271"/>
      <c r="BU1" s="271"/>
      <c r="BV1" s="271"/>
      <c r="BW1" s="271"/>
      <c r="BX1" s="272"/>
    </row>
    <row r="2" spans="2:100" s="16" customFormat="1" ht="20" customHeight="1">
      <c r="C2" s="39" t="s">
        <v>221</v>
      </c>
      <c r="CM2" s="36" t="s">
        <v>188</v>
      </c>
      <c r="CN2" s="36"/>
    </row>
    <row r="3" spans="2:100" s="16" customFormat="1" ht="20" customHeight="1">
      <c r="C3" s="39" t="s">
        <v>220</v>
      </c>
      <c r="BD3" s="14"/>
      <c r="CM3" s="36"/>
      <c r="CN3" s="36"/>
    </row>
    <row r="4" spans="2:100" s="16" customFormat="1" ht="14.5" customHeight="1" thickBot="1">
      <c r="C4" s="39"/>
      <c r="BD4" s="14"/>
      <c r="CM4" s="36"/>
      <c r="CN4" s="36"/>
    </row>
    <row r="5" spans="2:100" s="16" customFormat="1" ht="23" customHeight="1" thickTop="1">
      <c r="BE5" s="282" t="s">
        <v>208</v>
      </c>
      <c r="BF5" s="282"/>
      <c r="BG5" s="282"/>
      <c r="BH5" s="282"/>
      <c r="BI5" s="282"/>
      <c r="BJ5" s="282"/>
      <c r="BK5" s="282"/>
      <c r="BM5" s="275">
        <f>SUM(BR11,AY17)</f>
        <v>0</v>
      </c>
      <c r="BN5" s="276"/>
      <c r="BO5" s="276"/>
      <c r="BP5" s="276"/>
      <c r="BQ5" s="276"/>
      <c r="BR5" s="276"/>
      <c r="BS5" s="276"/>
      <c r="BT5" s="276"/>
      <c r="BU5" s="276"/>
      <c r="BV5" s="276"/>
      <c r="BW5" s="277"/>
      <c r="CB5" s="15"/>
      <c r="CC5" s="15"/>
      <c r="CD5" s="15"/>
      <c r="CE5" s="15"/>
      <c r="CF5" s="15"/>
      <c r="CG5" s="15"/>
      <c r="CH5" s="35"/>
      <c r="CI5" s="15"/>
      <c r="CJ5" s="37"/>
      <c r="CK5" s="37"/>
      <c r="CL5" s="37"/>
      <c r="CM5" s="37"/>
      <c r="CN5" s="37"/>
      <c r="CO5" s="37"/>
      <c r="CP5" s="37"/>
      <c r="CQ5" s="37"/>
      <c r="CR5" s="37"/>
      <c r="CS5" s="37"/>
      <c r="CT5" s="37"/>
      <c r="CU5" s="36"/>
      <c r="CV5" s="36"/>
    </row>
    <row r="6" spans="2:100" s="19" customFormat="1" ht="23" customHeight="1" thickBot="1">
      <c r="B6" s="17" t="s">
        <v>256</v>
      </c>
      <c r="BE6" s="282"/>
      <c r="BF6" s="282"/>
      <c r="BG6" s="282"/>
      <c r="BH6" s="282"/>
      <c r="BI6" s="282"/>
      <c r="BJ6" s="282"/>
      <c r="BK6" s="282"/>
      <c r="BL6" s="16"/>
      <c r="BM6" s="278"/>
      <c r="BN6" s="279"/>
      <c r="BO6" s="279"/>
      <c r="BP6" s="279"/>
      <c r="BQ6" s="279"/>
      <c r="BR6" s="279"/>
      <c r="BS6" s="279"/>
      <c r="BT6" s="279"/>
      <c r="BU6" s="279"/>
      <c r="BV6" s="279"/>
      <c r="BW6" s="280"/>
      <c r="BX6" s="17" t="s">
        <v>188</v>
      </c>
    </row>
    <row r="7" spans="2:100" s="19" customFormat="1" ht="20" customHeight="1" thickTop="1">
      <c r="B7" s="18"/>
      <c r="C7" s="18"/>
      <c r="BN7" s="20"/>
    </row>
    <row r="8" spans="2:100" s="19" customFormat="1" ht="31.5" customHeight="1" thickBot="1">
      <c r="B8" s="286" t="s">
        <v>264</v>
      </c>
      <c r="C8" s="286"/>
      <c r="D8" s="286"/>
      <c r="E8" s="286"/>
      <c r="F8" s="286"/>
      <c r="G8" s="286"/>
      <c r="H8" s="286"/>
      <c r="I8" s="286"/>
      <c r="J8" s="286"/>
      <c r="K8" s="286"/>
      <c r="L8" s="286"/>
      <c r="M8" s="286"/>
      <c r="N8" s="286"/>
      <c r="O8" s="287"/>
      <c r="P8" s="287"/>
      <c r="Q8" s="287"/>
      <c r="R8" s="287"/>
      <c r="S8" s="287"/>
      <c r="T8" s="287"/>
      <c r="U8" s="281" t="s">
        <v>194</v>
      </c>
      <c r="V8" s="281"/>
      <c r="W8" s="281"/>
      <c r="X8" s="281"/>
      <c r="Y8" s="281"/>
      <c r="Z8" s="281"/>
      <c r="AA8" s="281"/>
      <c r="AB8" s="281" t="s">
        <v>195</v>
      </c>
      <c r="AC8" s="281"/>
      <c r="AD8" s="281"/>
      <c r="AE8" s="281"/>
      <c r="AF8" s="281"/>
      <c r="AG8" s="281"/>
      <c r="AH8" s="281"/>
      <c r="AI8" s="281" t="s">
        <v>201</v>
      </c>
      <c r="AJ8" s="281"/>
      <c r="AK8" s="281"/>
      <c r="AL8" s="281"/>
      <c r="AM8" s="281"/>
      <c r="AN8" s="281"/>
      <c r="AO8" s="281"/>
      <c r="AP8" s="281" t="s">
        <v>202</v>
      </c>
      <c r="AQ8" s="281"/>
      <c r="AR8" s="281"/>
      <c r="AS8" s="281"/>
      <c r="AT8" s="281"/>
      <c r="AU8" s="281"/>
      <c r="AV8" s="281"/>
      <c r="AW8" s="281" t="s">
        <v>203</v>
      </c>
      <c r="AX8" s="281"/>
      <c r="AY8" s="281"/>
      <c r="AZ8" s="281"/>
      <c r="BA8" s="281"/>
      <c r="BB8" s="281"/>
      <c r="BC8" s="281"/>
      <c r="BD8" s="281" t="s">
        <v>204</v>
      </c>
      <c r="BE8" s="281"/>
      <c r="BF8" s="281"/>
      <c r="BG8" s="281"/>
      <c r="BH8" s="281"/>
      <c r="BI8" s="281"/>
      <c r="BJ8" s="281"/>
      <c r="BK8" s="281" t="s">
        <v>207</v>
      </c>
      <c r="BL8" s="281"/>
      <c r="BM8" s="281"/>
      <c r="BN8" s="281"/>
      <c r="BO8" s="281"/>
      <c r="BP8" s="281"/>
      <c r="BQ8" s="281"/>
      <c r="BR8" s="281" t="s">
        <v>205</v>
      </c>
      <c r="BS8" s="281"/>
      <c r="BT8" s="281"/>
      <c r="BU8" s="281"/>
      <c r="BV8" s="281"/>
      <c r="BW8" s="281"/>
      <c r="BX8" s="281"/>
    </row>
    <row r="9" spans="2:100" s="21" customFormat="1" ht="46.5" customHeight="1">
      <c r="B9" s="305" t="s">
        <v>258</v>
      </c>
      <c r="C9" s="305"/>
      <c r="D9" s="305"/>
      <c r="E9" s="305"/>
      <c r="F9" s="305"/>
      <c r="G9" s="305"/>
      <c r="H9" s="305"/>
      <c r="I9" s="305"/>
      <c r="J9" s="305"/>
      <c r="K9" s="305"/>
      <c r="L9" s="305"/>
      <c r="M9" s="305"/>
      <c r="N9" s="306"/>
      <c r="O9" s="307" t="s">
        <v>196</v>
      </c>
      <c r="P9" s="308"/>
      <c r="Q9" s="308"/>
      <c r="R9" s="308"/>
      <c r="S9" s="308"/>
      <c r="T9" s="309"/>
      <c r="U9" s="288"/>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81"/>
      <c r="BQ9" s="281"/>
      <c r="BR9" s="281"/>
      <c r="BS9" s="281"/>
      <c r="BT9" s="281"/>
      <c r="BU9" s="281"/>
      <c r="BV9" s="281"/>
      <c r="BW9" s="281"/>
      <c r="BX9" s="281"/>
      <c r="CD9" s="28" t="s">
        <v>259</v>
      </c>
      <c r="CE9" s="29" t="s">
        <v>190</v>
      </c>
      <c r="CF9" s="29" t="s">
        <v>190</v>
      </c>
    </row>
    <row r="10" spans="2:100" s="21" customFormat="1" ht="31.5" customHeight="1">
      <c r="B10" s="301"/>
      <c r="C10" s="301"/>
      <c r="D10" s="301"/>
      <c r="E10" s="301"/>
      <c r="F10" s="302" t="s">
        <v>191</v>
      </c>
      <c r="G10" s="302"/>
      <c r="H10" s="302"/>
      <c r="I10" s="302" t="s">
        <v>192</v>
      </c>
      <c r="J10" s="302"/>
      <c r="K10" s="302"/>
      <c r="L10" s="303" t="s">
        <v>193</v>
      </c>
      <c r="M10" s="303"/>
      <c r="N10" s="304"/>
      <c r="O10" s="310"/>
      <c r="P10" s="311"/>
      <c r="Q10" s="311"/>
      <c r="R10" s="311"/>
      <c r="S10" s="311"/>
      <c r="T10" s="312"/>
      <c r="U10" s="288"/>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281"/>
      <c r="BP10" s="281"/>
      <c r="BQ10" s="281"/>
      <c r="BR10" s="281"/>
      <c r="BS10" s="281"/>
      <c r="BT10" s="281"/>
      <c r="BU10" s="281"/>
      <c r="BV10" s="281"/>
      <c r="BW10" s="281"/>
      <c r="BX10" s="281"/>
      <c r="CD10" s="30"/>
    </row>
    <row r="11" spans="2:100" s="22" customFormat="1" ht="60" customHeight="1">
      <c r="B11" s="460"/>
      <c r="C11" s="461"/>
      <c r="D11" s="461"/>
      <c r="E11" s="462"/>
      <c r="F11" s="463"/>
      <c r="G11" s="464"/>
      <c r="H11" s="465"/>
      <c r="I11" s="463"/>
      <c r="J11" s="464"/>
      <c r="K11" s="465"/>
      <c r="L11" s="463"/>
      <c r="M11" s="464"/>
      <c r="N11" s="464"/>
      <c r="O11" s="466"/>
      <c r="P11" s="461"/>
      <c r="Q11" s="461"/>
      <c r="R11" s="461"/>
      <c r="S11" s="461"/>
      <c r="T11" s="467"/>
      <c r="U11" s="468"/>
      <c r="V11" s="468"/>
      <c r="W11" s="468"/>
      <c r="X11" s="468"/>
      <c r="Y11" s="468"/>
      <c r="Z11" s="468"/>
      <c r="AA11" s="34" t="s">
        <v>188</v>
      </c>
      <c r="AB11" s="469"/>
      <c r="AC11" s="468"/>
      <c r="AD11" s="468"/>
      <c r="AE11" s="468"/>
      <c r="AF11" s="468"/>
      <c r="AG11" s="468"/>
      <c r="AH11" s="34" t="s">
        <v>188</v>
      </c>
      <c r="AI11" s="470"/>
      <c r="AJ11" s="471"/>
      <c r="AK11" s="471"/>
      <c r="AL11" s="471"/>
      <c r="AM11" s="471"/>
      <c r="AN11" s="471"/>
      <c r="AO11" s="34" t="s">
        <v>188</v>
      </c>
      <c r="AP11" s="273">
        <f>AB11-AI11</f>
        <v>0</v>
      </c>
      <c r="AQ11" s="274"/>
      <c r="AR11" s="274"/>
      <c r="AS11" s="274"/>
      <c r="AT11" s="274"/>
      <c r="AU11" s="274"/>
      <c r="AV11" s="34" t="s">
        <v>188</v>
      </c>
      <c r="AW11" s="296">
        <f>AP11*4/5</f>
        <v>0</v>
      </c>
      <c r="AX11" s="297"/>
      <c r="AY11" s="297"/>
      <c r="AZ11" s="297"/>
      <c r="BA11" s="297"/>
      <c r="BB11" s="297"/>
      <c r="BC11" s="34" t="s">
        <v>188</v>
      </c>
      <c r="BD11" s="298">
        <f>CF11</f>
        <v>10000000</v>
      </c>
      <c r="BE11" s="299"/>
      <c r="BF11" s="299"/>
      <c r="BG11" s="299"/>
      <c r="BH11" s="299"/>
      <c r="BI11" s="299"/>
      <c r="BJ11" s="34" t="s">
        <v>188</v>
      </c>
      <c r="BK11" s="283">
        <f>MIN(AW11,BD11)</f>
        <v>0</v>
      </c>
      <c r="BL11" s="284"/>
      <c r="BM11" s="284"/>
      <c r="BN11" s="284"/>
      <c r="BO11" s="284"/>
      <c r="BP11" s="284"/>
      <c r="BQ11" s="34" t="s">
        <v>188</v>
      </c>
      <c r="BR11" s="283">
        <f>ROUNDDOWN(BK11,-3)</f>
        <v>0</v>
      </c>
      <c r="BS11" s="284"/>
      <c r="BT11" s="284"/>
      <c r="BU11" s="284"/>
      <c r="BV11" s="284"/>
      <c r="BW11" s="284"/>
      <c r="BX11" s="34" t="s">
        <v>188</v>
      </c>
      <c r="CD11" s="31">
        <v>10000000</v>
      </c>
      <c r="CE11" s="22">
        <f>IFERROR(CD11+IF(B11="実施する",150000,0),"")</f>
        <v>10000000</v>
      </c>
      <c r="CF11" s="22">
        <f>IFERROR(CE11+IF(O11="連携する",50000,0),"")</f>
        <v>10000000</v>
      </c>
    </row>
    <row r="12" spans="2:100" ht="23.5" customHeight="1">
      <c r="BN12" s="26"/>
    </row>
    <row r="13" spans="2:100" ht="20" customHeight="1">
      <c r="BN13" s="26"/>
    </row>
    <row r="14" spans="2:100" s="19" customFormat="1" ht="20" customHeight="1">
      <c r="B14" s="17" t="s">
        <v>260</v>
      </c>
      <c r="BN14" s="20"/>
    </row>
    <row r="15" spans="2:100" s="21" customFormat="1" ht="38" customHeight="1">
      <c r="B15" s="289" t="s">
        <v>194</v>
      </c>
      <c r="C15" s="290"/>
      <c r="D15" s="290"/>
      <c r="E15" s="290"/>
      <c r="F15" s="290"/>
      <c r="G15" s="290"/>
      <c r="H15" s="291"/>
      <c r="I15" s="289" t="s">
        <v>195</v>
      </c>
      <c r="J15" s="290"/>
      <c r="K15" s="290"/>
      <c r="L15" s="290"/>
      <c r="M15" s="290"/>
      <c r="N15" s="290"/>
      <c r="O15" s="291"/>
      <c r="P15" s="289" t="s">
        <v>201</v>
      </c>
      <c r="Q15" s="290"/>
      <c r="R15" s="290"/>
      <c r="S15" s="290"/>
      <c r="T15" s="290"/>
      <c r="U15" s="290"/>
      <c r="V15" s="291"/>
      <c r="W15" s="289" t="s">
        <v>202</v>
      </c>
      <c r="X15" s="290"/>
      <c r="Y15" s="290"/>
      <c r="Z15" s="290"/>
      <c r="AA15" s="290"/>
      <c r="AB15" s="290"/>
      <c r="AC15" s="291"/>
      <c r="AD15" s="289" t="s">
        <v>203</v>
      </c>
      <c r="AE15" s="290"/>
      <c r="AF15" s="290"/>
      <c r="AG15" s="290"/>
      <c r="AH15" s="290"/>
      <c r="AI15" s="290"/>
      <c r="AJ15" s="291"/>
      <c r="AK15" s="289" t="s">
        <v>204</v>
      </c>
      <c r="AL15" s="290"/>
      <c r="AM15" s="290"/>
      <c r="AN15" s="290"/>
      <c r="AO15" s="290"/>
      <c r="AP15" s="290"/>
      <c r="AQ15" s="291"/>
      <c r="AR15" s="289" t="s">
        <v>207</v>
      </c>
      <c r="AS15" s="290"/>
      <c r="AT15" s="290"/>
      <c r="AU15" s="290"/>
      <c r="AV15" s="290"/>
      <c r="AW15" s="290"/>
      <c r="AX15" s="291"/>
      <c r="AY15" s="289" t="s">
        <v>205</v>
      </c>
      <c r="AZ15" s="290"/>
      <c r="BA15" s="290"/>
      <c r="BB15" s="290"/>
      <c r="BC15" s="290"/>
      <c r="BD15" s="290"/>
      <c r="BE15" s="291"/>
      <c r="CA15" s="28"/>
      <c r="CB15" s="29"/>
      <c r="CC15" s="29"/>
    </row>
    <row r="16" spans="2:100" s="21" customFormat="1" ht="24.5" customHeight="1">
      <c r="B16" s="292"/>
      <c r="C16" s="293"/>
      <c r="D16" s="293"/>
      <c r="E16" s="293"/>
      <c r="F16" s="293"/>
      <c r="G16" s="293"/>
      <c r="H16" s="294"/>
      <c r="I16" s="292"/>
      <c r="J16" s="293"/>
      <c r="K16" s="293"/>
      <c r="L16" s="293"/>
      <c r="M16" s="293"/>
      <c r="N16" s="293"/>
      <c r="O16" s="294"/>
      <c r="P16" s="292"/>
      <c r="Q16" s="293"/>
      <c r="R16" s="293"/>
      <c r="S16" s="293"/>
      <c r="T16" s="293"/>
      <c r="U16" s="293"/>
      <c r="V16" s="294"/>
      <c r="W16" s="292"/>
      <c r="X16" s="293"/>
      <c r="Y16" s="293"/>
      <c r="Z16" s="293"/>
      <c r="AA16" s="293"/>
      <c r="AB16" s="293"/>
      <c r="AC16" s="294"/>
      <c r="AD16" s="292"/>
      <c r="AE16" s="293"/>
      <c r="AF16" s="293"/>
      <c r="AG16" s="293"/>
      <c r="AH16" s="293"/>
      <c r="AI16" s="293"/>
      <c r="AJ16" s="294"/>
      <c r="AK16" s="292"/>
      <c r="AL16" s="293"/>
      <c r="AM16" s="293"/>
      <c r="AN16" s="293"/>
      <c r="AO16" s="293"/>
      <c r="AP16" s="293"/>
      <c r="AQ16" s="294"/>
      <c r="AR16" s="292"/>
      <c r="AS16" s="293"/>
      <c r="AT16" s="293"/>
      <c r="AU16" s="293"/>
      <c r="AV16" s="293"/>
      <c r="AW16" s="293"/>
      <c r="AX16" s="294"/>
      <c r="AY16" s="292"/>
      <c r="AZ16" s="293"/>
      <c r="BA16" s="293"/>
      <c r="BB16" s="293"/>
      <c r="BC16" s="293"/>
      <c r="BD16" s="293"/>
      <c r="BE16" s="294"/>
      <c r="CA16" s="30"/>
    </row>
    <row r="17" spans="2:81" s="22" customFormat="1" ht="60" customHeight="1">
      <c r="B17" s="469"/>
      <c r="C17" s="468"/>
      <c r="D17" s="468"/>
      <c r="E17" s="468"/>
      <c r="F17" s="468"/>
      <c r="G17" s="468"/>
      <c r="H17" s="34" t="s">
        <v>188</v>
      </c>
      <c r="I17" s="469"/>
      <c r="J17" s="468"/>
      <c r="K17" s="468"/>
      <c r="L17" s="468"/>
      <c r="M17" s="468"/>
      <c r="N17" s="468"/>
      <c r="O17" s="34" t="s">
        <v>188</v>
      </c>
      <c r="P17" s="470"/>
      <c r="Q17" s="471"/>
      <c r="R17" s="471"/>
      <c r="S17" s="471"/>
      <c r="T17" s="471"/>
      <c r="U17" s="471"/>
      <c r="V17" s="34" t="s">
        <v>188</v>
      </c>
      <c r="W17" s="273">
        <f>I17-P17</f>
        <v>0</v>
      </c>
      <c r="X17" s="295"/>
      <c r="Y17" s="295"/>
      <c r="Z17" s="295"/>
      <c r="AA17" s="295"/>
      <c r="AB17" s="295"/>
      <c r="AC17" s="34" t="s">
        <v>188</v>
      </c>
      <c r="AD17" s="296">
        <f>I17*4/5</f>
        <v>0</v>
      </c>
      <c r="AE17" s="297"/>
      <c r="AF17" s="297"/>
      <c r="AG17" s="297"/>
      <c r="AH17" s="297"/>
      <c r="AI17" s="297"/>
      <c r="AJ17" s="34" t="s">
        <v>188</v>
      </c>
      <c r="AK17" s="298">
        <v>480000</v>
      </c>
      <c r="AL17" s="299"/>
      <c r="AM17" s="299"/>
      <c r="AN17" s="299"/>
      <c r="AO17" s="299"/>
      <c r="AP17" s="299"/>
      <c r="AQ17" s="34" t="s">
        <v>188</v>
      </c>
      <c r="AR17" s="283">
        <f>MIN(AD17,AK17)</f>
        <v>0</v>
      </c>
      <c r="AS17" s="284"/>
      <c r="AT17" s="284"/>
      <c r="AU17" s="284"/>
      <c r="AV17" s="284"/>
      <c r="AW17" s="284"/>
      <c r="AX17" s="34" t="s">
        <v>188</v>
      </c>
      <c r="AY17" s="283">
        <f>ROUNDDOWN(AR17,-3)</f>
        <v>0</v>
      </c>
      <c r="AZ17" s="284"/>
      <c r="BA17" s="284"/>
      <c r="BB17" s="284"/>
      <c r="BC17" s="284"/>
      <c r="BD17" s="284"/>
      <c r="BE17" s="34" t="s">
        <v>188</v>
      </c>
      <c r="CA17" s="31"/>
      <c r="CC17" s="25"/>
    </row>
    <row r="18" spans="2:81" s="22" customFormat="1" ht="22.5" customHeight="1">
      <c r="B18" s="43"/>
      <c r="C18" s="43"/>
      <c r="D18" s="43"/>
      <c r="E18" s="43"/>
      <c r="F18" s="43"/>
      <c r="G18" s="43"/>
      <c r="H18" s="42"/>
      <c r="I18" s="43"/>
      <c r="J18" s="43"/>
      <c r="K18" s="43"/>
      <c r="L18" s="43"/>
      <c r="M18" s="43"/>
      <c r="N18" s="43"/>
      <c r="O18" s="42"/>
      <c r="P18" s="44"/>
      <c r="Q18" s="44"/>
      <c r="R18" s="44"/>
      <c r="S18" s="44"/>
      <c r="T18" s="44"/>
      <c r="U18" s="44"/>
      <c r="V18" s="42"/>
      <c r="W18" s="45"/>
      <c r="X18" s="44"/>
      <c r="Y18" s="44"/>
      <c r="Z18" s="44"/>
      <c r="AA18" s="44"/>
      <c r="AB18" s="44"/>
      <c r="AC18" s="42"/>
      <c r="AD18" s="43"/>
      <c r="AE18" s="43"/>
      <c r="AF18" s="43"/>
      <c r="AG18" s="43"/>
      <c r="AH18" s="43"/>
      <c r="AI18" s="43"/>
      <c r="AJ18" s="42"/>
      <c r="AK18" s="25"/>
      <c r="AL18" s="25"/>
      <c r="AM18" s="25"/>
      <c r="AN18" s="25"/>
      <c r="AO18" s="25"/>
      <c r="AP18" s="25"/>
      <c r="AQ18" s="42"/>
      <c r="AR18" s="43"/>
      <c r="AS18" s="43"/>
      <c r="AT18" s="43"/>
      <c r="AU18" s="43"/>
      <c r="AV18" s="43"/>
      <c r="AW18" s="43"/>
      <c r="AX18" s="42"/>
      <c r="AY18" s="43"/>
      <c r="AZ18" s="43"/>
      <c r="BA18" s="43"/>
      <c r="BB18" s="43"/>
      <c r="BC18" s="43"/>
      <c r="BD18" s="43"/>
      <c r="BE18" s="42"/>
      <c r="CA18" s="46"/>
      <c r="CC18" s="25"/>
    </row>
    <row r="19" spans="2:81" s="19" customFormat="1" ht="25" customHeight="1">
      <c r="B19" s="16" t="s">
        <v>209</v>
      </c>
      <c r="BN19" s="20"/>
    </row>
    <row r="20" spans="2:81" s="19" customFormat="1" ht="25" customHeight="1">
      <c r="B20" s="22" t="s">
        <v>197</v>
      </c>
      <c r="AR20" s="472"/>
      <c r="AS20" s="473"/>
      <c r="AT20" s="473"/>
      <c r="AU20" s="473"/>
      <c r="AV20" s="473"/>
      <c r="AW20" s="474"/>
      <c r="BN20" s="20"/>
    </row>
    <row r="21" spans="2:81" s="19" customFormat="1" ht="25" customHeight="1">
      <c r="B21" s="22" t="s">
        <v>200</v>
      </c>
      <c r="AR21" s="472"/>
      <c r="AS21" s="473"/>
      <c r="AT21" s="473"/>
      <c r="AU21" s="473"/>
      <c r="AV21" s="473"/>
      <c r="AW21" s="474"/>
      <c r="BN21" s="20"/>
    </row>
    <row r="22" spans="2:81" s="19" customFormat="1" ht="25" customHeight="1">
      <c r="B22" s="22" t="s">
        <v>198</v>
      </c>
      <c r="BN22" s="20"/>
    </row>
    <row r="23" spans="2:81" s="22" customFormat="1" ht="25" customHeight="1">
      <c r="B23" s="32"/>
      <c r="C23" s="300" t="s">
        <v>182</v>
      </c>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t="s">
        <v>199</v>
      </c>
      <c r="AK23" s="300"/>
      <c r="AL23" s="300"/>
      <c r="AM23" s="300"/>
      <c r="AN23" s="300"/>
      <c r="AO23" s="300"/>
      <c r="AP23" s="300"/>
      <c r="AQ23" s="300"/>
      <c r="AR23" s="300"/>
      <c r="AS23" s="300"/>
      <c r="AT23" s="300"/>
      <c r="AU23" s="300"/>
      <c r="AV23" s="300"/>
      <c r="AW23" s="300"/>
      <c r="AX23" s="300" t="s">
        <v>210</v>
      </c>
      <c r="AY23" s="300"/>
      <c r="AZ23" s="300"/>
      <c r="BA23" s="300"/>
      <c r="BB23" s="300"/>
      <c r="BC23" s="300"/>
      <c r="BD23" s="300"/>
      <c r="BE23" s="300"/>
      <c r="BF23" s="300"/>
      <c r="BG23" s="300"/>
      <c r="BH23" s="300"/>
      <c r="BI23" s="300"/>
      <c r="BJ23" s="300"/>
      <c r="BK23" s="300"/>
    </row>
    <row r="24" spans="2:81" s="22" customFormat="1" ht="25" customHeight="1">
      <c r="B24" s="23">
        <v>1</v>
      </c>
      <c r="C24" s="475"/>
      <c r="D24" s="475"/>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6"/>
      <c r="AK24" s="476"/>
      <c r="AL24" s="476"/>
      <c r="AM24" s="476"/>
      <c r="AN24" s="476"/>
      <c r="AO24" s="476"/>
      <c r="AP24" s="476"/>
      <c r="AQ24" s="476"/>
      <c r="AR24" s="476"/>
      <c r="AS24" s="476"/>
      <c r="AT24" s="476"/>
      <c r="AU24" s="476"/>
      <c r="AV24" s="476"/>
      <c r="AW24" s="476"/>
      <c r="AX24" s="476"/>
      <c r="AY24" s="476"/>
      <c r="AZ24" s="476"/>
      <c r="BA24" s="476"/>
      <c r="BB24" s="476"/>
      <c r="BC24" s="476"/>
      <c r="BD24" s="476"/>
      <c r="BE24" s="476"/>
      <c r="BF24" s="476"/>
      <c r="BG24" s="476"/>
      <c r="BH24" s="476"/>
      <c r="BI24" s="476"/>
      <c r="BJ24" s="476"/>
      <c r="BK24" s="476"/>
    </row>
    <row r="25" spans="2:81" s="22" customFormat="1" ht="25" customHeight="1">
      <c r="B25" s="23">
        <v>2</v>
      </c>
      <c r="C25" s="475"/>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6"/>
      <c r="AK25" s="476"/>
      <c r="AL25" s="476"/>
      <c r="AM25" s="476"/>
      <c r="AN25" s="476"/>
      <c r="AO25" s="476"/>
      <c r="AP25" s="476"/>
      <c r="AQ25" s="476"/>
      <c r="AR25" s="476"/>
      <c r="AS25" s="476"/>
      <c r="AT25" s="476"/>
      <c r="AU25" s="476"/>
      <c r="AV25" s="476"/>
      <c r="AW25" s="476"/>
      <c r="AX25" s="477"/>
      <c r="AY25" s="478"/>
      <c r="AZ25" s="478"/>
      <c r="BA25" s="478"/>
      <c r="BB25" s="478"/>
      <c r="BC25" s="478"/>
      <c r="BD25" s="478"/>
      <c r="BE25" s="478"/>
      <c r="BF25" s="478"/>
      <c r="BG25" s="478"/>
      <c r="BH25" s="478"/>
      <c r="BI25" s="478"/>
      <c r="BJ25" s="478"/>
      <c r="BK25" s="479"/>
    </row>
    <row r="26" spans="2:81" s="22" customFormat="1" ht="25" customHeight="1">
      <c r="B26" s="23">
        <v>3</v>
      </c>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6"/>
      <c r="AK26" s="476"/>
      <c r="AL26" s="476"/>
      <c r="AM26" s="476"/>
      <c r="AN26" s="476"/>
      <c r="AO26" s="476"/>
      <c r="AP26" s="476"/>
      <c r="AQ26" s="476"/>
      <c r="AR26" s="476"/>
      <c r="AS26" s="476"/>
      <c r="AT26" s="476"/>
      <c r="AU26" s="476"/>
      <c r="AV26" s="476"/>
      <c r="AW26" s="476"/>
      <c r="AX26" s="476"/>
      <c r="AY26" s="476"/>
      <c r="AZ26" s="476"/>
      <c r="BA26" s="476"/>
      <c r="BB26" s="476"/>
      <c r="BC26" s="476"/>
      <c r="BD26" s="476"/>
      <c r="BE26" s="476"/>
      <c r="BF26" s="476"/>
      <c r="BG26" s="476"/>
      <c r="BH26" s="476"/>
      <c r="BI26" s="476"/>
      <c r="BJ26" s="476"/>
      <c r="BK26" s="476"/>
    </row>
    <row r="27" spans="2:81" s="22" customFormat="1" ht="25" customHeight="1">
      <c r="B27" s="23">
        <v>4</v>
      </c>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6"/>
      <c r="AK27" s="476"/>
      <c r="AL27" s="476"/>
      <c r="AM27" s="476"/>
      <c r="AN27" s="476"/>
      <c r="AO27" s="476"/>
      <c r="AP27" s="476"/>
      <c r="AQ27" s="476"/>
      <c r="AR27" s="476"/>
      <c r="AS27" s="476"/>
      <c r="AT27" s="476"/>
      <c r="AU27" s="476"/>
      <c r="AV27" s="476"/>
      <c r="AW27" s="476"/>
      <c r="AX27" s="477"/>
      <c r="AY27" s="478"/>
      <c r="AZ27" s="478"/>
      <c r="BA27" s="478"/>
      <c r="BB27" s="478"/>
      <c r="BC27" s="478"/>
      <c r="BD27" s="478"/>
      <c r="BE27" s="478"/>
      <c r="BF27" s="478"/>
      <c r="BG27" s="478"/>
      <c r="BH27" s="478"/>
      <c r="BI27" s="478"/>
      <c r="BJ27" s="478"/>
      <c r="BK27" s="479"/>
    </row>
    <row r="28" spans="2:81" s="22" customFormat="1" ht="25" customHeight="1">
      <c r="B28" s="23">
        <v>5</v>
      </c>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H28" s="475"/>
      <c r="AI28" s="475"/>
      <c r="AJ28" s="476"/>
      <c r="AK28" s="476"/>
      <c r="AL28" s="476"/>
      <c r="AM28" s="476"/>
      <c r="AN28" s="476"/>
      <c r="AO28" s="476"/>
      <c r="AP28" s="476"/>
      <c r="AQ28" s="476"/>
      <c r="AR28" s="476"/>
      <c r="AS28" s="476"/>
      <c r="AT28" s="476"/>
      <c r="AU28" s="476"/>
      <c r="AV28" s="476"/>
      <c r="AW28" s="476"/>
      <c r="AX28" s="476"/>
      <c r="AY28" s="476"/>
      <c r="AZ28" s="476"/>
      <c r="BA28" s="476"/>
      <c r="BB28" s="476"/>
      <c r="BC28" s="476"/>
      <c r="BD28" s="476"/>
      <c r="BE28" s="476"/>
      <c r="BF28" s="476"/>
      <c r="BG28" s="476"/>
      <c r="BH28" s="476"/>
      <c r="BI28" s="476"/>
      <c r="BJ28" s="476"/>
      <c r="BK28" s="476"/>
    </row>
    <row r="29" spans="2:81" s="22" customFormat="1" ht="25" customHeight="1">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row>
    <row r="31" spans="2:81" ht="20" customHeight="1">
      <c r="AW31" s="26" t="s">
        <v>253</v>
      </c>
      <c r="BA31" s="285">
        <f>U11</f>
        <v>0</v>
      </c>
      <c r="BB31" s="285"/>
      <c r="BC31" s="285"/>
      <c r="BD31" s="285"/>
      <c r="BE31" s="41"/>
      <c r="BF31" s="41"/>
    </row>
    <row r="32" spans="2:81" ht="20" customHeight="1">
      <c r="AW32" s="26" t="s">
        <v>254</v>
      </c>
      <c r="BA32" s="285">
        <f>AB11</f>
        <v>0</v>
      </c>
      <c r="BB32" s="285"/>
      <c r="BC32" s="285"/>
      <c r="BD32" s="285"/>
    </row>
  </sheetData>
  <sheetProtection sheet="1" objects="1" scenarios="1"/>
  <mergeCells count="69">
    <mergeCell ref="AB11:AG11"/>
    <mergeCell ref="AW11:BB11"/>
    <mergeCell ref="BD11:BI11"/>
    <mergeCell ref="BK11:BP11"/>
    <mergeCell ref="F11:H11"/>
    <mergeCell ref="I11:K11"/>
    <mergeCell ref="L11:N11"/>
    <mergeCell ref="O11:T11"/>
    <mergeCell ref="U11:Z11"/>
    <mergeCell ref="B10:E10"/>
    <mergeCell ref="F10:H10"/>
    <mergeCell ref="I10:K10"/>
    <mergeCell ref="L10:N10"/>
    <mergeCell ref="AI8:AO10"/>
    <mergeCell ref="B9:N9"/>
    <mergeCell ref="O9:T10"/>
    <mergeCell ref="C23:AI23"/>
    <mergeCell ref="AJ23:AW23"/>
    <mergeCell ref="AX23:BK23"/>
    <mergeCell ref="C24:AI24"/>
    <mergeCell ref="AJ24:AW24"/>
    <mergeCell ref="AX24:BK24"/>
    <mergeCell ref="I15:O16"/>
    <mergeCell ref="P15:V16"/>
    <mergeCell ref="W15:AC16"/>
    <mergeCell ref="AD15:AJ16"/>
    <mergeCell ref="AK15:AQ16"/>
    <mergeCell ref="B11:E11"/>
    <mergeCell ref="BA32:BD32"/>
    <mergeCell ref="B8:T8"/>
    <mergeCell ref="U8:AA10"/>
    <mergeCell ref="AB8:AH10"/>
    <mergeCell ref="AR15:AX16"/>
    <mergeCell ref="AY15:BE16"/>
    <mergeCell ref="B17:G17"/>
    <mergeCell ref="I17:N17"/>
    <mergeCell ref="P17:U17"/>
    <mergeCell ref="W17:AB17"/>
    <mergeCell ref="AD17:AI17"/>
    <mergeCell ref="AK17:AP17"/>
    <mergeCell ref="AR17:AW17"/>
    <mergeCell ref="AY17:BD17"/>
    <mergeCell ref="B15:H16"/>
    <mergeCell ref="BA31:BD31"/>
    <mergeCell ref="C25:AI25"/>
    <mergeCell ref="AJ25:AW25"/>
    <mergeCell ref="AX25:BK25"/>
    <mergeCell ref="C26:AI26"/>
    <mergeCell ref="AJ26:AW26"/>
    <mergeCell ref="AX26:BK26"/>
    <mergeCell ref="AJ28:AW28"/>
    <mergeCell ref="AX28:BK28"/>
    <mergeCell ref="C27:AI27"/>
    <mergeCell ref="AJ27:AW27"/>
    <mergeCell ref="C28:AI28"/>
    <mergeCell ref="AX27:BK27"/>
    <mergeCell ref="BG1:BX1"/>
    <mergeCell ref="AR21:AW21"/>
    <mergeCell ref="AR20:AW20"/>
    <mergeCell ref="AI11:AN11"/>
    <mergeCell ref="AP11:AU11"/>
    <mergeCell ref="BM5:BW6"/>
    <mergeCell ref="BR8:BX10"/>
    <mergeCell ref="BK8:BQ10"/>
    <mergeCell ref="BD8:BJ10"/>
    <mergeCell ref="AW8:BC10"/>
    <mergeCell ref="AP8:AV10"/>
    <mergeCell ref="BE5:BK6"/>
    <mergeCell ref="BR11:BW11"/>
  </mergeCells>
  <phoneticPr fontId="1"/>
  <dataValidations count="4">
    <dataValidation type="list" allowBlank="1" showInputMessage="1" showErrorMessage="1" sqref="AR20:AW21" xr:uid="{DE62E0DC-9C36-4B9C-9EB4-829913C15BB4}">
      <formula1>"はい"</formula1>
    </dataValidation>
    <dataValidation type="list" allowBlank="1" showInputMessage="1" showErrorMessage="1" sqref="F11 I11 L11" xr:uid="{7ABEFAE0-0D38-4938-BB16-BF38192CDCAB}">
      <formula1>"○"</formula1>
    </dataValidation>
    <dataValidation type="list" allowBlank="1" showInputMessage="1" showErrorMessage="1" sqref="B11:E11" xr:uid="{2AB8AF65-5BDB-4B26-959C-A969A65AA320}">
      <formula1>"実施する,－"</formula1>
    </dataValidation>
    <dataValidation type="list" allowBlank="1" showInputMessage="1" showErrorMessage="1" sqref="O11:T11" xr:uid="{94DE1141-65F7-4499-8F01-8585237EFD0B}">
      <formula1>"連携する,－"</formula1>
    </dataValidation>
  </dataValidations>
  <pageMargins left="0.31496062992125984" right="0.31496062992125984" top="0.74803149606299213" bottom="0.35433070866141736" header="0.31496062992125984" footer="0.31496062992125984"/>
  <pageSetup paperSize="9" scale="6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0E49-3EBD-4F14-9C4D-B93DCEA0CEC8}">
  <dimension ref="A1:Q4"/>
  <sheetViews>
    <sheetView workbookViewId="0">
      <selection activeCell="Q5" sqref="Q5"/>
    </sheetView>
  </sheetViews>
  <sheetFormatPr defaultRowHeight="13"/>
  <cols>
    <col min="1" max="17" width="10.6328125" customWidth="1"/>
  </cols>
  <sheetData>
    <row r="1" spans="1:17">
      <c r="A1" s="480" t="s">
        <v>307</v>
      </c>
      <c r="B1" s="481"/>
      <c r="C1" s="481"/>
      <c r="D1" s="481"/>
      <c r="E1" s="481"/>
      <c r="F1" s="481"/>
      <c r="G1" s="481"/>
      <c r="H1" s="481"/>
      <c r="I1" s="481"/>
      <c r="J1" s="481"/>
      <c r="K1" s="481"/>
      <c r="L1" s="481"/>
      <c r="M1" s="481"/>
      <c r="N1" s="481"/>
      <c r="O1" s="481"/>
      <c r="P1" s="481"/>
      <c r="Q1" s="481"/>
    </row>
    <row r="2" spans="1:17">
      <c r="A2" s="480" t="s">
        <v>308</v>
      </c>
      <c r="B2" s="481"/>
      <c r="C2" s="482"/>
      <c r="D2" s="480" t="s">
        <v>309</v>
      </c>
      <c r="E2" s="481"/>
      <c r="F2" s="481"/>
      <c r="G2" s="481"/>
      <c r="H2" s="481"/>
      <c r="I2" s="481"/>
      <c r="J2" s="481"/>
      <c r="K2" s="481"/>
      <c r="L2" s="481"/>
      <c r="M2" s="481"/>
      <c r="N2" s="483"/>
      <c r="O2" s="483"/>
      <c r="P2" s="483"/>
      <c r="Q2" s="483"/>
    </row>
    <row r="3" spans="1:17" ht="26">
      <c r="A3" s="484" t="s">
        <v>310</v>
      </c>
      <c r="B3" s="484" t="s">
        <v>8</v>
      </c>
      <c r="C3" s="484" t="s">
        <v>311</v>
      </c>
      <c r="D3" s="484" t="s">
        <v>312</v>
      </c>
      <c r="E3" s="485" t="s">
        <v>313</v>
      </c>
      <c r="F3" s="484" t="s">
        <v>314</v>
      </c>
      <c r="G3" s="484" t="s">
        <v>8</v>
      </c>
      <c r="H3" s="484" t="s">
        <v>315</v>
      </c>
      <c r="I3" s="484" t="s">
        <v>311</v>
      </c>
      <c r="J3" s="486" t="s">
        <v>14</v>
      </c>
      <c r="K3" s="485" t="s">
        <v>15</v>
      </c>
      <c r="L3" s="485" t="s">
        <v>316</v>
      </c>
      <c r="M3" s="485" t="s">
        <v>16</v>
      </c>
      <c r="N3" s="487" t="s">
        <v>317</v>
      </c>
      <c r="O3" s="488" t="s">
        <v>318</v>
      </c>
      <c r="P3" s="488" t="s">
        <v>319</v>
      </c>
      <c r="Q3" s="488" t="s">
        <v>320</v>
      </c>
    </row>
    <row r="4" spans="1:17" s="491" customFormat="1">
      <c r="A4" s="489">
        <f>'【１】　基本事項'!E5</f>
        <v>0</v>
      </c>
      <c r="B4" s="489">
        <f>'【１】　基本事項'!F6</f>
        <v>0</v>
      </c>
      <c r="C4" s="489">
        <f>'【１】　基本事項'!H6</f>
        <v>0</v>
      </c>
      <c r="D4" s="489">
        <f>'【１】　基本事項'!E7</f>
        <v>0</v>
      </c>
      <c r="E4" s="490">
        <f>'【１】　基本事項'!J7</f>
        <v>0</v>
      </c>
      <c r="F4" s="489">
        <f>'【１】　基本事項'!E8</f>
        <v>0</v>
      </c>
      <c r="G4" s="489">
        <f>'【１】　基本事項'!F9</f>
        <v>0</v>
      </c>
      <c r="H4" s="489">
        <f>'【１】　基本事項'!H9</f>
        <v>0</v>
      </c>
      <c r="I4" s="489">
        <f>'【１】　基本事項'!G10</f>
        <v>0</v>
      </c>
      <c r="J4" s="489">
        <f>'【１】　基本事項'!E11</f>
        <v>0</v>
      </c>
      <c r="K4" s="489">
        <f>'【１】　基本事項'!G11</f>
        <v>0</v>
      </c>
      <c r="L4" s="489">
        <f>'【１】　基本事項'!J11</f>
        <v>0</v>
      </c>
      <c r="M4" s="489">
        <f>'【１】　基本事項'!E12</f>
        <v>0</v>
      </c>
      <c r="N4" s="489">
        <f>'【１】　基本事項'!J12</f>
        <v>0</v>
      </c>
      <c r="O4" s="489">
        <f>'【１】　基本事項'!E13</f>
        <v>0</v>
      </c>
      <c r="P4" s="489">
        <f>'【１】　基本事項'!H13</f>
        <v>0</v>
      </c>
      <c r="Q4" s="489">
        <f>'【１】　基本事項'!J13</f>
        <v>0</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8BE4-91B7-4DD5-B037-2D69C8F0EA81}">
  <dimension ref="A1:E118"/>
  <sheetViews>
    <sheetView workbookViewId="0">
      <selection activeCell="B14" sqref="B14"/>
    </sheetView>
  </sheetViews>
  <sheetFormatPr defaultRowHeight="18"/>
  <cols>
    <col min="1" max="1" width="37.26953125" customWidth="1"/>
    <col min="2" max="2" width="23.6328125" customWidth="1"/>
    <col min="3" max="3" width="79.54296875" style="10" customWidth="1"/>
    <col min="4" max="4" width="94.36328125" style="10" customWidth="1"/>
  </cols>
  <sheetData>
    <row r="1" spans="1:5" ht="13">
      <c r="C1" s="9" t="s">
        <v>11</v>
      </c>
      <c r="D1" s="9" t="s">
        <v>178</v>
      </c>
      <c r="E1" t="s">
        <v>175</v>
      </c>
    </row>
    <row r="2" spans="1:5" ht="13">
      <c r="A2" t="s">
        <v>237</v>
      </c>
      <c r="B2" t="s">
        <v>43</v>
      </c>
      <c r="C2" s="9" t="s">
        <v>58</v>
      </c>
      <c r="D2" s="9" t="s">
        <v>179</v>
      </c>
      <c r="E2" t="s">
        <v>176</v>
      </c>
    </row>
    <row r="3" spans="1:5" ht="13">
      <c r="A3" t="s">
        <v>238</v>
      </c>
      <c r="B3" t="s">
        <v>44</v>
      </c>
      <c r="C3" s="9" t="s">
        <v>59</v>
      </c>
      <c r="D3" s="9" t="s">
        <v>180</v>
      </c>
      <c r="E3" t="s">
        <v>177</v>
      </c>
    </row>
    <row r="4" spans="1:5" ht="13">
      <c r="A4" t="s">
        <v>239</v>
      </c>
      <c r="B4" t="s">
        <v>45</v>
      </c>
      <c r="C4" s="9" t="s">
        <v>60</v>
      </c>
      <c r="D4" s="9" t="s">
        <v>181</v>
      </c>
      <c r="E4" t="s">
        <v>304</v>
      </c>
    </row>
    <row r="5" spans="1:5" ht="13">
      <c r="A5" t="s">
        <v>240</v>
      </c>
      <c r="B5" t="s">
        <v>46</v>
      </c>
      <c r="C5" s="9" t="s">
        <v>61</v>
      </c>
      <c r="D5" s="9"/>
    </row>
    <row r="6" spans="1:5" ht="13">
      <c r="A6" t="s">
        <v>241</v>
      </c>
      <c r="B6" t="s">
        <v>47</v>
      </c>
      <c r="C6" s="9" t="s">
        <v>62</v>
      </c>
      <c r="D6" s="9"/>
    </row>
    <row r="7" spans="1:5" ht="13">
      <c r="A7" t="s">
        <v>242</v>
      </c>
      <c r="C7" s="9" t="s">
        <v>63</v>
      </c>
      <c r="D7" s="9"/>
    </row>
    <row r="8" spans="1:5" ht="13">
      <c r="A8" t="s">
        <v>243</v>
      </c>
      <c r="C8" s="9" t="s">
        <v>64</v>
      </c>
      <c r="D8" s="9"/>
    </row>
    <row r="9" spans="1:5" ht="13">
      <c r="A9" t="s">
        <v>244</v>
      </c>
      <c r="C9" s="9" t="s">
        <v>65</v>
      </c>
      <c r="D9" s="9"/>
    </row>
    <row r="10" spans="1:5" ht="13">
      <c r="A10" t="s">
        <v>245</v>
      </c>
      <c r="C10" s="9" t="s">
        <v>66</v>
      </c>
      <c r="D10" s="9"/>
    </row>
    <row r="11" spans="1:5" ht="13">
      <c r="A11" t="s">
        <v>246</v>
      </c>
      <c r="C11" s="9" t="s">
        <v>67</v>
      </c>
      <c r="D11" s="9"/>
    </row>
    <row r="12" spans="1:5" ht="13">
      <c r="A12" t="s">
        <v>247</v>
      </c>
      <c r="C12" s="9" t="s">
        <v>68</v>
      </c>
      <c r="D12" s="9"/>
    </row>
    <row r="13" spans="1:5" ht="13">
      <c r="A13" t="s">
        <v>248</v>
      </c>
      <c r="C13" s="9" t="s">
        <v>69</v>
      </c>
      <c r="D13" s="9"/>
    </row>
    <row r="14" spans="1:5" ht="13">
      <c r="A14" t="s">
        <v>249</v>
      </c>
      <c r="C14" s="9" t="s">
        <v>70</v>
      </c>
      <c r="D14" s="9"/>
    </row>
    <row r="15" spans="1:5" ht="13">
      <c r="C15" s="9" t="s">
        <v>71</v>
      </c>
      <c r="D15" s="9"/>
    </row>
    <row r="16" spans="1:5" ht="13">
      <c r="C16" s="9" t="s">
        <v>72</v>
      </c>
      <c r="D16" s="9"/>
    </row>
    <row r="17" spans="1:4" ht="13">
      <c r="A17" t="s">
        <v>237</v>
      </c>
      <c r="C17" s="9" t="s">
        <v>73</v>
      </c>
      <c r="D17" s="9"/>
    </row>
    <row r="18" spans="1:4" ht="13">
      <c r="A18" t="s">
        <v>238</v>
      </c>
      <c r="C18" s="9" t="s">
        <v>74</v>
      </c>
      <c r="D18" s="9"/>
    </row>
    <row r="19" spans="1:4" ht="13">
      <c r="A19" t="s">
        <v>239</v>
      </c>
      <c r="C19" s="9" t="s">
        <v>75</v>
      </c>
      <c r="D19" s="9"/>
    </row>
    <row r="20" spans="1:4" ht="13">
      <c r="A20" t="s">
        <v>240</v>
      </c>
      <c r="C20" s="9" t="s">
        <v>76</v>
      </c>
      <c r="D20" s="9"/>
    </row>
    <row r="21" spans="1:4" ht="13">
      <c r="A21" t="s">
        <v>241</v>
      </c>
      <c r="C21" s="9" t="s">
        <v>77</v>
      </c>
      <c r="D21" s="9"/>
    </row>
    <row r="22" spans="1:4" ht="13">
      <c r="A22" t="s">
        <v>243</v>
      </c>
      <c r="C22" s="9" t="s">
        <v>78</v>
      </c>
      <c r="D22" s="9"/>
    </row>
    <row r="23" spans="1:4" ht="13">
      <c r="A23" t="s">
        <v>244</v>
      </c>
      <c r="C23" s="9" t="s">
        <v>79</v>
      </c>
      <c r="D23" s="9"/>
    </row>
    <row r="24" spans="1:4" ht="13">
      <c r="A24" t="s">
        <v>245</v>
      </c>
      <c r="C24" s="9" t="s">
        <v>80</v>
      </c>
      <c r="D24" s="9"/>
    </row>
    <row r="25" spans="1:4" ht="13">
      <c r="A25" t="s">
        <v>246</v>
      </c>
      <c r="C25" s="9" t="s">
        <v>81</v>
      </c>
      <c r="D25" s="9"/>
    </row>
    <row r="26" spans="1:4" ht="13">
      <c r="A26" t="s">
        <v>247</v>
      </c>
      <c r="C26" s="9" t="s">
        <v>82</v>
      </c>
      <c r="D26" s="9"/>
    </row>
    <row r="27" spans="1:4" ht="13">
      <c r="A27" t="s">
        <v>249</v>
      </c>
      <c r="C27" s="9" t="s">
        <v>83</v>
      </c>
      <c r="D27" s="9"/>
    </row>
    <row r="28" spans="1:4" ht="13">
      <c r="C28" s="9" t="s">
        <v>84</v>
      </c>
      <c r="D28" s="9"/>
    </row>
    <row r="29" spans="1:4" ht="13">
      <c r="C29" s="9" t="s">
        <v>85</v>
      </c>
      <c r="D29" s="9"/>
    </row>
    <row r="30" spans="1:4" ht="13">
      <c r="A30" t="s">
        <v>242</v>
      </c>
      <c r="C30" s="9" t="s">
        <v>86</v>
      </c>
      <c r="D30" s="9"/>
    </row>
    <row r="31" spans="1:4" ht="13">
      <c r="A31" t="s">
        <v>248</v>
      </c>
      <c r="C31" s="9" t="s">
        <v>87</v>
      </c>
      <c r="D31" s="9"/>
    </row>
    <row r="32" spans="1:4" ht="13">
      <c r="C32" s="9" t="s">
        <v>88</v>
      </c>
      <c r="D32" s="9"/>
    </row>
    <row r="33" spans="1:4" ht="13">
      <c r="C33" s="9" t="s">
        <v>89</v>
      </c>
      <c r="D33" s="9"/>
    </row>
    <row r="34" spans="1:4" ht="13">
      <c r="C34" s="9" t="s">
        <v>90</v>
      </c>
      <c r="D34" s="9"/>
    </row>
    <row r="35" spans="1:4" ht="13">
      <c r="A35" s="13" t="s">
        <v>184</v>
      </c>
      <c r="C35" s="9" t="s">
        <v>91</v>
      </c>
      <c r="D35" s="9"/>
    </row>
    <row r="36" spans="1:4" ht="13">
      <c r="A36" s="13" t="s">
        <v>185</v>
      </c>
      <c r="C36" s="9" t="s">
        <v>92</v>
      </c>
      <c r="D36" s="9"/>
    </row>
    <row r="37" spans="1:4" ht="13">
      <c r="A37" s="13" t="s">
        <v>186</v>
      </c>
      <c r="C37" s="9" t="s">
        <v>93</v>
      </c>
      <c r="D37" s="9"/>
    </row>
    <row r="38" spans="1:4" ht="13">
      <c r="A38" s="13" t="s">
        <v>189</v>
      </c>
      <c r="C38" s="9" t="s">
        <v>94</v>
      </c>
      <c r="D38" s="9"/>
    </row>
    <row r="39" spans="1:4" ht="13">
      <c r="C39" s="9" t="s">
        <v>95</v>
      </c>
      <c r="D39" s="9"/>
    </row>
    <row r="40" spans="1:4" ht="13">
      <c r="C40" s="9" t="s">
        <v>96</v>
      </c>
      <c r="D40" s="9"/>
    </row>
    <row r="41" spans="1:4" ht="13">
      <c r="A41" s="13"/>
      <c r="C41" s="9" t="s">
        <v>97</v>
      </c>
      <c r="D41" s="9"/>
    </row>
    <row r="42" spans="1:4" ht="13">
      <c r="C42" s="9" t="s">
        <v>98</v>
      </c>
      <c r="D42" s="9"/>
    </row>
    <row r="43" spans="1:4" ht="13">
      <c r="C43" s="9" t="s">
        <v>99</v>
      </c>
      <c r="D43" s="9"/>
    </row>
    <row r="44" spans="1:4" ht="13">
      <c r="C44" s="9" t="s">
        <v>100</v>
      </c>
      <c r="D44" s="9"/>
    </row>
    <row r="45" spans="1:4" ht="13">
      <c r="C45" s="9" t="s">
        <v>101</v>
      </c>
      <c r="D45" s="9"/>
    </row>
    <row r="46" spans="1:4" ht="13">
      <c r="C46" s="9" t="s">
        <v>102</v>
      </c>
      <c r="D46" s="9"/>
    </row>
    <row r="47" spans="1:4" ht="13">
      <c r="C47" s="9" t="s">
        <v>103</v>
      </c>
      <c r="D47" s="9"/>
    </row>
    <row r="48" spans="1:4" ht="13">
      <c r="C48" s="9" t="s">
        <v>104</v>
      </c>
      <c r="D48" s="9"/>
    </row>
    <row r="49" spans="3:4" ht="13">
      <c r="C49" s="9" t="s">
        <v>105</v>
      </c>
      <c r="D49" s="9"/>
    </row>
    <row r="50" spans="3:4" ht="13">
      <c r="C50" s="9" t="s">
        <v>106</v>
      </c>
      <c r="D50" s="9"/>
    </row>
    <row r="51" spans="3:4" ht="13">
      <c r="C51" s="9" t="s">
        <v>107</v>
      </c>
      <c r="D51" s="9"/>
    </row>
    <row r="52" spans="3:4" ht="13">
      <c r="C52" s="9" t="s">
        <v>108</v>
      </c>
      <c r="D52" s="9"/>
    </row>
    <row r="53" spans="3:4" ht="13">
      <c r="C53" s="9" t="s">
        <v>109</v>
      </c>
      <c r="D53" s="9"/>
    </row>
    <row r="54" spans="3:4" ht="13">
      <c r="C54" s="9" t="s">
        <v>110</v>
      </c>
      <c r="D54" s="9"/>
    </row>
    <row r="55" spans="3:4" ht="13">
      <c r="C55" s="9" t="s">
        <v>111</v>
      </c>
      <c r="D55" s="9"/>
    </row>
    <row r="56" spans="3:4" ht="13">
      <c r="C56" s="9" t="s">
        <v>112</v>
      </c>
      <c r="D56" s="9"/>
    </row>
    <row r="57" spans="3:4" ht="13">
      <c r="C57" s="9" t="s">
        <v>113</v>
      </c>
      <c r="D57" s="9"/>
    </row>
    <row r="58" spans="3:4" ht="13">
      <c r="C58" s="9" t="s">
        <v>114</v>
      </c>
      <c r="D58" s="9"/>
    </row>
    <row r="59" spans="3:4" ht="13">
      <c r="C59" s="9" t="s">
        <v>115</v>
      </c>
      <c r="D59" s="9"/>
    </row>
    <row r="60" spans="3:4" ht="13">
      <c r="C60" s="9" t="s">
        <v>116</v>
      </c>
      <c r="D60" s="9"/>
    </row>
    <row r="61" spans="3:4" ht="13">
      <c r="C61" s="9" t="s">
        <v>117</v>
      </c>
      <c r="D61" s="9"/>
    </row>
    <row r="62" spans="3:4" ht="13">
      <c r="C62" s="9" t="s">
        <v>118</v>
      </c>
      <c r="D62" s="9"/>
    </row>
    <row r="63" spans="3:4" ht="13">
      <c r="C63" s="9" t="s">
        <v>119</v>
      </c>
      <c r="D63" s="9"/>
    </row>
    <row r="64" spans="3:4" ht="13">
      <c r="C64" s="9" t="s">
        <v>120</v>
      </c>
      <c r="D64" s="9"/>
    </row>
    <row r="65" spans="3:4" ht="13">
      <c r="C65" s="9" t="s">
        <v>121</v>
      </c>
      <c r="D65" s="9"/>
    </row>
    <row r="66" spans="3:4" ht="13">
      <c r="C66" s="9" t="s">
        <v>122</v>
      </c>
      <c r="D66" s="9"/>
    </row>
    <row r="67" spans="3:4" ht="13">
      <c r="C67" s="9" t="s">
        <v>123</v>
      </c>
      <c r="D67" s="9"/>
    </row>
    <row r="68" spans="3:4" ht="13">
      <c r="C68" s="9"/>
      <c r="D68" s="9"/>
    </row>
    <row r="69" spans="3:4" ht="13">
      <c r="C69" s="9"/>
      <c r="D69" s="9"/>
    </row>
    <row r="70" spans="3:4" ht="13">
      <c r="C70" s="9"/>
      <c r="D70" s="9"/>
    </row>
    <row r="73" spans="3:4" ht="13">
      <c r="C73" s="9" t="s">
        <v>124</v>
      </c>
      <c r="D73" s="9"/>
    </row>
    <row r="74" spans="3:4" ht="13">
      <c r="C74" s="11" t="s">
        <v>125</v>
      </c>
      <c r="D74" s="11"/>
    </row>
    <row r="75" spans="3:4" ht="13">
      <c r="C75" s="11" t="s">
        <v>126</v>
      </c>
      <c r="D75" s="11"/>
    </row>
    <row r="76" spans="3:4" ht="13">
      <c r="C76" s="11" t="s">
        <v>127</v>
      </c>
      <c r="D76" s="11"/>
    </row>
    <row r="77" spans="3:4" ht="13">
      <c r="C77" s="11" t="s">
        <v>128</v>
      </c>
      <c r="D77" s="11"/>
    </row>
    <row r="78" spans="3:4" ht="13">
      <c r="C78" s="11" t="s">
        <v>129</v>
      </c>
      <c r="D78" s="11"/>
    </row>
    <row r="79" spans="3:4" ht="13">
      <c r="C79" s="11" t="s">
        <v>130</v>
      </c>
      <c r="D79" s="11"/>
    </row>
    <row r="80" spans="3:4" ht="13">
      <c r="C80" s="11" t="s">
        <v>131</v>
      </c>
      <c r="D80" s="11"/>
    </row>
    <row r="81" spans="3:4" ht="13">
      <c r="C81" s="11" t="s">
        <v>132</v>
      </c>
      <c r="D81" s="11"/>
    </row>
    <row r="82" spans="3:4" ht="13">
      <c r="C82" s="11" t="s">
        <v>133</v>
      </c>
      <c r="D82" s="11"/>
    </row>
    <row r="83" spans="3:4" ht="13">
      <c r="C83" s="11" t="s">
        <v>134</v>
      </c>
      <c r="D83" s="11"/>
    </row>
    <row r="84" spans="3:4" ht="13">
      <c r="C84" s="11" t="s">
        <v>135</v>
      </c>
      <c r="D84" s="11"/>
    </row>
    <row r="85" spans="3:4" ht="13">
      <c r="C85" s="11" t="s">
        <v>136</v>
      </c>
      <c r="D85" s="11"/>
    </row>
    <row r="86" spans="3:4" ht="13">
      <c r="C86" s="11" t="s">
        <v>137</v>
      </c>
      <c r="D86" s="11"/>
    </row>
    <row r="87" spans="3:4" ht="13">
      <c r="C87" s="11" t="s">
        <v>138</v>
      </c>
      <c r="D87" s="11"/>
    </row>
    <row r="88" spans="3:4" ht="13">
      <c r="C88" s="11" t="s">
        <v>139</v>
      </c>
      <c r="D88" s="11"/>
    </row>
    <row r="89" spans="3:4" ht="13">
      <c r="C89" s="11" t="s">
        <v>140</v>
      </c>
      <c r="D89" s="11"/>
    </row>
    <row r="90" spans="3:4" ht="13">
      <c r="C90" s="11" t="s">
        <v>141</v>
      </c>
      <c r="D90" s="11"/>
    </row>
    <row r="91" spans="3:4" ht="13">
      <c r="C91" s="11" t="s">
        <v>142</v>
      </c>
      <c r="D91" s="11"/>
    </row>
    <row r="92" spans="3:4" ht="13">
      <c r="C92" s="11" t="s">
        <v>143</v>
      </c>
      <c r="D92" s="11"/>
    </row>
    <row r="93" spans="3:4" ht="13">
      <c r="C93" s="11" t="s">
        <v>144</v>
      </c>
      <c r="D93" s="11"/>
    </row>
    <row r="94" spans="3:4" ht="13">
      <c r="C94" s="11" t="s">
        <v>145</v>
      </c>
      <c r="D94" s="11"/>
    </row>
    <row r="95" spans="3:4" ht="13">
      <c r="C95" s="11" t="s">
        <v>146</v>
      </c>
      <c r="D95" s="11"/>
    </row>
    <row r="96" spans="3:4" ht="13">
      <c r="C96" s="11" t="s">
        <v>147</v>
      </c>
      <c r="D96" s="11"/>
    </row>
    <row r="97" spans="3:4" ht="13">
      <c r="C97" s="11" t="s">
        <v>148</v>
      </c>
      <c r="D97" s="11"/>
    </row>
    <row r="98" spans="3:4" ht="13">
      <c r="C98" s="11" t="s">
        <v>149</v>
      </c>
      <c r="D98" s="11"/>
    </row>
    <row r="99" spans="3:4" ht="13">
      <c r="C99" s="11" t="s">
        <v>150</v>
      </c>
      <c r="D99" s="11"/>
    </row>
    <row r="100" spans="3:4" ht="13">
      <c r="C100" s="11" t="s">
        <v>151</v>
      </c>
      <c r="D100" s="11"/>
    </row>
    <row r="101" spans="3:4" ht="13">
      <c r="C101" s="11" t="s">
        <v>152</v>
      </c>
      <c r="D101" s="11"/>
    </row>
    <row r="102" spans="3:4" ht="13">
      <c r="C102" s="11" t="s">
        <v>153</v>
      </c>
      <c r="D102" s="11"/>
    </row>
    <row r="103" spans="3:4" ht="13">
      <c r="C103" s="11" t="s">
        <v>154</v>
      </c>
      <c r="D103" s="11"/>
    </row>
    <row r="104" spans="3:4" ht="13">
      <c r="C104" s="11" t="s">
        <v>155</v>
      </c>
      <c r="D104" s="11"/>
    </row>
    <row r="105" spans="3:4" ht="13">
      <c r="C105" s="11" t="s">
        <v>156</v>
      </c>
      <c r="D105" s="11"/>
    </row>
    <row r="106" spans="3:4" ht="13">
      <c r="C106" s="11" t="s">
        <v>157</v>
      </c>
      <c r="D106" s="11"/>
    </row>
    <row r="107" spans="3:4" ht="13">
      <c r="C107" s="11" t="s">
        <v>158</v>
      </c>
      <c r="D107" s="11"/>
    </row>
    <row r="108" spans="3:4" ht="13">
      <c r="C108" s="11" t="s">
        <v>159</v>
      </c>
      <c r="D108" s="11"/>
    </row>
    <row r="109" spans="3:4" ht="13">
      <c r="C109" s="11" t="s">
        <v>160</v>
      </c>
      <c r="D109" s="11"/>
    </row>
    <row r="110" spans="3:4" ht="13">
      <c r="C110" s="11" t="s">
        <v>161</v>
      </c>
      <c r="D110" s="11"/>
    </row>
    <row r="111" spans="3:4" ht="13">
      <c r="C111" s="11" t="s">
        <v>162</v>
      </c>
      <c r="D111" s="11"/>
    </row>
    <row r="112" spans="3:4" ht="13">
      <c r="C112" s="11" t="s">
        <v>163</v>
      </c>
      <c r="D112" s="11"/>
    </row>
    <row r="113" spans="3:4" ht="13">
      <c r="C113" s="11" t="s">
        <v>164</v>
      </c>
      <c r="D113" s="11"/>
    </row>
    <row r="114" spans="3:4" ht="13">
      <c r="C114" s="11" t="s">
        <v>165</v>
      </c>
      <c r="D114" s="11"/>
    </row>
    <row r="115" spans="3:4" ht="13">
      <c r="C115" s="11" t="s">
        <v>166</v>
      </c>
      <c r="D115" s="11"/>
    </row>
    <row r="116" spans="3:4" ht="13">
      <c r="C116" s="11" t="s">
        <v>167</v>
      </c>
      <c r="D116" s="11"/>
    </row>
    <row r="117" spans="3:4" ht="13">
      <c r="C117" s="11" t="s">
        <v>168</v>
      </c>
      <c r="D117" s="11"/>
    </row>
    <row r="118" spans="3:4" ht="13">
      <c r="C118" s="11" t="s">
        <v>169</v>
      </c>
      <c r="D118" s="1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【１】　基本事項</vt:lpstr>
      <vt:lpstr>【２】　誓約事項</vt:lpstr>
      <vt:lpstr>【３】　導入計画（パッケージ型）</vt:lpstr>
      <vt:lpstr>【記載例】【３】　導入計画（パッケージ型）</vt:lpstr>
      <vt:lpstr>【4】　補助金額等計算書（パッケージ型）</vt:lpstr>
      <vt:lpstr>県作業用</vt:lpstr>
      <vt:lpstr>データ（編集しない！）</vt:lpstr>
      <vt:lpstr>'【１】　基本事項'!Print_Area</vt:lpstr>
      <vt:lpstr>'【２】　誓約事項'!Print_Area</vt:lpstr>
      <vt:lpstr>'【３】　導入計画（パッケージ型）'!Print_Area</vt:lpstr>
      <vt:lpstr>'【4】　補助金額等計算書（パッケージ型）'!Print_Area</vt:lpstr>
      <vt:lpstr>'【記載例】【３】　導入計画（パッケージ型）'!Print_Area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1550023</dc:creator>
  <cp:lastModifiedBy>築嶋</cp:lastModifiedBy>
  <cp:lastPrinted>2026-06-12T07:29:07Z</cp:lastPrinted>
  <dcterms:created xsi:type="dcterms:W3CDTF">2026-04-22T10:10:50Z</dcterms:created>
  <dcterms:modified xsi:type="dcterms:W3CDTF">2026-06-18T12:37:58Z</dcterms:modified>
</cp:coreProperties>
</file>