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72.16.50.181\share3\R7\12 廃棄物指導班\24_多量排出事業者\【様式等】毎年度コピーして使用\"/>
    </mc:Choice>
  </mc:AlternateContent>
  <xr:revisionPtr revIDLastSave="0" documentId="13_ncr:1_{7D2575F2-3204-4858-A7AC-8C2949A540A8}" xr6:coauthVersionLast="47" xr6:coauthVersionMax="47" xr10:uidLastSave="{00000000-0000-0000-0000-000000000000}"/>
  <bookViews>
    <workbookView xWindow="-110" yWindow="-110" windowWidth="19420" windowHeight="10300" tabRatio="901" xr2:uid="{00000000-000D-0000-FFFF-FFFF00000000}"/>
  </bookViews>
  <sheets>
    <sheet name="第１面" sheetId="1" r:id="rId1"/>
    <sheet name="第２面（燃え殻）" sheetId="6" r:id="rId2"/>
    <sheet name="汚泥" sheetId="9" r:id="rId3"/>
    <sheet name="廃油" sheetId="10" r:id="rId4"/>
    <sheet name="廃酸" sheetId="11" r:id="rId5"/>
    <sheet name="廃アルカリ" sheetId="13" r:id="rId6"/>
    <sheet name="廃プラスチック類" sheetId="12" r:id="rId7"/>
    <sheet name="紙くず" sheetId="15" r:id="rId8"/>
    <sheet name="木くず" sheetId="14" r:id="rId9"/>
    <sheet name="繊維くず" sheetId="17" r:id="rId10"/>
    <sheet name="動植物性残さ" sheetId="18" r:id="rId11"/>
    <sheet name="ゴムくず" sheetId="19" r:id="rId12"/>
    <sheet name="金属くず" sheetId="20" r:id="rId13"/>
    <sheet name="ガラスくず等" sheetId="16" r:id="rId14"/>
    <sheet name="鉱さい" sheetId="22" r:id="rId15"/>
    <sheet name="がれき類" sheetId="21" r:id="rId16"/>
    <sheet name="家畜ふん尿" sheetId="8" r:id="rId17"/>
    <sheet name="家畜の死体" sheetId="24" r:id="rId18"/>
    <sheet name="動物系固形不要物" sheetId="25" r:id="rId19"/>
    <sheet name="ばいじん" sheetId="26" r:id="rId20"/>
    <sheet name="処分するために処理したもの" sheetId="27" r:id="rId21"/>
    <sheet name="他①" sheetId="29" r:id="rId22"/>
    <sheet name="他②" sheetId="28" r:id="rId23"/>
    <sheet name="第３面" sheetId="5" r:id="rId24"/>
    <sheet name="【集計（自動）】" sheetId="7" r:id="rId25"/>
  </sheets>
  <definedNames>
    <definedName name="_xlnm.Print_Area" localSheetId="13">ガラスくず等!$A$1:$AY$43</definedName>
    <definedName name="_xlnm.Print_Area" localSheetId="15">がれき類!$A$1:$AY$43</definedName>
    <definedName name="_xlnm.Print_Area" localSheetId="11">ゴムくず!$A$1:$AY$43</definedName>
    <definedName name="_xlnm.Print_Area" localSheetId="19">ばいじん!$A$1:$AY$43</definedName>
    <definedName name="_xlnm.Print_Area" localSheetId="2">汚泥!$A$1:$AY$43</definedName>
    <definedName name="_xlnm.Print_Area" localSheetId="17">家畜の死体!$A$1:$AY$43</definedName>
    <definedName name="_xlnm.Print_Area" localSheetId="16">家畜ふん尿!$A$1:$AY$43</definedName>
    <definedName name="_xlnm.Print_Area" localSheetId="12">金属くず!$A$1:$AY$43</definedName>
    <definedName name="_xlnm.Print_Area" localSheetId="14">鉱さい!$A$1:$AY$43</definedName>
    <definedName name="_xlnm.Print_Area" localSheetId="7">紙くず!$A$1:$AY$43</definedName>
    <definedName name="_xlnm.Print_Area" localSheetId="20">処分するために処理したもの!$A$1:$AY$43</definedName>
    <definedName name="_xlnm.Print_Area" localSheetId="9">繊維くず!$A$1:$AY$43</definedName>
    <definedName name="_xlnm.Print_Area" localSheetId="21">他①!$A$1:$AY$43</definedName>
    <definedName name="_xlnm.Print_Area" localSheetId="22">他②!$A$1:$AY$43</definedName>
    <definedName name="_xlnm.Print_Area" localSheetId="0">第１面!$A$1:$O$32</definedName>
    <definedName name="_xlnm.Print_Area" localSheetId="1">'第２面（燃え殻）'!$A$1:$AY$43</definedName>
    <definedName name="_xlnm.Print_Area" localSheetId="23">第３面!$A$1:$N$17</definedName>
    <definedName name="_xlnm.Print_Area" localSheetId="10">動植物性残さ!$A$1:$AY$43</definedName>
    <definedName name="_xlnm.Print_Area" localSheetId="18">動物系固形不要物!$A$1:$AY$43</definedName>
    <definedName name="_xlnm.Print_Area" localSheetId="5">廃アルカリ!$A$1:$AY$43</definedName>
    <definedName name="_xlnm.Print_Area" localSheetId="6">廃プラスチック類!$A$1:$AY$43</definedName>
    <definedName name="_xlnm.Print_Area" localSheetId="4">廃酸!$A$1:$AY$43</definedName>
    <definedName name="_xlnm.Print_Area" localSheetId="3">廃油!$A$1:$AY$43</definedName>
    <definedName name="_xlnm.Print_Area" localSheetId="8">木くず!$A$1:$AY$43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7" l="1"/>
  <c r="N31" i="7" s="1"/>
  <c r="C9" i="7"/>
  <c r="D9" i="7"/>
  <c r="E9" i="7"/>
  <c r="F9" i="7"/>
  <c r="G9" i="7"/>
  <c r="H9" i="7"/>
  <c r="I9" i="7"/>
  <c r="J9" i="7"/>
  <c r="K9" i="7"/>
  <c r="O9" i="7"/>
  <c r="P9" i="7"/>
  <c r="Q9" i="7"/>
  <c r="R9" i="7"/>
  <c r="C10" i="7"/>
  <c r="D10" i="7"/>
  <c r="E10" i="7"/>
  <c r="F10" i="7"/>
  <c r="F31" i="7" s="1"/>
  <c r="G10" i="7"/>
  <c r="G31" i="7" s="1"/>
  <c r="H10" i="7"/>
  <c r="I10" i="7"/>
  <c r="J10" i="7"/>
  <c r="L10" i="7"/>
  <c r="K10" i="7"/>
  <c r="N10" i="7"/>
  <c r="O10" i="7"/>
  <c r="P10" i="7"/>
  <c r="Q10" i="7"/>
  <c r="Q31" i="7" s="1"/>
  <c r="R10" i="7"/>
  <c r="C11" i="7"/>
  <c r="D11" i="7"/>
  <c r="E11" i="7"/>
  <c r="M11" i="7"/>
  <c r="F11" i="7"/>
  <c r="G11" i="7"/>
  <c r="H11" i="7"/>
  <c r="I11" i="7"/>
  <c r="J11" i="7"/>
  <c r="L11" i="7"/>
  <c r="K11" i="7"/>
  <c r="N11" i="7"/>
  <c r="O11" i="7"/>
  <c r="O31" i="7" s="1"/>
  <c r="P11" i="7"/>
  <c r="Q11" i="7"/>
  <c r="R11" i="7"/>
  <c r="C12" i="7"/>
  <c r="D12" i="7"/>
  <c r="L12" i="7"/>
  <c r="E12" i="7"/>
  <c r="F12" i="7"/>
  <c r="G12" i="7"/>
  <c r="H12" i="7"/>
  <c r="I12" i="7"/>
  <c r="J12" i="7"/>
  <c r="K12" i="7"/>
  <c r="K31" i="7" s="1"/>
  <c r="N12" i="7"/>
  <c r="O12" i="7"/>
  <c r="P12" i="7"/>
  <c r="Q12" i="7"/>
  <c r="R12" i="7"/>
  <c r="C13" i="7"/>
  <c r="D13" i="7"/>
  <c r="L13" i="7" s="1"/>
  <c r="E13" i="7"/>
  <c r="M13" i="7" s="1"/>
  <c r="F13" i="7"/>
  <c r="G13" i="7"/>
  <c r="H13" i="7"/>
  <c r="I13" i="7"/>
  <c r="J13" i="7"/>
  <c r="J31" i="7" s="1"/>
  <c r="K13" i="7"/>
  <c r="N13" i="7"/>
  <c r="O13" i="7"/>
  <c r="P13" i="7"/>
  <c r="P31" i="7" s="1"/>
  <c r="Q13" i="7"/>
  <c r="R13" i="7"/>
  <c r="R31" i="7" s="1"/>
  <c r="C14" i="7"/>
  <c r="D14" i="7"/>
  <c r="L14" i="7" s="1"/>
  <c r="E14" i="7"/>
  <c r="F14" i="7"/>
  <c r="G14" i="7"/>
  <c r="H14" i="7"/>
  <c r="I14" i="7"/>
  <c r="J14" i="7"/>
  <c r="K14" i="7"/>
  <c r="M14" i="7" s="1"/>
  <c r="N14" i="7"/>
  <c r="O14" i="7"/>
  <c r="P14" i="7"/>
  <c r="Q14" i="7"/>
  <c r="R14" i="7"/>
  <c r="C15" i="7"/>
  <c r="D15" i="7"/>
  <c r="E15" i="7"/>
  <c r="M15" i="7" s="1"/>
  <c r="F15" i="7"/>
  <c r="G15" i="7"/>
  <c r="H15" i="7"/>
  <c r="I15" i="7"/>
  <c r="J15" i="7"/>
  <c r="L15" i="7" s="1"/>
  <c r="K15" i="7"/>
  <c r="N15" i="7"/>
  <c r="O15" i="7"/>
  <c r="P15" i="7"/>
  <c r="Q15" i="7"/>
  <c r="R15" i="7"/>
  <c r="C16" i="7"/>
  <c r="D16" i="7"/>
  <c r="E16" i="7"/>
  <c r="F16" i="7"/>
  <c r="G16" i="7"/>
  <c r="H16" i="7"/>
  <c r="I16" i="7"/>
  <c r="J16" i="7"/>
  <c r="L16" i="7" s="1"/>
  <c r="K16" i="7"/>
  <c r="M16" i="7"/>
  <c r="N16" i="7"/>
  <c r="O16" i="7"/>
  <c r="P16" i="7"/>
  <c r="Q16" i="7"/>
  <c r="R16" i="7"/>
  <c r="C17" i="7"/>
  <c r="D17" i="7"/>
  <c r="L17" i="7"/>
  <c r="E17" i="7"/>
  <c r="F17" i="7"/>
  <c r="G17" i="7"/>
  <c r="H17" i="7"/>
  <c r="I17" i="7"/>
  <c r="I31" i="7" s="1"/>
  <c r="J17" i="7"/>
  <c r="K17" i="7"/>
  <c r="M17" i="7" s="1"/>
  <c r="N17" i="7"/>
  <c r="O17" i="7"/>
  <c r="P17" i="7"/>
  <c r="Q17" i="7"/>
  <c r="R17" i="7"/>
  <c r="C18" i="7"/>
  <c r="D18" i="7"/>
  <c r="E18" i="7"/>
  <c r="F18" i="7"/>
  <c r="G18" i="7"/>
  <c r="H18" i="7"/>
  <c r="I18" i="7"/>
  <c r="J18" i="7"/>
  <c r="L18" i="7" s="1"/>
  <c r="K18" i="7"/>
  <c r="N18" i="7"/>
  <c r="O18" i="7"/>
  <c r="P18" i="7"/>
  <c r="Q18" i="7"/>
  <c r="R18" i="7"/>
  <c r="C19" i="7"/>
  <c r="D19" i="7"/>
  <c r="L19" i="7" s="1"/>
  <c r="E19" i="7"/>
  <c r="F19" i="7"/>
  <c r="G19" i="7"/>
  <c r="H19" i="7"/>
  <c r="I19" i="7"/>
  <c r="J19" i="7"/>
  <c r="K19" i="7"/>
  <c r="M19" i="7" s="1"/>
  <c r="N19" i="7"/>
  <c r="O19" i="7"/>
  <c r="P19" i="7"/>
  <c r="Q19" i="7"/>
  <c r="R19" i="7"/>
  <c r="C20" i="7"/>
  <c r="D20" i="7"/>
  <c r="E20" i="7"/>
  <c r="F20" i="7"/>
  <c r="G20" i="7"/>
  <c r="H20" i="7"/>
  <c r="I20" i="7"/>
  <c r="J20" i="7"/>
  <c r="K20" i="7"/>
  <c r="M20" i="7" s="1"/>
  <c r="N20" i="7"/>
  <c r="O20" i="7"/>
  <c r="P20" i="7"/>
  <c r="Q20" i="7"/>
  <c r="R20" i="7"/>
  <c r="C21" i="7"/>
  <c r="D21" i="7"/>
  <c r="L21" i="7"/>
  <c r="E21" i="7"/>
  <c r="F21" i="7"/>
  <c r="G21" i="7"/>
  <c r="H21" i="7"/>
  <c r="I21" i="7"/>
  <c r="J21" i="7"/>
  <c r="K21" i="7"/>
  <c r="M21" i="7" s="1"/>
  <c r="N21" i="7"/>
  <c r="O21" i="7"/>
  <c r="P21" i="7"/>
  <c r="Q21" i="7"/>
  <c r="R21" i="7"/>
  <c r="C22" i="7"/>
  <c r="D22" i="7"/>
  <c r="E22" i="7"/>
  <c r="M22" i="7" s="1"/>
  <c r="F22" i="7"/>
  <c r="G22" i="7"/>
  <c r="H22" i="7"/>
  <c r="I22" i="7"/>
  <c r="J22" i="7"/>
  <c r="K22" i="7"/>
  <c r="N22" i="7"/>
  <c r="O22" i="7"/>
  <c r="P22" i="7"/>
  <c r="Q22" i="7"/>
  <c r="R22" i="7"/>
  <c r="C23" i="7"/>
  <c r="D23" i="7"/>
  <c r="E23" i="7"/>
  <c r="M23" i="7"/>
  <c r="F23" i="7"/>
  <c r="G23" i="7"/>
  <c r="H23" i="7"/>
  <c r="I23" i="7"/>
  <c r="J23" i="7"/>
  <c r="L23" i="7"/>
  <c r="K23" i="7"/>
  <c r="N23" i="7"/>
  <c r="O23" i="7"/>
  <c r="P23" i="7"/>
  <c r="Q23" i="7"/>
  <c r="R23" i="7"/>
  <c r="C24" i="7"/>
  <c r="D24" i="7"/>
  <c r="L24" i="7" s="1"/>
  <c r="E24" i="7"/>
  <c r="M24" i="7" s="1"/>
  <c r="F24" i="7"/>
  <c r="G24" i="7"/>
  <c r="H24" i="7"/>
  <c r="I24" i="7"/>
  <c r="J24" i="7"/>
  <c r="K24" i="7"/>
  <c r="N24" i="7"/>
  <c r="O24" i="7"/>
  <c r="P24" i="7"/>
  <c r="Q24" i="7"/>
  <c r="R24" i="7"/>
  <c r="C25" i="7"/>
  <c r="D25" i="7"/>
  <c r="L25" i="7" s="1"/>
  <c r="E25" i="7"/>
  <c r="F25" i="7"/>
  <c r="G25" i="7"/>
  <c r="H25" i="7"/>
  <c r="I25" i="7"/>
  <c r="J25" i="7"/>
  <c r="K25" i="7"/>
  <c r="M25" i="7" s="1"/>
  <c r="N25" i="7"/>
  <c r="O25" i="7"/>
  <c r="P25" i="7"/>
  <c r="Q25" i="7"/>
  <c r="R25" i="7"/>
  <c r="C26" i="7"/>
  <c r="D26" i="7"/>
  <c r="E26" i="7"/>
  <c r="M26" i="7"/>
  <c r="F26" i="7"/>
  <c r="G26" i="7"/>
  <c r="H26" i="7"/>
  <c r="I26" i="7"/>
  <c r="J26" i="7"/>
  <c r="L26" i="7"/>
  <c r="K26" i="7"/>
  <c r="N26" i="7"/>
  <c r="O26" i="7"/>
  <c r="P26" i="7"/>
  <c r="Q26" i="7"/>
  <c r="R26" i="7"/>
  <c r="C27" i="7"/>
  <c r="D27" i="7"/>
  <c r="L27" i="7" s="1"/>
  <c r="E27" i="7"/>
  <c r="F27" i="7"/>
  <c r="G27" i="7"/>
  <c r="H27" i="7"/>
  <c r="I27" i="7"/>
  <c r="J27" i="7"/>
  <c r="K27" i="7"/>
  <c r="M27" i="7"/>
  <c r="N27" i="7"/>
  <c r="O27" i="7"/>
  <c r="P27" i="7"/>
  <c r="Q27" i="7"/>
  <c r="R27" i="7"/>
  <c r="C28" i="7"/>
  <c r="D28" i="7"/>
  <c r="E28" i="7"/>
  <c r="M28" i="7" s="1"/>
  <c r="F28" i="7"/>
  <c r="G28" i="7"/>
  <c r="H28" i="7"/>
  <c r="I28" i="7"/>
  <c r="J28" i="7"/>
  <c r="L28" i="7" s="1"/>
  <c r="K28" i="7"/>
  <c r="N28" i="7"/>
  <c r="O28" i="7"/>
  <c r="P28" i="7"/>
  <c r="Q28" i="7"/>
  <c r="R28" i="7"/>
  <c r="C29" i="7"/>
  <c r="D29" i="7"/>
  <c r="L29" i="7" s="1"/>
  <c r="E29" i="7"/>
  <c r="M29" i="7" s="1"/>
  <c r="F29" i="7"/>
  <c r="G29" i="7"/>
  <c r="H29" i="7"/>
  <c r="I29" i="7"/>
  <c r="J29" i="7"/>
  <c r="K29" i="7"/>
  <c r="N29" i="7"/>
  <c r="O29" i="7"/>
  <c r="P29" i="7"/>
  <c r="Q29" i="7"/>
  <c r="R29" i="7"/>
  <c r="C30" i="7"/>
  <c r="D30" i="7"/>
  <c r="E30" i="7"/>
  <c r="F30" i="7"/>
  <c r="G30" i="7"/>
  <c r="H30" i="7"/>
  <c r="I30" i="7"/>
  <c r="J30" i="7"/>
  <c r="K30" i="7"/>
  <c r="M30" i="7" s="1"/>
  <c r="N30" i="7"/>
  <c r="O30" i="7"/>
  <c r="P30" i="7"/>
  <c r="Q30" i="7"/>
  <c r="R30" i="7"/>
  <c r="K23" i="28"/>
  <c r="K25" i="28"/>
  <c r="K27" i="28"/>
  <c r="K29" i="28"/>
  <c r="K31" i="28"/>
  <c r="K33" i="28"/>
  <c r="K35" i="28"/>
  <c r="K37" i="28"/>
  <c r="K39" i="28"/>
  <c r="K41" i="28"/>
  <c r="K23" i="29"/>
  <c r="K25" i="29"/>
  <c r="K27" i="29"/>
  <c r="K29" i="29"/>
  <c r="K31" i="29"/>
  <c r="K33" i="29"/>
  <c r="K35" i="29"/>
  <c r="K37" i="29"/>
  <c r="K39" i="29"/>
  <c r="K41" i="29"/>
  <c r="K23" i="27"/>
  <c r="K25" i="27"/>
  <c r="K27" i="27"/>
  <c r="K29" i="27"/>
  <c r="K31" i="27"/>
  <c r="K33" i="27"/>
  <c r="K35" i="27"/>
  <c r="K37" i="27"/>
  <c r="K39" i="27"/>
  <c r="K41" i="27"/>
  <c r="K23" i="26"/>
  <c r="K25" i="26"/>
  <c r="K27" i="26"/>
  <c r="K29" i="26"/>
  <c r="K31" i="26"/>
  <c r="K33" i="26"/>
  <c r="K35" i="26"/>
  <c r="K37" i="26"/>
  <c r="K39" i="26"/>
  <c r="K41" i="26"/>
  <c r="K23" i="25"/>
  <c r="K25" i="25"/>
  <c r="K27" i="25"/>
  <c r="K29" i="25"/>
  <c r="K31" i="25"/>
  <c r="K33" i="25"/>
  <c r="K35" i="25"/>
  <c r="K37" i="25"/>
  <c r="K39" i="25"/>
  <c r="K41" i="25"/>
  <c r="K23" i="24"/>
  <c r="K25" i="24"/>
  <c r="K27" i="24"/>
  <c r="K29" i="24"/>
  <c r="K31" i="24"/>
  <c r="K33" i="24"/>
  <c r="K35" i="24"/>
  <c r="K37" i="24"/>
  <c r="K39" i="24"/>
  <c r="K41" i="24"/>
  <c r="K23" i="8"/>
  <c r="K25" i="8"/>
  <c r="K27" i="8"/>
  <c r="K29" i="8"/>
  <c r="K31" i="8"/>
  <c r="K33" i="8"/>
  <c r="K35" i="8"/>
  <c r="K37" i="8"/>
  <c r="K39" i="8"/>
  <c r="K41" i="8"/>
  <c r="K23" i="21"/>
  <c r="K25" i="21"/>
  <c r="K27" i="21"/>
  <c r="K29" i="21"/>
  <c r="K31" i="21"/>
  <c r="K33" i="21"/>
  <c r="K35" i="21"/>
  <c r="K37" i="21"/>
  <c r="K39" i="21"/>
  <c r="K41" i="21"/>
  <c r="K23" i="22"/>
  <c r="K25" i="22"/>
  <c r="K27" i="22"/>
  <c r="K29" i="22"/>
  <c r="K31" i="22"/>
  <c r="K33" i="22"/>
  <c r="K35" i="22"/>
  <c r="K37" i="22"/>
  <c r="K39" i="22"/>
  <c r="K41" i="22"/>
  <c r="K23" i="16"/>
  <c r="K25" i="16"/>
  <c r="K27" i="16"/>
  <c r="K29" i="16"/>
  <c r="K31" i="16"/>
  <c r="K33" i="16"/>
  <c r="K35" i="16"/>
  <c r="K37" i="16"/>
  <c r="K39" i="16"/>
  <c r="K41" i="16"/>
  <c r="K23" i="20"/>
  <c r="K25" i="20"/>
  <c r="K27" i="20"/>
  <c r="K29" i="20"/>
  <c r="K31" i="20"/>
  <c r="K33" i="20"/>
  <c r="K35" i="20"/>
  <c r="K37" i="20"/>
  <c r="K39" i="20"/>
  <c r="K41" i="20"/>
  <c r="K23" i="19"/>
  <c r="K25" i="19"/>
  <c r="K27" i="19"/>
  <c r="K29" i="19"/>
  <c r="K31" i="19"/>
  <c r="K33" i="19"/>
  <c r="K35" i="19"/>
  <c r="K37" i="19"/>
  <c r="K39" i="19"/>
  <c r="K41" i="19"/>
  <c r="K23" i="18"/>
  <c r="K25" i="18"/>
  <c r="K27" i="18"/>
  <c r="K29" i="18"/>
  <c r="K31" i="18"/>
  <c r="K33" i="18"/>
  <c r="K35" i="18"/>
  <c r="K37" i="18"/>
  <c r="K39" i="18"/>
  <c r="K41" i="18"/>
  <c r="K23" i="17"/>
  <c r="K25" i="17"/>
  <c r="K27" i="17"/>
  <c r="K29" i="17"/>
  <c r="K31" i="17"/>
  <c r="K33" i="17"/>
  <c r="K35" i="17"/>
  <c r="K37" i="17"/>
  <c r="K39" i="17"/>
  <c r="K41" i="17"/>
  <c r="K23" i="14"/>
  <c r="K25" i="14"/>
  <c r="K27" i="14"/>
  <c r="K29" i="14"/>
  <c r="K31" i="14"/>
  <c r="K33" i="14"/>
  <c r="K35" i="14"/>
  <c r="K37" i="14"/>
  <c r="K39" i="14"/>
  <c r="K41" i="14"/>
  <c r="K23" i="15"/>
  <c r="K25" i="15"/>
  <c r="K27" i="15"/>
  <c r="K29" i="15"/>
  <c r="K31" i="15"/>
  <c r="K33" i="15"/>
  <c r="K35" i="15"/>
  <c r="K37" i="15"/>
  <c r="K39" i="15"/>
  <c r="K41" i="15"/>
  <c r="K23" i="12"/>
  <c r="K25" i="12"/>
  <c r="K27" i="12"/>
  <c r="K29" i="12"/>
  <c r="K31" i="12"/>
  <c r="K33" i="12"/>
  <c r="K35" i="12"/>
  <c r="K37" i="12"/>
  <c r="K39" i="12"/>
  <c r="K41" i="12"/>
  <c r="K23" i="13"/>
  <c r="K25" i="13"/>
  <c r="K27" i="13"/>
  <c r="K29" i="13"/>
  <c r="K31" i="13"/>
  <c r="K33" i="13"/>
  <c r="K35" i="13"/>
  <c r="K37" i="13"/>
  <c r="K39" i="13"/>
  <c r="K41" i="13"/>
  <c r="K23" i="11"/>
  <c r="K25" i="11"/>
  <c r="K27" i="11"/>
  <c r="K29" i="11"/>
  <c r="K31" i="11"/>
  <c r="K33" i="11"/>
  <c r="K35" i="11"/>
  <c r="K37" i="11"/>
  <c r="K39" i="11"/>
  <c r="K41" i="11"/>
  <c r="K23" i="10"/>
  <c r="K25" i="10"/>
  <c r="K27" i="10"/>
  <c r="K29" i="10"/>
  <c r="K31" i="10"/>
  <c r="K33" i="10"/>
  <c r="K35" i="10"/>
  <c r="K37" i="10"/>
  <c r="K39" i="10"/>
  <c r="K41" i="10"/>
  <c r="K23" i="9"/>
  <c r="K25" i="9"/>
  <c r="K27" i="9"/>
  <c r="K29" i="9"/>
  <c r="K31" i="9"/>
  <c r="K33" i="9"/>
  <c r="K35" i="9"/>
  <c r="K37" i="9"/>
  <c r="K39" i="9"/>
  <c r="K41" i="9"/>
  <c r="K23" i="6"/>
  <c r="K25" i="6"/>
  <c r="K27" i="6"/>
  <c r="K29" i="6"/>
  <c r="K31" i="6"/>
  <c r="K33" i="6"/>
  <c r="K35" i="6"/>
  <c r="K37" i="6"/>
  <c r="K39" i="6"/>
  <c r="K41" i="6"/>
  <c r="H31" i="7"/>
  <c r="L20" i="7"/>
  <c r="M18" i="7"/>
  <c r="L30" i="7"/>
  <c r="L22" i="7"/>
  <c r="M9" i="7"/>
  <c r="L9" i="7"/>
  <c r="M10" i="7"/>
  <c r="C31" i="7"/>
  <c r="L31" i="7" l="1"/>
  <c r="M12" i="7"/>
  <c r="M31" i="7" s="1"/>
  <c r="E31" i="7"/>
  <c r="D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5BB7F3D6-8985-4BCE-BE4E-E60BC41FA036}">
      <text>
        <r>
          <rPr>
            <b/>
            <sz val="9"/>
            <color indexed="81"/>
            <rFont val="MS P ゴシック"/>
            <family val="3"/>
            <charset val="128"/>
          </rPr>
          <t>熊本市以外の圏域を記載（熊本市の事業場については熊本市へ提出。）</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900-000001000000}">
      <text>
        <r>
          <rPr>
            <b/>
            <sz val="9"/>
            <color indexed="81"/>
            <rFont val="ＭＳ Ｐゴシック"/>
            <family val="3"/>
            <charset val="128"/>
          </rPr>
          <t>・木綿くず、羊毛くず、絹くず、麻くず等天然繊維のもの、建設現場から排出される繊維くず
・PCBが染み込んだもの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建設業（工作物の新築、改築又は除去に伴うもの）繊維工業（縫製業を除く）</t>
        </r>
        <r>
          <rPr>
            <sz val="9"/>
            <color indexed="81"/>
            <rFont val="ＭＳ Ｐゴシック"/>
            <family val="3"/>
            <charset val="128"/>
          </rPr>
          <t xml:space="preserve">
</t>
        </r>
      </text>
    </comment>
    <comment ref="L17" authorId="0" shapeId="0" xr:uid="{00000000-0006-0000-09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9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900-000004000000}">
      <text>
        <r>
          <rPr>
            <b/>
            <sz val="9"/>
            <color indexed="81"/>
            <rFont val="ＭＳ Ｐゴシック"/>
            <family val="3"/>
            <charset val="128"/>
          </rPr>
          <t>④＞⑤</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A00-000001000000}">
      <text>
        <r>
          <rPr>
            <b/>
            <sz val="9"/>
            <color indexed="81"/>
            <rFont val="ＭＳ Ｐゴシック"/>
            <family val="3"/>
            <charset val="128"/>
          </rPr>
          <t>魚、獣のあら、発酵かす、醸造かす、あめかす等
○</t>
        </r>
        <r>
          <rPr>
            <b/>
            <u/>
            <sz val="9"/>
            <color indexed="81"/>
            <rFont val="ＭＳ Ｐゴシック"/>
            <family val="3"/>
            <charset val="128"/>
          </rPr>
          <t>業種指定：</t>
        </r>
        <r>
          <rPr>
            <b/>
            <sz val="9"/>
            <color indexed="81"/>
            <rFont val="ＭＳ Ｐゴシック"/>
            <family val="3"/>
            <charset val="128"/>
          </rPr>
          <t>食料品製造業、医薬品製造業香料製造業:</t>
        </r>
        <r>
          <rPr>
            <sz val="9"/>
            <color indexed="81"/>
            <rFont val="ＭＳ Ｐゴシック"/>
            <family val="3"/>
            <charset val="128"/>
          </rPr>
          <t xml:space="preserve">
</t>
        </r>
      </text>
    </comment>
    <comment ref="L17" authorId="0" shapeId="0" xr:uid="{00000000-0006-0000-0A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A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A00-000004000000}">
      <text>
        <r>
          <rPr>
            <b/>
            <sz val="9"/>
            <color indexed="81"/>
            <rFont val="ＭＳ Ｐゴシック"/>
            <family val="3"/>
            <charset val="128"/>
          </rPr>
          <t>④＞⑤</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B00-000001000000}">
      <text>
        <r>
          <rPr>
            <b/>
            <sz val="9"/>
            <color indexed="81"/>
            <rFont val="ＭＳ Ｐゴシック"/>
            <family val="3"/>
            <charset val="128"/>
          </rPr>
          <t>天然ゴムくずにかぎる。</t>
        </r>
        <r>
          <rPr>
            <sz val="9"/>
            <color indexed="81"/>
            <rFont val="ＭＳ Ｐゴシック"/>
            <family val="3"/>
            <charset val="128"/>
          </rPr>
          <t xml:space="preserve">
（自動車の廃タイヤは合成ゴムのため廃プラスチック類に分類される。）</t>
        </r>
      </text>
    </comment>
    <comment ref="L17" authorId="0" shapeId="0" xr:uid="{00000000-0006-0000-0B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B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B00-000004000000}">
      <text>
        <r>
          <rPr>
            <b/>
            <sz val="9"/>
            <color indexed="81"/>
            <rFont val="ＭＳ Ｐゴシック"/>
            <family val="3"/>
            <charset val="128"/>
          </rPr>
          <t>④＞⑤</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C00-000001000000}">
      <text>
        <r>
          <rPr>
            <b/>
            <sz val="9"/>
            <color indexed="81"/>
            <rFont val="ＭＳ Ｐゴシック"/>
            <family val="3"/>
            <charset val="128"/>
          </rPr>
          <t>研磨くず、切削くず、廃鉄材、空かん、銅線くず等</t>
        </r>
        <r>
          <rPr>
            <sz val="9"/>
            <color indexed="81"/>
            <rFont val="ＭＳ Ｐゴシック"/>
            <family val="3"/>
            <charset val="128"/>
          </rPr>
          <t xml:space="preserve">
</t>
        </r>
      </text>
    </comment>
    <comment ref="L17" authorId="0" shapeId="0" xr:uid="{00000000-0006-0000-0C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C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C00-000004000000}">
      <text>
        <r>
          <rPr>
            <b/>
            <sz val="9"/>
            <color indexed="81"/>
            <rFont val="ＭＳ Ｐゴシック"/>
            <family val="3"/>
            <charset val="128"/>
          </rPr>
          <t>④＞⑤</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D00-000001000000}">
      <text>
        <r>
          <rPr>
            <b/>
            <sz val="9"/>
            <color indexed="81"/>
            <rFont val="ＭＳ Ｐゴシック"/>
            <family val="3"/>
            <charset val="128"/>
          </rPr>
          <t>空ビン、破損ガラス、ガラス繊維くず、陶磁器くず、レンガくず、廃石膏ボード等</t>
        </r>
        <r>
          <rPr>
            <sz val="9"/>
            <color indexed="81"/>
            <rFont val="ＭＳ Ｐゴシック"/>
            <family val="3"/>
            <charset val="128"/>
          </rPr>
          <t xml:space="preserve">
</t>
        </r>
      </text>
    </comment>
    <comment ref="L17" authorId="0" shapeId="0" xr:uid="{00000000-0006-0000-0D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D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D00-000004000000}">
      <text>
        <r>
          <rPr>
            <b/>
            <sz val="9"/>
            <color indexed="81"/>
            <rFont val="ＭＳ Ｐゴシック"/>
            <family val="3"/>
            <charset val="128"/>
          </rPr>
          <t>④＞⑤</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E00-000001000000}">
      <text>
        <r>
          <rPr>
            <b/>
            <sz val="9"/>
            <color indexed="81"/>
            <rFont val="ＭＳ Ｐゴシック"/>
            <family val="3"/>
            <charset val="128"/>
          </rPr>
          <t>ノロ、ドロス、カラミ、ボタ、不良鉱石、鋳物砂等:</t>
        </r>
        <r>
          <rPr>
            <sz val="9"/>
            <color indexed="81"/>
            <rFont val="ＭＳ Ｐゴシック"/>
            <family val="3"/>
            <charset val="128"/>
          </rPr>
          <t xml:space="preserve">
</t>
        </r>
      </text>
    </comment>
    <comment ref="L17" authorId="0" shapeId="0" xr:uid="{00000000-0006-0000-0E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E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E00-000004000000}">
      <text>
        <r>
          <rPr>
            <b/>
            <sz val="9"/>
            <color indexed="81"/>
            <rFont val="ＭＳ Ｐゴシック"/>
            <family val="3"/>
            <charset val="128"/>
          </rPr>
          <t>④＞⑤</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F00-000001000000}">
      <text>
        <r>
          <rPr>
            <b/>
            <sz val="9"/>
            <color indexed="81"/>
            <rFont val="ＭＳ Ｐゴシック"/>
            <family val="3"/>
            <charset val="128"/>
          </rPr>
          <t>コンクリート破片、ブロック破片、瓦片等工作物の新築改築又は除去に伴って生じた各種廃材（土砂を除く）</t>
        </r>
        <r>
          <rPr>
            <sz val="9"/>
            <color indexed="81"/>
            <rFont val="ＭＳ Ｐゴシック"/>
            <family val="3"/>
            <charset val="128"/>
          </rPr>
          <t xml:space="preserve">
（コンクリート破片、アスファルト・コンクリート破片、れんが破片、瓦くず及びコンクリート等の混合物で分離することができないもの）</t>
        </r>
      </text>
    </comment>
    <comment ref="L17" authorId="0" shapeId="0" xr:uid="{00000000-0006-0000-0F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F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F00-000004000000}">
      <text>
        <r>
          <rPr>
            <b/>
            <sz val="9"/>
            <color indexed="81"/>
            <rFont val="ＭＳ Ｐゴシック"/>
            <family val="3"/>
            <charset val="128"/>
          </rPr>
          <t>④＞⑤</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000-000001000000}">
      <text>
        <r>
          <rPr>
            <b/>
            <sz val="9"/>
            <color indexed="81"/>
            <rFont val="ＭＳ Ｐゴシック"/>
            <family val="3"/>
            <charset val="128"/>
          </rPr>
          <t>牛、豚、にわとり等のふん尿
○</t>
        </r>
        <r>
          <rPr>
            <b/>
            <u/>
            <sz val="9"/>
            <color indexed="81"/>
            <rFont val="ＭＳ Ｐゴシック"/>
            <family val="3"/>
            <charset val="128"/>
          </rPr>
          <t>業種指定</t>
        </r>
        <r>
          <rPr>
            <b/>
            <sz val="9"/>
            <color indexed="81"/>
            <rFont val="ＭＳ Ｐゴシック"/>
            <family val="3"/>
            <charset val="128"/>
          </rPr>
          <t>：畜産農業</t>
        </r>
        <r>
          <rPr>
            <sz val="9"/>
            <color indexed="81"/>
            <rFont val="ＭＳ Ｐゴシック"/>
            <family val="3"/>
            <charset val="128"/>
          </rPr>
          <t xml:space="preserve">
</t>
        </r>
      </text>
    </comment>
    <comment ref="L17" authorId="0" shapeId="0" xr:uid="{00000000-0006-0000-10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0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000-000004000000}">
      <text>
        <r>
          <rPr>
            <b/>
            <sz val="9"/>
            <color indexed="81"/>
            <rFont val="ＭＳ Ｐゴシック"/>
            <family val="3"/>
            <charset val="128"/>
          </rPr>
          <t>④＞⑤</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100-000001000000}">
      <text>
        <r>
          <rPr>
            <b/>
            <sz val="9"/>
            <color indexed="81"/>
            <rFont val="ＭＳ Ｐゴシック"/>
            <family val="3"/>
            <charset val="128"/>
          </rPr>
          <t>牛、豚、にわとり等の死体
○</t>
        </r>
        <r>
          <rPr>
            <b/>
            <u/>
            <sz val="9"/>
            <color indexed="81"/>
            <rFont val="ＭＳ Ｐゴシック"/>
            <family val="3"/>
            <charset val="128"/>
          </rPr>
          <t>業種指定</t>
        </r>
        <r>
          <rPr>
            <b/>
            <sz val="9"/>
            <color indexed="81"/>
            <rFont val="ＭＳ Ｐゴシック"/>
            <family val="3"/>
            <charset val="128"/>
          </rPr>
          <t>：畜産農業</t>
        </r>
        <r>
          <rPr>
            <sz val="9"/>
            <color indexed="81"/>
            <rFont val="ＭＳ Ｐゴシック"/>
            <family val="3"/>
            <charset val="128"/>
          </rPr>
          <t xml:space="preserve">
</t>
        </r>
      </text>
    </comment>
    <comment ref="L17" authorId="0" shapeId="0" xr:uid="{00000000-0006-0000-11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1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100-000004000000}">
      <text>
        <r>
          <rPr>
            <b/>
            <sz val="9"/>
            <color indexed="81"/>
            <rFont val="ＭＳ Ｐゴシック"/>
            <family val="3"/>
            <charset val="128"/>
          </rPr>
          <t>④＞⑤</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200-000001000000}">
      <text>
        <r>
          <rPr>
            <b/>
            <sz val="9"/>
            <color indexed="81"/>
            <rFont val="ＭＳ Ｐゴシック"/>
            <family val="3"/>
            <charset val="128"/>
          </rPr>
          <t>とさつ等あるいは食鳥処理した獣畜等に係る固形状の不要物
○</t>
        </r>
        <r>
          <rPr>
            <b/>
            <u/>
            <sz val="9"/>
            <color indexed="81"/>
            <rFont val="ＭＳ Ｐゴシック"/>
            <family val="3"/>
            <charset val="128"/>
          </rPr>
          <t>業種指定</t>
        </r>
        <r>
          <rPr>
            <b/>
            <sz val="9"/>
            <color indexed="81"/>
            <rFont val="ＭＳ Ｐゴシック"/>
            <family val="3"/>
            <charset val="128"/>
          </rPr>
          <t>：と畜場、食鳥処理場</t>
        </r>
        <r>
          <rPr>
            <sz val="9"/>
            <color indexed="81"/>
            <rFont val="ＭＳ Ｐゴシック"/>
            <family val="3"/>
            <charset val="128"/>
          </rPr>
          <t xml:space="preserve">
</t>
        </r>
      </text>
    </comment>
    <comment ref="L17" authorId="0" shapeId="0" xr:uid="{00000000-0006-0000-12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2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200-000004000000}">
      <text>
        <r>
          <rPr>
            <b/>
            <sz val="9"/>
            <color indexed="81"/>
            <rFont val="ＭＳ Ｐゴシック"/>
            <family val="3"/>
            <charset val="128"/>
          </rPr>
          <t>④＞⑤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100-000001000000}">
      <text>
        <r>
          <rPr>
            <b/>
            <sz val="9"/>
            <color indexed="81"/>
            <rFont val="ＭＳ Ｐゴシック"/>
            <family val="3"/>
            <charset val="128"/>
          </rPr>
          <t>灰かす、石炭がら、コークス灰、重油燃焼灰、廃棄物焼却灰、炉清掃排出物等</t>
        </r>
      </text>
    </comment>
    <comment ref="L17" authorId="0" shapeId="0" xr:uid="{00000000-0006-0000-01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でない場合は、エラー表示（赤字表示）されます。</t>
        </r>
      </text>
    </comment>
    <comment ref="T23" authorId="0" shapeId="0" xr:uid="{00000000-0006-0000-0100-000003000000}">
      <text>
        <r>
          <rPr>
            <b/>
            <sz val="9"/>
            <color indexed="81"/>
            <rFont val="ＭＳ Ｐゴシック"/>
            <family val="3"/>
            <charset val="128"/>
          </rPr>
          <t>④＝⑥＋⑦</t>
        </r>
        <r>
          <rPr>
            <sz val="9"/>
            <color indexed="81"/>
            <rFont val="ＭＳ Ｐゴシック"/>
            <family val="3"/>
            <charset val="128"/>
          </rPr>
          <t>でない場合は、エラー表示（赤字表示）されます。</t>
        </r>
      </text>
    </comment>
    <comment ref="T29" authorId="0" shapeId="0" xr:uid="{00000000-0006-0000-0100-000004000000}">
      <text>
        <r>
          <rPr>
            <b/>
            <sz val="9"/>
            <color indexed="81"/>
            <rFont val="ＭＳ Ｐゴシック"/>
            <family val="3"/>
            <charset val="128"/>
          </rPr>
          <t>④＞⑤</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300-000001000000}">
      <text>
        <r>
          <rPr>
            <b/>
            <sz val="9"/>
            <color indexed="81"/>
            <rFont val="ＭＳ Ｐゴシック"/>
            <family val="3"/>
            <charset val="128"/>
          </rPr>
          <t>ばい煙発生施設、産業廃棄物焼却施設等で発生するばいじんを集じん施設で集めたもの（バグフィルター捕集ダスト等）</t>
        </r>
        <r>
          <rPr>
            <sz val="9"/>
            <color indexed="81"/>
            <rFont val="ＭＳ Ｐゴシック"/>
            <family val="3"/>
            <charset val="128"/>
          </rPr>
          <t xml:space="preserve">
</t>
        </r>
      </text>
    </comment>
    <comment ref="L17" authorId="0" shapeId="0" xr:uid="{00000000-0006-0000-13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3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300-000004000000}">
      <text>
        <r>
          <rPr>
            <b/>
            <sz val="9"/>
            <color indexed="81"/>
            <rFont val="ＭＳ Ｐゴシック"/>
            <family val="3"/>
            <charset val="128"/>
          </rPr>
          <t>④＞⑤</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400-000001000000}">
      <text>
        <r>
          <rPr>
            <b/>
            <sz val="9"/>
            <color indexed="81"/>
            <rFont val="ＭＳ Ｐゴシック"/>
            <family val="3"/>
            <charset val="128"/>
          </rPr>
          <t>産業廃棄物を処分するために処理したもので、以上の産業廃棄物に該当しないもの（コンクリート固形化物等）</t>
        </r>
        <r>
          <rPr>
            <sz val="9"/>
            <color indexed="81"/>
            <rFont val="ＭＳ Ｐゴシック"/>
            <family val="3"/>
            <charset val="128"/>
          </rPr>
          <t xml:space="preserve">
</t>
        </r>
      </text>
    </comment>
    <comment ref="L17" authorId="0" shapeId="0" xr:uid="{00000000-0006-0000-14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4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400-000004000000}">
      <text>
        <r>
          <rPr>
            <b/>
            <sz val="9"/>
            <color indexed="81"/>
            <rFont val="ＭＳ Ｐゴシック"/>
            <family val="3"/>
            <charset val="128"/>
          </rPr>
          <t>④＞⑤</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5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5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500-000003000000}">
      <text>
        <r>
          <rPr>
            <b/>
            <sz val="9"/>
            <color indexed="81"/>
            <rFont val="ＭＳ Ｐゴシック"/>
            <family val="3"/>
            <charset val="128"/>
          </rPr>
          <t>④＞⑤</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6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6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600-000003000000}">
      <text>
        <r>
          <rPr>
            <b/>
            <sz val="9"/>
            <color indexed="81"/>
            <rFont val="ＭＳ Ｐゴシック"/>
            <family val="3"/>
            <charset val="128"/>
          </rPr>
          <t>④＞⑤</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B9" authorId="0" shapeId="0" xr:uid="{00000000-0006-0000-1800-000001000000}">
      <text>
        <r>
          <rPr>
            <sz val="9"/>
            <color indexed="81"/>
            <rFont val="ＭＳ Ｐゴシック"/>
            <family val="3"/>
            <charset val="128"/>
          </rPr>
          <t>灰かす、石炭がら、コークス灰、重油燃焼灰、廃棄物焼却灰、炉清掃排出物等</t>
        </r>
      </text>
    </comment>
    <comment ref="B10" authorId="0" shapeId="0" xr:uid="{00000000-0006-0000-1800-000002000000}">
      <text>
        <r>
          <rPr>
            <sz val="9"/>
            <color indexed="81"/>
            <rFont val="ＭＳ Ｐゴシック"/>
            <family val="3"/>
            <charset val="128"/>
          </rPr>
          <t>工場排水処理汚泥、製紙スラッジ、下水汚泥、活性汚泥、ビルピット汚泥、凝集沈でん汚泥、浄水場沈でん汚泥等</t>
        </r>
      </text>
    </comment>
    <comment ref="B11" authorId="0" shapeId="0" xr:uid="{00000000-0006-0000-1800-000003000000}">
      <text>
        <r>
          <rPr>
            <sz val="9"/>
            <color indexed="81"/>
            <rFont val="ＭＳ Ｐゴシック"/>
            <family val="3"/>
            <charset val="128"/>
          </rPr>
          <t>鉱物性及び動植物性油脂に係るすべてのもの（潤滑油、絶縁油、溶剤、タールピッチ類、魚油、菜種油等）</t>
        </r>
      </text>
    </comment>
    <comment ref="B12" authorId="0" shapeId="0" xr:uid="{00000000-0006-0000-1800-000004000000}">
      <text>
        <r>
          <rPr>
            <sz val="9"/>
            <color indexed="81"/>
            <rFont val="ＭＳ Ｐゴシック"/>
            <family val="3"/>
            <charset val="128"/>
          </rPr>
          <t>廃硫酸、廃塩酸、発酵廃液、写真定着廃液等酸性の廃液のすべて</t>
        </r>
      </text>
    </comment>
    <comment ref="B13" authorId="0" shapeId="0" xr:uid="{00000000-0006-0000-1800-000005000000}">
      <text>
        <r>
          <rPr>
            <sz val="9"/>
            <color indexed="81"/>
            <rFont val="ＭＳ Ｐゴシック"/>
            <family val="3"/>
            <charset val="128"/>
          </rPr>
          <t>廃ソーダ液、金属せっけん液、写真定着廃液等アルカリ性廃液のすべて</t>
        </r>
      </text>
    </comment>
    <comment ref="B14" authorId="0" shapeId="0" xr:uid="{00000000-0006-0000-1800-000006000000}">
      <text>
        <r>
          <rPr>
            <sz val="9"/>
            <color indexed="81"/>
            <rFont val="ＭＳ Ｐゴシック"/>
            <family val="3"/>
            <charset val="128"/>
          </rPr>
          <t xml:space="preserve">合成樹脂くず、合成繊維くず、合成ゴム（廃タイヤ等）固型状液体状のすべてのプラスチック
</t>
        </r>
      </text>
    </comment>
    <comment ref="B15" authorId="0" shapeId="0" xr:uid="{00000000-0006-0000-1800-000007000000}">
      <text>
        <r>
          <rPr>
            <sz val="9"/>
            <color indexed="81"/>
            <rFont val="ＭＳ Ｐゴシック"/>
            <family val="3"/>
            <charset val="128"/>
          </rPr>
          <t>・製本くず、印刷くず、ダンボールくず、建材の包装紙、建設現場から排出される紙くず等
・PCBが塗布され又は染み込んだもの</t>
        </r>
        <r>
          <rPr>
            <b/>
            <sz val="9"/>
            <color indexed="81"/>
            <rFont val="ＭＳ Ｐゴシック"/>
            <family val="3"/>
            <charset val="128"/>
          </rPr>
          <t xml:space="preserve">
業種指定：</t>
        </r>
        <r>
          <rPr>
            <sz val="9"/>
            <color indexed="81"/>
            <rFont val="ＭＳ Ｐゴシック"/>
            <family val="3"/>
            <charset val="128"/>
          </rPr>
          <t xml:space="preserve">建設業（工作物の新築、改築又は除去に伴うもの）パルプ、紙又は紙加工品製造業、新聞業、出版業、製本業、印刷物加工業
</t>
        </r>
      </text>
    </comment>
    <comment ref="B16" authorId="0" shapeId="0" xr:uid="{00000000-0006-0000-1800-000008000000}">
      <text>
        <r>
          <rPr>
            <sz val="9"/>
            <color indexed="81"/>
            <rFont val="ＭＳ Ｐゴシック"/>
            <family val="3"/>
            <charset val="128"/>
          </rPr>
          <t xml:space="preserve">・木材片、おがくず、バーク、建設現場から排出される廃木材等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建設業（工作物の新築、改築又は除去に伴うもの）木材又は木製品製造業、パルプ製造業、輸入木材卸売業</t>
        </r>
      </text>
    </comment>
    <comment ref="B17" authorId="0" shapeId="0" xr:uid="{00000000-0006-0000-1800-000009000000}">
      <text>
        <r>
          <rPr>
            <sz val="9"/>
            <color indexed="81"/>
            <rFont val="ＭＳ Ｐゴシック"/>
            <family val="3"/>
            <charset val="128"/>
          </rPr>
          <t xml:space="preserve">・木綿くず、羊毛くず、絹くず、麻くず等天然繊維のもの、建設現場から排出される繊維くず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建設業（工作物の新築、改築又は除去に伴うもの）繊維工業（縫製業を除く）</t>
        </r>
      </text>
    </comment>
    <comment ref="B18" authorId="0" shapeId="0" xr:uid="{00000000-0006-0000-1800-00000A000000}">
      <text>
        <r>
          <rPr>
            <sz val="9"/>
            <color indexed="81"/>
            <rFont val="ＭＳ Ｐゴシック"/>
            <family val="3"/>
            <charset val="128"/>
          </rPr>
          <t xml:space="preserve">魚、獣のあら、発酵かす、醸造かす、あめかす等
</t>
        </r>
        <r>
          <rPr>
            <b/>
            <sz val="9"/>
            <color indexed="81"/>
            <rFont val="ＭＳ Ｐゴシック"/>
            <family val="3"/>
            <charset val="128"/>
          </rPr>
          <t>業種指定：</t>
        </r>
        <r>
          <rPr>
            <sz val="9"/>
            <color indexed="81"/>
            <rFont val="ＭＳ Ｐゴシック"/>
            <family val="3"/>
            <charset val="128"/>
          </rPr>
          <t>食料品製造業、医薬品製造業香料製造業</t>
        </r>
      </text>
    </comment>
    <comment ref="B19" authorId="0" shapeId="0" xr:uid="{00000000-0006-0000-1800-00000B000000}">
      <text>
        <r>
          <rPr>
            <sz val="9"/>
            <color indexed="81"/>
            <rFont val="ＭＳ Ｐゴシック"/>
            <family val="3"/>
            <charset val="128"/>
          </rPr>
          <t>天然ゴムくずにかぎる。</t>
        </r>
      </text>
    </comment>
    <comment ref="B20" authorId="0" shapeId="0" xr:uid="{00000000-0006-0000-1800-00000C000000}">
      <text>
        <r>
          <rPr>
            <sz val="9"/>
            <color indexed="81"/>
            <rFont val="ＭＳ Ｐゴシック"/>
            <family val="3"/>
            <charset val="128"/>
          </rPr>
          <t>研磨くず、切削くず、廃鉄材、空かん、銅線くず等</t>
        </r>
      </text>
    </comment>
    <comment ref="B21" authorId="0" shapeId="0" xr:uid="{00000000-0006-0000-1800-00000D000000}">
      <text>
        <r>
          <rPr>
            <sz val="9"/>
            <color indexed="81"/>
            <rFont val="ＭＳ Ｐゴシック"/>
            <family val="3"/>
            <charset val="128"/>
          </rPr>
          <t>空ビン、破損ガラス、ガラス繊維くず、陶磁器くず、レンガくず、廃石膏ボード等</t>
        </r>
      </text>
    </comment>
    <comment ref="B22" authorId="0" shapeId="0" xr:uid="{00000000-0006-0000-1800-00000E000000}">
      <text>
        <r>
          <rPr>
            <sz val="9"/>
            <color indexed="81"/>
            <rFont val="ＭＳ Ｐゴシック"/>
            <family val="3"/>
            <charset val="128"/>
          </rPr>
          <t>ノロ、ドロス、カラミ、ボタ、不良鉱石、鋳物砂等</t>
        </r>
      </text>
    </comment>
    <comment ref="B23" authorId="0" shapeId="0" xr:uid="{00000000-0006-0000-1800-00000F000000}">
      <text>
        <r>
          <rPr>
            <sz val="9"/>
            <color indexed="81"/>
            <rFont val="ＭＳ Ｐゴシック"/>
            <family val="3"/>
            <charset val="128"/>
          </rPr>
          <t>コンクリート破片、ブロック破片、瓦片等工作物の新築改築又は除去に伴って生じた各種廃材（土砂を除く）</t>
        </r>
      </text>
    </comment>
    <comment ref="B24" authorId="0" shapeId="0" xr:uid="{00000000-0006-0000-1800-000010000000}">
      <text>
        <r>
          <rPr>
            <sz val="9"/>
            <color indexed="81"/>
            <rFont val="ＭＳ Ｐゴシック"/>
            <family val="3"/>
            <charset val="128"/>
          </rPr>
          <t xml:space="preserve">牛、豚、にわとり等のふん尿
</t>
        </r>
        <r>
          <rPr>
            <b/>
            <sz val="9"/>
            <color indexed="81"/>
            <rFont val="ＭＳ Ｐゴシック"/>
            <family val="3"/>
            <charset val="128"/>
          </rPr>
          <t>業種指定：</t>
        </r>
        <r>
          <rPr>
            <sz val="9"/>
            <color indexed="81"/>
            <rFont val="ＭＳ Ｐゴシック"/>
            <family val="3"/>
            <charset val="128"/>
          </rPr>
          <t>畜産農業</t>
        </r>
      </text>
    </comment>
    <comment ref="B25" authorId="0" shapeId="0" xr:uid="{00000000-0006-0000-1800-000011000000}">
      <text>
        <r>
          <rPr>
            <sz val="9"/>
            <color indexed="81"/>
            <rFont val="ＭＳ Ｐゴシック"/>
            <family val="3"/>
            <charset val="128"/>
          </rPr>
          <t xml:space="preserve">牛、豚、にわとり等の死体
</t>
        </r>
        <r>
          <rPr>
            <b/>
            <sz val="9"/>
            <color indexed="81"/>
            <rFont val="ＭＳ Ｐゴシック"/>
            <family val="3"/>
            <charset val="128"/>
          </rPr>
          <t>業種指定：</t>
        </r>
        <r>
          <rPr>
            <sz val="9"/>
            <color indexed="81"/>
            <rFont val="ＭＳ Ｐゴシック"/>
            <family val="3"/>
            <charset val="128"/>
          </rPr>
          <t>畜産農業</t>
        </r>
      </text>
    </comment>
    <comment ref="B26" authorId="0" shapeId="0" xr:uid="{00000000-0006-0000-1800-000012000000}">
      <text>
        <r>
          <rPr>
            <sz val="9"/>
            <color indexed="81"/>
            <rFont val="ＭＳ Ｐゴシック"/>
            <family val="3"/>
            <charset val="128"/>
          </rPr>
          <t xml:space="preserve">とさつ等あるいは食鳥処理した獣畜等に係る固形状の不要物
</t>
        </r>
        <r>
          <rPr>
            <b/>
            <sz val="9"/>
            <color indexed="81"/>
            <rFont val="ＭＳ Ｐゴシック"/>
            <family val="3"/>
            <charset val="128"/>
          </rPr>
          <t>業種指定：</t>
        </r>
        <r>
          <rPr>
            <sz val="9"/>
            <color indexed="81"/>
            <rFont val="ＭＳ Ｐゴシック"/>
            <family val="3"/>
            <charset val="128"/>
          </rPr>
          <t>と畜場、食鳥処理場</t>
        </r>
      </text>
    </comment>
    <comment ref="B27" authorId="0" shapeId="0" xr:uid="{00000000-0006-0000-1800-000013000000}">
      <text>
        <r>
          <rPr>
            <sz val="9"/>
            <color indexed="81"/>
            <rFont val="ＭＳ Ｐゴシック"/>
            <family val="3"/>
            <charset val="128"/>
          </rPr>
          <t>ばい煙発生施設、産業廃棄物焼却施設等で発生するばいじんを集じん施設で集めたもの（バグフィルター捕集ダスト等）</t>
        </r>
      </text>
    </comment>
    <comment ref="B28" authorId="0" shapeId="0" xr:uid="{00000000-0006-0000-1800-000014000000}">
      <text>
        <r>
          <rPr>
            <sz val="9"/>
            <color indexed="81"/>
            <rFont val="ＭＳ Ｐゴシック"/>
            <family val="3"/>
            <charset val="128"/>
          </rPr>
          <t>産業廃棄物を処分するために処理したもので、以上の産業廃棄物に該当しないもの（コンクリート固形化物等）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200-000001000000}">
      <text>
        <r>
          <rPr>
            <b/>
            <sz val="9"/>
            <color indexed="81"/>
            <rFont val="ＭＳ Ｐゴシック"/>
            <family val="3"/>
            <charset val="128"/>
          </rPr>
          <t>工場排水処理汚泥、製紙スラッジ、下水汚泥、活性汚泥、ビルピット汚泥、凝集沈でん汚泥、浄水場沈でん汚泥等灰</t>
        </r>
        <r>
          <rPr>
            <sz val="9"/>
            <color indexed="81"/>
            <rFont val="ＭＳ Ｐゴシック"/>
            <family val="3"/>
            <charset val="128"/>
          </rPr>
          <t xml:space="preserve">
</t>
        </r>
      </text>
    </comment>
    <comment ref="L17" authorId="0" shapeId="0" xr:uid="{00000000-0006-0000-02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2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200-000004000000}">
      <text>
        <r>
          <rPr>
            <b/>
            <sz val="9"/>
            <color indexed="81"/>
            <rFont val="ＭＳ Ｐゴシック"/>
            <family val="3"/>
            <charset val="128"/>
          </rPr>
          <t>④＞⑤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300-000001000000}">
      <text>
        <r>
          <rPr>
            <b/>
            <sz val="9"/>
            <color indexed="81"/>
            <rFont val="ＭＳ Ｐゴシック"/>
            <family val="3"/>
            <charset val="128"/>
          </rPr>
          <t xml:space="preserve">鉱物性及び動植物性油脂に係るすべてのもの（潤滑油、絶縁油、溶剤、タールピッチ類、魚油、菜種油等）
</t>
        </r>
      </text>
    </comment>
    <comment ref="L17" authorId="0" shapeId="0" xr:uid="{00000000-0006-0000-03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3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300-000004000000}">
      <text>
        <r>
          <rPr>
            <b/>
            <sz val="9"/>
            <color indexed="81"/>
            <rFont val="ＭＳ Ｐゴシック"/>
            <family val="3"/>
            <charset val="128"/>
          </rPr>
          <t>④＞⑤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400-000001000000}">
      <text>
        <r>
          <rPr>
            <b/>
            <sz val="9"/>
            <color indexed="81"/>
            <rFont val="ＭＳ Ｐゴシック"/>
            <family val="3"/>
            <charset val="128"/>
          </rPr>
          <t>廃硫酸、廃塩酸、発酵廃液、写真定着廃液等酸性の廃液のすべて</t>
        </r>
        <r>
          <rPr>
            <sz val="9"/>
            <color indexed="81"/>
            <rFont val="ＭＳ Ｐゴシック"/>
            <family val="3"/>
            <charset val="128"/>
          </rPr>
          <t xml:space="preserve">
</t>
        </r>
      </text>
    </comment>
    <comment ref="L17" authorId="0" shapeId="0" xr:uid="{00000000-0006-0000-04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4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400-000004000000}">
      <text>
        <r>
          <rPr>
            <b/>
            <sz val="9"/>
            <color indexed="81"/>
            <rFont val="ＭＳ Ｐゴシック"/>
            <family val="3"/>
            <charset val="128"/>
          </rPr>
          <t>④＞⑤</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500-000001000000}">
      <text>
        <r>
          <rPr>
            <b/>
            <sz val="9"/>
            <color indexed="81"/>
            <rFont val="ＭＳ Ｐゴシック"/>
            <family val="3"/>
            <charset val="128"/>
          </rPr>
          <t>廃ソーダ液、金属せっけん液、写真定着廃液等アルカリ性廃液のすべて</t>
        </r>
      </text>
    </comment>
    <comment ref="L17" authorId="0" shapeId="0" xr:uid="{00000000-0006-0000-05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5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500-000004000000}">
      <text>
        <r>
          <rPr>
            <b/>
            <sz val="9"/>
            <color indexed="81"/>
            <rFont val="ＭＳ Ｐゴシック"/>
            <family val="3"/>
            <charset val="128"/>
          </rPr>
          <t>④＞⑤</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600-000001000000}">
      <text>
        <r>
          <rPr>
            <b/>
            <sz val="9"/>
            <color indexed="81"/>
            <rFont val="ＭＳ Ｐゴシック"/>
            <family val="3"/>
            <charset val="128"/>
          </rPr>
          <t xml:space="preserve">合成樹脂くず、合成繊維くず、合成ゴム（廃タイヤ等）固型状液体状のすべてのプラスチック
</t>
        </r>
        <r>
          <rPr>
            <sz val="9"/>
            <color indexed="81"/>
            <rFont val="ＭＳ Ｐゴシック"/>
            <family val="3"/>
            <charset val="128"/>
          </rPr>
          <t xml:space="preserve">（廃発泡スチロール、廃塩化ビニール、廃塩ビパープ、廃シート、廃タイヤなど）
</t>
        </r>
      </text>
    </comment>
    <comment ref="L17" authorId="0" shapeId="0" xr:uid="{00000000-0006-0000-06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6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600-000004000000}">
      <text>
        <r>
          <rPr>
            <b/>
            <sz val="9"/>
            <color indexed="81"/>
            <rFont val="ＭＳ Ｐゴシック"/>
            <family val="3"/>
            <charset val="128"/>
          </rPr>
          <t>④＞⑤</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700-000001000000}">
      <text>
        <r>
          <rPr>
            <b/>
            <sz val="9"/>
            <color indexed="81"/>
            <rFont val="ＭＳ Ｐゴシック"/>
            <family val="3"/>
            <charset val="128"/>
          </rPr>
          <t>・製本くず、印刷くず、ダンボールくず、建材の包装紙、建設現場から排出される紙くず等
・PCBが塗布され又は染み込んだもの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建設業（工作物の新築、改築又は除去に伴うもの）パルプ、紙又は紙加工品製造業、新聞業、出版業、製本業、印刷物加工業</t>
        </r>
        <r>
          <rPr>
            <sz val="9"/>
            <color indexed="81"/>
            <rFont val="ＭＳ Ｐゴシック"/>
            <family val="3"/>
            <charset val="128"/>
          </rPr>
          <t xml:space="preserve">
</t>
        </r>
      </text>
    </comment>
    <comment ref="L17" authorId="0" shapeId="0" xr:uid="{00000000-0006-0000-07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7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700-000004000000}">
      <text>
        <r>
          <rPr>
            <b/>
            <sz val="9"/>
            <color indexed="81"/>
            <rFont val="ＭＳ Ｐゴシック"/>
            <family val="3"/>
            <charset val="128"/>
          </rPr>
          <t>④＞⑤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800-000001000000}">
      <text>
        <r>
          <rPr>
            <b/>
            <sz val="9"/>
            <color indexed="81"/>
            <rFont val="ＭＳ Ｐゴシック"/>
            <family val="3"/>
            <charset val="128"/>
          </rPr>
          <t>・木材片、おがくず、バーク、建設現場から排出される廃木材等
・PCBが染み込んだもの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建設業（工作物の新築、改築又は除去に伴うもの）木材又は木製品製造業、パルプ製造業、輸入木材卸売業</t>
        </r>
        <r>
          <rPr>
            <sz val="9"/>
            <color indexed="81"/>
            <rFont val="ＭＳ Ｐゴシック"/>
            <family val="3"/>
            <charset val="128"/>
          </rPr>
          <t xml:space="preserve">
</t>
        </r>
      </text>
    </comment>
    <comment ref="L17" authorId="0" shapeId="0" xr:uid="{00000000-0006-0000-08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8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800-000004000000}">
      <text>
        <r>
          <rPr>
            <b/>
            <sz val="9"/>
            <color indexed="81"/>
            <rFont val="ＭＳ Ｐゴシック"/>
            <family val="3"/>
            <charset val="128"/>
          </rPr>
          <t>④＞⑤</t>
        </r>
      </text>
    </comment>
  </commentList>
</comments>
</file>

<file path=xl/sharedStrings.xml><?xml version="1.0" encoding="utf-8"?>
<sst xmlns="http://schemas.openxmlformats.org/spreadsheetml/2006/main" count="1724" uniqueCount="192">
  <si>
    <t>(法人にあっては、名称及び代表者の氏名)</t>
  </si>
  <si>
    <t>電話番号　　　　　　　　　　　　　　　　</t>
  </si>
  <si>
    <t>事業場の名称</t>
  </si>
  <si>
    <t>事業場の所在地</t>
  </si>
  <si>
    <t>(日本工業規格　Ａ列４番)</t>
  </si>
  <si>
    <t>備考</t>
  </si>
  <si>
    <t>７　※欄は記入しないこと。</t>
  </si>
  <si>
    <t>日</t>
    <rPh sb="0" eb="1">
      <t>ニチ</t>
    </rPh>
    <phoneticPr fontId="2"/>
  </si>
  <si>
    <t>月</t>
    <rPh sb="0" eb="1">
      <t>ガツ</t>
    </rPh>
    <phoneticPr fontId="2"/>
  </si>
  <si>
    <t>年</t>
    <rPh sb="0" eb="1">
      <t>ネン</t>
    </rPh>
    <phoneticPr fontId="2"/>
  </si>
  <si>
    <t>提出者　　　　　　　　　　　　　　　　　　</t>
    <phoneticPr fontId="2"/>
  </si>
  <si>
    <t>t</t>
    <phoneticPr fontId="2"/>
  </si>
  <si>
    <t>処理計画の実施状況を報告します。</t>
    <rPh sb="0" eb="2">
      <t>ショリ</t>
    </rPh>
    <rPh sb="2" eb="4">
      <t>ケイカク</t>
    </rPh>
    <rPh sb="5" eb="7">
      <t>ジッシ</t>
    </rPh>
    <rPh sb="7" eb="9">
      <t>ジョウキョウ</t>
    </rPh>
    <rPh sb="10" eb="12">
      <t>ホウコク</t>
    </rPh>
    <phoneticPr fontId="2"/>
  </si>
  <si>
    <r>
      <t>様式第二号の九</t>
    </r>
    <r>
      <rPr>
        <sz val="11"/>
        <rFont val="ＭＳ 明朝"/>
        <family val="1"/>
        <charset val="128"/>
      </rPr>
      <t>(第八条の四の六関係)</t>
    </r>
    <rPh sb="6" eb="7">
      <t>9</t>
    </rPh>
    <rPh sb="14" eb="15">
      <t>6</t>
    </rPh>
    <phoneticPr fontId="2"/>
  </si>
  <si>
    <t>産業廃棄物処理計画実施状況報告書</t>
    <rPh sb="0" eb="2">
      <t>サンギョウ</t>
    </rPh>
    <rPh sb="2" eb="5">
      <t>ハイキブツ</t>
    </rPh>
    <rPh sb="5" eb="7">
      <t>ショリ</t>
    </rPh>
    <rPh sb="7" eb="9">
      <t>ケイカク</t>
    </rPh>
    <rPh sb="9" eb="11">
      <t>ジッシ</t>
    </rPh>
    <rPh sb="11" eb="13">
      <t>ジョウキョウ</t>
    </rPh>
    <rPh sb="13" eb="16">
      <t>ホウコクショ</t>
    </rPh>
    <phoneticPr fontId="2"/>
  </si>
  <si>
    <t>産業廃棄物処理計画における</t>
    <phoneticPr fontId="2"/>
  </si>
  <si>
    <t>計画期間</t>
    <phoneticPr fontId="2"/>
  </si>
  <si>
    <t>事業の種類</t>
    <rPh sb="0" eb="2">
      <t>ジギョウ</t>
    </rPh>
    <rPh sb="3" eb="5">
      <t>シュルイ</t>
    </rPh>
    <phoneticPr fontId="2"/>
  </si>
  <si>
    <t>産業廃棄物処理計画における目標値</t>
    <rPh sb="0" eb="2">
      <t>サンギョウ</t>
    </rPh>
    <rPh sb="2" eb="5">
      <t>ハイキブツ</t>
    </rPh>
    <rPh sb="5" eb="7">
      <t>ショリ</t>
    </rPh>
    <rPh sb="7" eb="9">
      <t>ケイカク</t>
    </rPh>
    <rPh sb="13" eb="16">
      <t>モクヒョウチ</t>
    </rPh>
    <phoneticPr fontId="2"/>
  </si>
  <si>
    <t>排出量</t>
    <rPh sb="0" eb="3">
      <t>ハイシュツリョウ</t>
    </rPh>
    <phoneticPr fontId="2"/>
  </si>
  <si>
    <t>自ら再生利用を行う</t>
    <rPh sb="0" eb="1">
      <t>ミズカ</t>
    </rPh>
    <rPh sb="2" eb="4">
      <t>サイセイ</t>
    </rPh>
    <rPh sb="4" eb="6">
      <t>リヨウ</t>
    </rPh>
    <rPh sb="7" eb="8">
      <t>オコナ</t>
    </rPh>
    <phoneticPr fontId="2"/>
  </si>
  <si>
    <t>産業廃棄物の量</t>
    <rPh sb="0" eb="2">
      <t>サンギョウ</t>
    </rPh>
    <rPh sb="2" eb="5">
      <t>ハイキブツ</t>
    </rPh>
    <rPh sb="6" eb="7">
      <t>リョウ</t>
    </rPh>
    <phoneticPr fontId="2"/>
  </si>
  <si>
    <t>自ら熱回収を行う</t>
    <rPh sb="0" eb="1">
      <t>ミズカ</t>
    </rPh>
    <rPh sb="2" eb="3">
      <t>ネツ</t>
    </rPh>
    <rPh sb="3" eb="5">
      <t>カイシュウ</t>
    </rPh>
    <rPh sb="6" eb="7">
      <t>オコナ</t>
    </rPh>
    <phoneticPr fontId="2"/>
  </si>
  <si>
    <t>自ら中間処理により減量する</t>
    <rPh sb="0" eb="1">
      <t>ミズカ</t>
    </rPh>
    <rPh sb="2" eb="4">
      <t>チュウカン</t>
    </rPh>
    <rPh sb="4" eb="6">
      <t>ショリ</t>
    </rPh>
    <rPh sb="9" eb="11">
      <t>ゲンリョウ</t>
    </rPh>
    <phoneticPr fontId="2"/>
  </si>
  <si>
    <t>自ら埋立処分又は</t>
    <rPh sb="0" eb="1">
      <t>ミズカ</t>
    </rPh>
    <rPh sb="2" eb="4">
      <t>ウメタテ</t>
    </rPh>
    <rPh sb="4" eb="6">
      <t>ショブン</t>
    </rPh>
    <rPh sb="6" eb="7">
      <t>マタ</t>
    </rPh>
    <phoneticPr fontId="2"/>
  </si>
  <si>
    <t>海洋投入処分を行う</t>
    <rPh sb="0" eb="2">
      <t>カイヨウ</t>
    </rPh>
    <rPh sb="2" eb="4">
      <t>トウニュウ</t>
    </rPh>
    <rPh sb="4" eb="6">
      <t>ショブン</t>
    </rPh>
    <rPh sb="7" eb="8">
      <t>オコナ</t>
    </rPh>
    <phoneticPr fontId="2"/>
  </si>
  <si>
    <t>※事務処理欄</t>
    <rPh sb="1" eb="3">
      <t>ジム</t>
    </rPh>
    <rPh sb="3" eb="5">
      <t>ショリ</t>
    </rPh>
    <rPh sb="5" eb="6">
      <t>ラン</t>
    </rPh>
    <phoneticPr fontId="2"/>
  </si>
  <si>
    <t>全処理委託量</t>
    <rPh sb="0" eb="1">
      <t>ゼン</t>
    </rPh>
    <rPh sb="1" eb="3">
      <t>ショリ</t>
    </rPh>
    <rPh sb="3" eb="6">
      <t>イタクリョウ</t>
    </rPh>
    <phoneticPr fontId="2"/>
  </si>
  <si>
    <t>優良認定処理業者への</t>
    <rPh sb="0" eb="2">
      <t>ユウリョウ</t>
    </rPh>
    <rPh sb="2" eb="4">
      <t>ニンテイ</t>
    </rPh>
    <rPh sb="4" eb="6">
      <t>ショリ</t>
    </rPh>
    <rPh sb="6" eb="8">
      <t>ギョウシャ</t>
    </rPh>
    <phoneticPr fontId="2"/>
  </si>
  <si>
    <t>処理委託量</t>
    <rPh sb="0" eb="2">
      <t>ショリ</t>
    </rPh>
    <rPh sb="2" eb="5">
      <t>イタクリョウ</t>
    </rPh>
    <phoneticPr fontId="2"/>
  </si>
  <si>
    <t>再生利用業者への</t>
    <rPh sb="0" eb="2">
      <t>サイセイ</t>
    </rPh>
    <rPh sb="2" eb="4">
      <t>リヨウ</t>
    </rPh>
    <rPh sb="4" eb="6">
      <t>ギョウシャ</t>
    </rPh>
    <phoneticPr fontId="2"/>
  </si>
  <si>
    <t>認定熱回収業者への</t>
    <rPh sb="0" eb="2">
      <t>ニンテイ</t>
    </rPh>
    <rPh sb="2" eb="3">
      <t>ネツ</t>
    </rPh>
    <rPh sb="3" eb="5">
      <t>カイシュウ</t>
    </rPh>
    <rPh sb="5" eb="7">
      <t>ギョウシャ</t>
    </rPh>
    <phoneticPr fontId="2"/>
  </si>
  <si>
    <t>認定熱回収業者以外の</t>
    <rPh sb="0" eb="2">
      <t>ニンテイ</t>
    </rPh>
    <rPh sb="2" eb="3">
      <t>ネツ</t>
    </rPh>
    <rPh sb="3" eb="5">
      <t>カイシュウ</t>
    </rPh>
    <rPh sb="5" eb="7">
      <t>ギョウシャ</t>
    </rPh>
    <rPh sb="7" eb="9">
      <t>イガイ</t>
    </rPh>
    <phoneticPr fontId="2"/>
  </si>
  <si>
    <t>熱回収を行う業者への</t>
    <rPh sb="0" eb="1">
      <t>ネツ</t>
    </rPh>
    <rPh sb="1" eb="3">
      <t>カイシュウ</t>
    </rPh>
    <rPh sb="4" eb="5">
      <t>オコナ</t>
    </rPh>
    <rPh sb="6" eb="8">
      <t>ギョウシャ</t>
    </rPh>
    <phoneticPr fontId="2"/>
  </si>
  <si>
    <t>項目</t>
    <rPh sb="0" eb="2">
      <t>コウモク</t>
    </rPh>
    <phoneticPr fontId="2"/>
  </si>
  <si>
    <t>目標値</t>
    <rPh sb="0" eb="3">
      <t>モクヒョウチ</t>
    </rPh>
    <phoneticPr fontId="2"/>
  </si>
  <si>
    <t>　廃棄物の処理及び清掃に関する法律第12条第10項の規定に基づき、　　　</t>
    <phoneticPr fontId="2"/>
  </si>
  <si>
    <t>年度の産業廃棄物</t>
    <phoneticPr fontId="2"/>
  </si>
  <si>
    <t>（第３面）</t>
    <phoneticPr fontId="2"/>
  </si>
  <si>
    <t>（第２面）</t>
    <rPh sb="1" eb="2">
      <t>ダイ</t>
    </rPh>
    <rPh sb="3" eb="4">
      <t>メン</t>
    </rPh>
    <phoneticPr fontId="2"/>
  </si>
  <si>
    <t>１  翌年度の６月30日までに提出すること。</t>
    <rPh sb="3" eb="6">
      <t>ヨクネンド</t>
    </rPh>
    <rPh sb="8" eb="9">
      <t>ガツ</t>
    </rPh>
    <rPh sb="11" eb="12">
      <t>ニチ</t>
    </rPh>
    <rPh sb="15" eb="17">
      <t>テイシュツ</t>
    </rPh>
    <phoneticPr fontId="2"/>
  </si>
  <si>
    <t>計画の実施状況</t>
    <rPh sb="0" eb="2">
      <t>ケイカク</t>
    </rPh>
    <rPh sb="3" eb="5">
      <t>ジッシ</t>
    </rPh>
    <rPh sb="5" eb="7">
      <t>ジョウキョウ</t>
    </rPh>
    <phoneticPr fontId="2"/>
  </si>
  <si>
    <t>（</t>
    <phoneticPr fontId="2"/>
  </si>
  <si>
    <t>産業廃棄物の種類：</t>
    <rPh sb="0" eb="2">
      <t>サンギョウ</t>
    </rPh>
    <rPh sb="2" eb="4">
      <t>ハイキ</t>
    </rPh>
    <rPh sb="4" eb="5">
      <t>ブツ</t>
    </rPh>
    <rPh sb="6" eb="8">
      <t>シュルイ</t>
    </rPh>
    <phoneticPr fontId="2"/>
  </si>
  <si>
    <t>）</t>
    <phoneticPr fontId="2"/>
  </si>
  <si>
    <t>有償物量</t>
    <rPh sb="0" eb="2">
      <t>ユウショウ</t>
    </rPh>
    <rPh sb="2" eb="4">
      <t>ブツリョウ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</si>
  <si>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</si>
  <si>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</si>
  <si>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不要物等発生量</t>
    <rPh sb="0" eb="2">
      <t>フヨウ</t>
    </rPh>
    <rPh sb="2" eb="3">
      <t>ブツ</t>
    </rPh>
    <rPh sb="3" eb="4">
      <t>トウ</t>
    </rPh>
    <rPh sb="4" eb="6">
      <t>ハッセイ</t>
    </rPh>
    <rPh sb="6" eb="7">
      <t>リョウ</t>
    </rPh>
    <phoneticPr fontId="2"/>
  </si>
  <si>
    <t>②</t>
    <phoneticPr fontId="2"/>
  </si>
  <si>
    <t>⑧</t>
    <phoneticPr fontId="2"/>
  </si>
  <si>
    <t>排出量</t>
    <rPh sb="0" eb="2">
      <t>ハイシュツ</t>
    </rPh>
    <rPh sb="2" eb="3">
      <t>リョウ</t>
    </rPh>
    <phoneticPr fontId="2"/>
  </si>
  <si>
    <t>①</t>
    <phoneticPr fontId="2"/>
  </si>
  <si>
    <t>③</t>
    <phoneticPr fontId="2"/>
  </si>
  <si>
    <t>⑩のうち再生利用業者
への処理委託量</t>
    <rPh sb="4" eb="6">
      <t>サイセイ</t>
    </rPh>
    <rPh sb="6" eb="8">
      <t>リヨウ</t>
    </rPh>
    <rPh sb="8" eb="10">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</si>
  <si>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</si>
  <si>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⑫</t>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</si>
  <si>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</si>
  <si>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</si>
  <si>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①排出量</t>
    <rPh sb="1" eb="3">
      <t>ハイシュツ</t>
    </rPh>
    <rPh sb="3" eb="4">
      <t>リョウ</t>
    </rPh>
    <phoneticPr fontId="2"/>
  </si>
  <si>
    <t>④</t>
    <phoneticPr fontId="2"/>
  </si>
  <si>
    <t>⑥</t>
    <phoneticPr fontId="2"/>
  </si>
  <si>
    <t>⑨</t>
    <phoneticPr fontId="2"/>
  </si>
  <si>
    <t>②＋⑧自ら再生利用を行った量</t>
    <rPh sb="3" eb="4">
      <t>ミズカ</t>
    </rPh>
    <rPh sb="5" eb="7">
      <t>サイセイ</t>
    </rPh>
    <rPh sb="7" eb="9">
      <t>リヨウ</t>
    </rPh>
    <rPh sb="10" eb="11">
      <t>オコナ</t>
    </rPh>
    <rPh sb="13" eb="14">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</si>
  <si>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</si>
  <si>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</si>
  <si>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</si>
  <si>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自ら中間処理により
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</si>
  <si>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</si>
  <si>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⑬</t>
    <phoneticPr fontId="2"/>
  </si>
  <si>
    <t>⑦自ら中間処理により減量した量</t>
    <rPh sb="1" eb="2">
      <t>ミズカ</t>
    </rPh>
    <rPh sb="3" eb="5">
      <t>チュウカン</t>
    </rPh>
    <rPh sb="5" eb="7">
      <t>ショリ</t>
    </rPh>
    <rPh sb="10" eb="12">
      <t>ゲンリョウ</t>
    </rPh>
    <rPh sb="14" eb="15">
      <t>リョウ</t>
    </rPh>
    <phoneticPr fontId="2"/>
  </si>
  <si>
    <t>⑤</t>
    <phoneticPr fontId="2"/>
  </si>
  <si>
    <t>⑦</t>
    <phoneticPr fontId="2"/>
  </si>
  <si>
    <t>③＋⑨自ら埋立処分又は海洋投入
処分を行った量</t>
    <rPh sb="3" eb="4">
      <t>ミズカ</t>
    </rPh>
    <rPh sb="5" eb="7">
      <t>ウメタテ</t>
    </rPh>
    <rPh sb="7" eb="9">
      <t>ショブン</t>
    </rPh>
    <rPh sb="9" eb="10">
      <t>マタ</t>
    </rPh>
    <rPh sb="11" eb="13">
      <t>カイヨウ</t>
    </rPh>
    <rPh sb="13" eb="15">
      <t>トウニュウ</t>
    </rPh>
    <rPh sb="16" eb="18">
      <t>ショブン</t>
    </rPh>
    <rPh sb="19" eb="20">
      <t>オコナ</t>
    </rPh>
    <rPh sb="22" eb="23">
      <t>リョウ</t>
    </rPh>
    <phoneticPr fontId="2"/>
  </si>
  <si>
    <t>⑩</t>
    <phoneticPr fontId="2"/>
  </si>
  <si>
    <t>⑩全処理委託量</t>
    <rPh sb="1" eb="2">
      <t>ゼン</t>
    </rPh>
    <rPh sb="2" eb="4">
      <t>ショリ</t>
    </rPh>
    <rPh sb="4" eb="6">
      <t>イタク</t>
    </rPh>
    <rPh sb="6" eb="7">
      <t>リョウ</t>
    </rPh>
    <phoneticPr fontId="2"/>
  </si>
  <si>
    <t>⑭</t>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</si>
  <si>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</si>
  <si>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</si>
  <si>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</si>
  <si>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⑪</t>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</si>
  <si>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</si>
  <si>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⑭熱回収認定業者以外の熱回収を
行う業者への処理委託量</t>
    <rPh sb="1" eb="2">
      <t>ネツ</t>
    </rPh>
    <rPh sb="2" eb="4">
      <t>カイシュウ</t>
    </rPh>
    <rPh sb="4" eb="6">
      <t>ニンテイ</t>
    </rPh>
    <rPh sb="6" eb="8">
      <t>ギョウシャ</t>
    </rPh>
    <rPh sb="8" eb="10">
      <t>イガイ</t>
    </rPh>
    <rPh sb="11" eb="12">
      <t>ネツ</t>
    </rPh>
    <rPh sb="12" eb="14">
      <t>カイシュウ</t>
    </rPh>
    <rPh sb="16" eb="17">
      <t>オコナ</t>
    </rPh>
    <rPh sb="18" eb="20">
      <t>ギョウシャ</t>
    </rPh>
    <rPh sb="22" eb="24">
      <t>ショリ</t>
    </rPh>
    <rPh sb="24" eb="26">
      <t>イタク</t>
    </rPh>
    <rPh sb="26" eb="27">
      <t>リョウ</t>
    </rPh>
    <phoneticPr fontId="2"/>
  </si>
  <si>
    <t>別紙２</t>
    <rPh sb="0" eb="2">
      <t>ベッシ</t>
    </rPh>
    <phoneticPr fontId="2"/>
  </si>
  <si>
    <t>産業廃棄物の種類</t>
    <rPh sb="0" eb="2">
      <t>サンギョウ</t>
    </rPh>
    <rPh sb="2" eb="5">
      <t>ハイキブツ</t>
    </rPh>
    <rPh sb="6" eb="8">
      <t>シュルイ</t>
    </rPh>
    <phoneticPr fontId="2"/>
  </si>
  <si>
    <t>自社内処理</t>
    <rPh sb="0" eb="2">
      <t>ジシャ</t>
    </rPh>
    <rPh sb="2" eb="3">
      <t>ナイ</t>
    </rPh>
    <rPh sb="3" eb="5">
      <t>ショリ</t>
    </rPh>
    <phoneticPr fontId="2"/>
  </si>
  <si>
    <t>委託処理</t>
    <rPh sb="0" eb="2">
      <t>イタク</t>
    </rPh>
    <rPh sb="2" eb="4">
      <t>ショリ</t>
    </rPh>
    <phoneticPr fontId="2"/>
  </si>
  <si>
    <t>自ら直接再生利用した量</t>
    <rPh sb="0" eb="1">
      <t>ミズカ</t>
    </rPh>
    <rPh sb="2" eb="4">
      <t>チョクセツ</t>
    </rPh>
    <rPh sb="4" eb="6">
      <t>サイセイ</t>
    </rPh>
    <rPh sb="6" eb="8">
      <t>リヨウ</t>
    </rPh>
    <rPh sb="10" eb="11">
      <t>リョウ</t>
    </rPh>
    <phoneticPr fontId="2"/>
  </si>
  <si>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2"/>
  </si>
  <si>
    <t>自ら中間処理した量</t>
    <rPh sb="0" eb="1">
      <t>ミズカ</t>
    </rPh>
    <rPh sb="2" eb="4">
      <t>チュウカン</t>
    </rPh>
    <rPh sb="4" eb="6">
      <t>ショリ</t>
    </rPh>
    <rPh sb="8" eb="9">
      <t>リョウ</t>
    </rPh>
    <phoneticPr fontId="2"/>
  </si>
  <si>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2"/>
  </si>
  <si>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2"/>
  </si>
  <si>
    <t>⑩の委託量の内訳（重複する場合もあり）</t>
    <rPh sb="2" eb="4">
      <t>イタク</t>
    </rPh>
    <rPh sb="4" eb="5">
      <t>リョウ</t>
    </rPh>
    <rPh sb="6" eb="8">
      <t>ウチワケ</t>
    </rPh>
    <rPh sb="9" eb="11">
      <t>ジュウフク</t>
    </rPh>
    <rPh sb="13" eb="15">
      <t>バアイ</t>
    </rPh>
    <phoneticPr fontId="2"/>
  </si>
  <si>
    <t>④のうち熱回収を行った量</t>
    <rPh sb="4" eb="5">
      <t>ネツ</t>
    </rPh>
    <rPh sb="5" eb="7">
      <t>カイシュウ</t>
    </rPh>
    <rPh sb="8" eb="9">
      <t>オコナ</t>
    </rPh>
    <rPh sb="11" eb="12">
      <t>リョウ</t>
    </rPh>
    <phoneticPr fontId="2"/>
  </si>
  <si>
    <t>自ら中間処理により減量した量</t>
    <rPh sb="0" eb="1">
      <t>ミズカ</t>
    </rPh>
    <rPh sb="2" eb="4">
      <t>チュウカン</t>
    </rPh>
    <rPh sb="4" eb="6">
      <t>ショリ</t>
    </rPh>
    <rPh sb="9" eb="11">
      <t>ゲンリョウ</t>
    </rPh>
    <rPh sb="13" eb="14">
      <t>リョウ</t>
    </rPh>
    <phoneticPr fontId="2"/>
  </si>
  <si>
    <t>自ら中間処理した後の残さ量</t>
    <rPh sb="0" eb="1">
      <t>ミズカ</t>
    </rPh>
    <rPh sb="2" eb="4">
      <t>チュウカン</t>
    </rPh>
    <rPh sb="4" eb="6">
      <t>ショリ</t>
    </rPh>
    <rPh sb="8" eb="9">
      <t>アト</t>
    </rPh>
    <rPh sb="10" eb="11">
      <t>ザン</t>
    </rPh>
    <rPh sb="12" eb="13">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</si>
  <si>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</si>
  <si>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</si>
  <si>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熱回収認定業者
への処理委託量</t>
    <rPh sb="0" eb="1">
      <t>ネツ</t>
    </rPh>
    <rPh sb="1" eb="3">
      <t>カイシュウ</t>
    </rPh>
    <rPh sb="3" eb="5">
      <t>ニンテイ</t>
    </rPh>
    <rPh sb="5" eb="7">
      <t>ギョウシャ</t>
    </rPh>
    <rPh sb="10" eb="12">
      <t>ショリ</t>
    </rPh>
    <rPh sb="12" eb="14">
      <t>イタク</t>
    </rPh>
    <rPh sb="14" eb="15">
      <t>リョウ</t>
    </rPh>
    <phoneticPr fontId="2"/>
  </si>
  <si>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2"/>
  </si>
  <si>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2"/>
  </si>
  <si>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2"/>
  </si>
  <si>
    <t>②+⑧</t>
    <phoneticPr fontId="2"/>
  </si>
  <si>
    <t>③+⑨</t>
    <phoneticPr fontId="2"/>
  </si>
  <si>
    <t>自ら直接再生利用した量等を含めた事業場における産業廃棄物の合計量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23" eb="25">
      <t>サンギョウ</t>
    </rPh>
    <rPh sb="25" eb="28">
      <t>ハイキブツ</t>
    </rPh>
    <rPh sb="29" eb="31">
      <t>ゴウケイ</t>
    </rPh>
    <rPh sb="31" eb="32">
      <t>リョウ</t>
    </rPh>
    <phoneticPr fontId="2"/>
  </si>
  <si>
    <t>中間処理をせず自ら直接処理した量</t>
    <rPh sb="0" eb="2">
      <t>チュウカン</t>
    </rPh>
    <rPh sb="2" eb="4">
      <t>ショリ</t>
    </rPh>
    <rPh sb="7" eb="8">
      <t>ミズカ</t>
    </rPh>
    <rPh sb="9" eb="11">
      <t>チョクセツ</t>
    </rPh>
    <rPh sb="11" eb="13">
      <t>ショリ</t>
    </rPh>
    <rPh sb="15" eb="16">
      <t>リョウ</t>
    </rPh>
    <phoneticPr fontId="2"/>
  </si>
  <si>
    <t>自社内で中間処理する前の量</t>
    <rPh sb="0" eb="2">
      <t>ジシャ</t>
    </rPh>
    <rPh sb="2" eb="3">
      <t>ナイ</t>
    </rPh>
    <rPh sb="4" eb="6">
      <t>チュウカン</t>
    </rPh>
    <rPh sb="6" eb="8">
      <t>ショリ</t>
    </rPh>
    <rPh sb="10" eb="11">
      <t>マエ</t>
    </rPh>
    <rPh sb="12" eb="13">
      <t>リョウ</t>
    </rPh>
    <phoneticPr fontId="2"/>
  </si>
  <si>
    <t>④の量から⑥の量を差し引いた量</t>
    <rPh sb="2" eb="3">
      <t>リョウ</t>
    </rPh>
    <rPh sb="7" eb="8">
      <t>リョウ</t>
    </rPh>
    <rPh sb="9" eb="10">
      <t>サ</t>
    </rPh>
    <rPh sb="11" eb="12">
      <t>ヒ</t>
    </rPh>
    <rPh sb="14" eb="15">
      <t>リョウ</t>
    </rPh>
    <phoneticPr fontId="2"/>
  </si>
  <si>
    <t>中間処理した後の残さ物量</t>
    <rPh sb="0" eb="2">
      <t>チュウカン</t>
    </rPh>
    <rPh sb="2" eb="4">
      <t>ショリ</t>
    </rPh>
    <rPh sb="6" eb="7">
      <t>アト</t>
    </rPh>
    <rPh sb="8" eb="9">
      <t>ザン</t>
    </rPh>
    <rPh sb="10" eb="11">
      <t>ブツ</t>
    </rPh>
    <rPh sb="11" eb="12">
      <t>リョウ</t>
    </rPh>
    <phoneticPr fontId="2"/>
  </si>
  <si>
    <t>自社内で再生利用する量、又は他人に売却した量</t>
    <rPh sb="0" eb="2">
      <t>ジシャ</t>
    </rPh>
    <rPh sb="2" eb="3">
      <t>ナイ</t>
    </rPh>
    <rPh sb="4" eb="6">
      <t>サイセイ</t>
    </rPh>
    <rPh sb="6" eb="8">
      <t>リヨウ</t>
    </rPh>
    <rPh sb="10" eb="11">
      <t>リョウ</t>
    </rPh>
    <rPh sb="12" eb="13">
      <t>マタ</t>
    </rPh>
    <rPh sb="14" eb="16">
      <t>ホカヒト</t>
    </rPh>
    <rPh sb="17" eb="19">
      <t>バイキャク</t>
    </rPh>
    <rPh sb="21" eb="22">
      <t>リョウ</t>
    </rPh>
    <phoneticPr fontId="2"/>
  </si>
  <si>
    <t>自社内で処理を行わず直接委託した量と⑥のうち処理業者に委託して処理する量</t>
    <rPh sb="0" eb="2">
      <t>ジシャ</t>
    </rPh>
    <rPh sb="2" eb="3">
      <t>ナイ</t>
    </rPh>
    <rPh sb="4" eb="6">
      <t>ショリ</t>
    </rPh>
    <rPh sb="7" eb="8">
      <t>オコナ</t>
    </rPh>
    <rPh sb="10" eb="12">
      <t>チョクセツ</t>
    </rPh>
    <rPh sb="12" eb="14">
      <t>イタク</t>
    </rPh>
    <rPh sb="16" eb="17">
      <t>リョウ</t>
    </rPh>
    <rPh sb="22" eb="24">
      <t>ショリ</t>
    </rPh>
    <rPh sb="24" eb="26">
      <t>ギョウシャ</t>
    </rPh>
    <rPh sb="27" eb="29">
      <t>イタク</t>
    </rPh>
    <rPh sb="31" eb="33">
      <t>ショリ</t>
    </rPh>
    <rPh sb="35" eb="36">
      <t>リョウ</t>
    </rPh>
    <phoneticPr fontId="2"/>
  </si>
  <si>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2"/>
  </si>
  <si>
    <t>中間処理後、有効利用されている場合の委託量（委託先から別の業者に売却等される場合を含む。）</t>
    <phoneticPr fontId="2"/>
  </si>
  <si>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2"/>
  </si>
  <si>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2"/>
  </si>
  <si>
    <t>法　律</t>
    <rPh sb="0" eb="1">
      <t>ホウ</t>
    </rPh>
    <rPh sb="2" eb="3">
      <t>リツ</t>
    </rPh>
    <phoneticPr fontId="2"/>
  </si>
  <si>
    <t>１　燃え殻</t>
    <rPh sb="2" eb="3">
      <t>モ</t>
    </rPh>
    <rPh sb="4" eb="5">
      <t>カラ</t>
    </rPh>
    <phoneticPr fontId="2"/>
  </si>
  <si>
    <t>２　汚泥</t>
    <rPh sb="2" eb="4">
      <t>オデイ</t>
    </rPh>
    <phoneticPr fontId="2"/>
  </si>
  <si>
    <t>３　廃油</t>
    <rPh sb="2" eb="4">
      <t>ハイユ</t>
    </rPh>
    <phoneticPr fontId="2"/>
  </si>
  <si>
    <t>４　廃酸</t>
    <rPh sb="2" eb="3">
      <t>ハイ</t>
    </rPh>
    <rPh sb="3" eb="4">
      <t>サン</t>
    </rPh>
    <phoneticPr fontId="2"/>
  </si>
  <si>
    <t>５　廃アルカリ</t>
    <rPh sb="2" eb="3">
      <t>ハイ</t>
    </rPh>
    <phoneticPr fontId="2"/>
  </si>
  <si>
    <t>６　廃プラスチック類</t>
    <rPh sb="2" eb="3">
      <t>ハイ</t>
    </rPh>
    <rPh sb="9" eb="10">
      <t>ルイ</t>
    </rPh>
    <phoneticPr fontId="2"/>
  </si>
  <si>
    <t>政　令</t>
    <rPh sb="0" eb="1">
      <t>セイ</t>
    </rPh>
    <rPh sb="2" eb="3">
      <t>レイ</t>
    </rPh>
    <phoneticPr fontId="2"/>
  </si>
  <si>
    <t>１　紙くず</t>
    <rPh sb="2" eb="3">
      <t>カミ</t>
    </rPh>
    <phoneticPr fontId="2"/>
  </si>
  <si>
    <t>２　木くず</t>
    <rPh sb="2" eb="3">
      <t>キ</t>
    </rPh>
    <phoneticPr fontId="2"/>
  </si>
  <si>
    <t>３　繊維くず</t>
    <rPh sb="2" eb="4">
      <t>センイ</t>
    </rPh>
    <phoneticPr fontId="2"/>
  </si>
  <si>
    <t>４　動植物性残さ</t>
    <rPh sb="2" eb="5">
      <t>ドウショクブツ</t>
    </rPh>
    <rPh sb="5" eb="6">
      <t>セイ</t>
    </rPh>
    <rPh sb="6" eb="7">
      <t>ザン</t>
    </rPh>
    <phoneticPr fontId="2"/>
  </si>
  <si>
    <t>５　ゴムくず</t>
    <phoneticPr fontId="2"/>
  </si>
  <si>
    <t>６　金属くず</t>
    <rPh sb="2" eb="4">
      <t>キンゾク</t>
    </rPh>
    <phoneticPr fontId="2"/>
  </si>
  <si>
    <t>７　ガラスくず・コンクリートくず及び陶磁器くず</t>
    <rPh sb="16" eb="17">
      <t>オヨ</t>
    </rPh>
    <rPh sb="18" eb="21">
      <t>トウジキ</t>
    </rPh>
    <phoneticPr fontId="2"/>
  </si>
  <si>
    <t>８　鉱さい</t>
    <rPh sb="2" eb="3">
      <t>コウ</t>
    </rPh>
    <phoneticPr fontId="2"/>
  </si>
  <si>
    <t>９　がれき類</t>
    <rPh sb="5" eb="6">
      <t>ルイ</t>
    </rPh>
    <phoneticPr fontId="2"/>
  </si>
  <si>
    <t>10　家畜ふん尿</t>
    <rPh sb="3" eb="5">
      <t>カチク</t>
    </rPh>
    <rPh sb="7" eb="8">
      <t>ニョウ</t>
    </rPh>
    <phoneticPr fontId="2"/>
  </si>
  <si>
    <t>11　家畜の死体</t>
    <rPh sb="3" eb="5">
      <t>カチク</t>
    </rPh>
    <rPh sb="6" eb="8">
      <t>シタイ</t>
    </rPh>
    <phoneticPr fontId="2"/>
  </si>
  <si>
    <t>12　動物系固形不要物</t>
    <rPh sb="3" eb="5">
      <t>ドウブツ</t>
    </rPh>
    <rPh sb="5" eb="6">
      <t>ケイ</t>
    </rPh>
    <rPh sb="6" eb="8">
      <t>コケイ</t>
    </rPh>
    <rPh sb="8" eb="10">
      <t>フヨウ</t>
    </rPh>
    <rPh sb="10" eb="11">
      <t>ブツ</t>
    </rPh>
    <phoneticPr fontId="2"/>
  </si>
  <si>
    <t>13　ばいじん</t>
    <phoneticPr fontId="2"/>
  </si>
  <si>
    <t>14　処分するために処理したもの</t>
    <rPh sb="3" eb="5">
      <t>ショブン</t>
    </rPh>
    <rPh sb="10" eb="12">
      <t>ショリ</t>
    </rPh>
    <phoneticPr fontId="2"/>
  </si>
  <si>
    <t>合　　計</t>
    <rPh sb="0" eb="1">
      <t>ゴウ</t>
    </rPh>
    <rPh sb="3" eb="4">
      <t>ケイ</t>
    </rPh>
    <phoneticPr fontId="2"/>
  </si>
  <si>
    <t>※記入にあたっては、「産業廃棄物処理計画実施状況報告書」第３面備考の４を参照してください。</t>
    <rPh sb="1" eb="3">
      <t>キニュウ</t>
    </rPh>
    <rPh sb="11" eb="13">
      <t>サンギョウ</t>
    </rPh>
    <rPh sb="13" eb="16">
      <t>ハイキブツ</t>
    </rPh>
    <rPh sb="16" eb="18">
      <t>ショリ</t>
    </rPh>
    <rPh sb="18" eb="20">
      <t>ケイカク</t>
    </rPh>
    <rPh sb="20" eb="22">
      <t>ジッシ</t>
    </rPh>
    <rPh sb="22" eb="24">
      <t>ジョウキョウ</t>
    </rPh>
    <rPh sb="24" eb="26">
      <t>ホウコク</t>
    </rPh>
    <rPh sb="26" eb="27">
      <t>ショ</t>
    </rPh>
    <rPh sb="28" eb="29">
      <t>ダイ</t>
    </rPh>
    <rPh sb="30" eb="31">
      <t>メン</t>
    </rPh>
    <rPh sb="31" eb="33">
      <t>ビコウ</t>
    </rPh>
    <rPh sb="36" eb="38">
      <t>サンショウ</t>
    </rPh>
    <phoneticPr fontId="2"/>
  </si>
  <si>
    <r>
      <t>実績値</t>
    </r>
    <r>
      <rPr>
        <sz val="11"/>
        <color indexed="10"/>
        <rFont val="ＭＳ 明朝"/>
        <family val="1"/>
        <charset val="128"/>
      </rPr>
      <t>（自動）</t>
    </r>
    <rPh sb="0" eb="2">
      <t>ジッセキ</t>
    </rPh>
    <rPh sb="2" eb="3">
      <t>チ</t>
    </rPh>
    <rPh sb="4" eb="6">
      <t>ジドウ</t>
    </rPh>
    <phoneticPr fontId="2"/>
  </si>
  <si>
    <t>燃え殻</t>
    <rPh sb="0" eb="1">
      <t>モ</t>
    </rPh>
    <rPh sb="2" eb="3">
      <t>カラ</t>
    </rPh>
    <phoneticPr fontId="2"/>
  </si>
  <si>
    <r>
      <t>実績値</t>
    </r>
    <r>
      <rPr>
        <sz val="11"/>
        <color indexed="10"/>
        <rFont val="ＭＳ 明朝"/>
        <family val="1"/>
        <charset val="128"/>
      </rPr>
      <t>（自動）</t>
    </r>
    <rPh sb="0" eb="2">
      <t>ジッセキ</t>
    </rPh>
    <rPh sb="2" eb="3">
      <t>チ</t>
    </rPh>
    <rPh sb="4" eb="6">
      <t>ジドウ</t>
    </rPh>
    <phoneticPr fontId="2"/>
  </si>
  <si>
    <t>汚泥</t>
    <rPh sb="0" eb="2">
      <t>オデイ</t>
    </rPh>
    <phoneticPr fontId="2"/>
  </si>
  <si>
    <t>廃油</t>
    <rPh sb="0" eb="2">
      <t>ハイユ</t>
    </rPh>
    <phoneticPr fontId="2"/>
  </si>
  <si>
    <t>廃酸</t>
    <rPh sb="0" eb="1">
      <t>ハイ</t>
    </rPh>
    <rPh sb="1" eb="2">
      <t>サン</t>
    </rPh>
    <phoneticPr fontId="2"/>
  </si>
  <si>
    <t>廃アルカリ</t>
    <rPh sb="0" eb="1">
      <t>ハイ</t>
    </rPh>
    <phoneticPr fontId="2"/>
  </si>
  <si>
    <t>廃プラスチック</t>
    <rPh sb="0" eb="1">
      <t>ハイ</t>
    </rPh>
    <phoneticPr fontId="2"/>
  </si>
  <si>
    <t>紙くず</t>
    <rPh sb="0" eb="1">
      <t>カミ</t>
    </rPh>
    <phoneticPr fontId="2"/>
  </si>
  <si>
    <t>木くず</t>
    <rPh sb="0" eb="1">
      <t>キ</t>
    </rPh>
    <phoneticPr fontId="2"/>
  </si>
  <si>
    <t>繊維くず</t>
    <rPh sb="0" eb="2">
      <t>センイ</t>
    </rPh>
    <phoneticPr fontId="2"/>
  </si>
  <si>
    <t>動植物性残さ</t>
    <rPh sb="0" eb="3">
      <t>ドウショクブツ</t>
    </rPh>
    <rPh sb="3" eb="4">
      <t>セイ</t>
    </rPh>
    <rPh sb="4" eb="5">
      <t>ザン</t>
    </rPh>
    <phoneticPr fontId="2"/>
  </si>
  <si>
    <t>ゴムくず</t>
    <phoneticPr fontId="2"/>
  </si>
  <si>
    <t>金属くず</t>
    <rPh sb="0" eb="2">
      <t>キンゾク</t>
    </rPh>
    <phoneticPr fontId="2"/>
  </si>
  <si>
    <t>ガラスくず・コンクリートくず及び陶磁器くず</t>
    <rPh sb="14" eb="15">
      <t>オヨ</t>
    </rPh>
    <rPh sb="16" eb="19">
      <t>トウジキ</t>
    </rPh>
    <phoneticPr fontId="2"/>
  </si>
  <si>
    <t>鉱さい</t>
    <rPh sb="0" eb="1">
      <t>コウ</t>
    </rPh>
    <phoneticPr fontId="2"/>
  </si>
  <si>
    <t>がれき類</t>
    <rPh sb="3" eb="4">
      <t>ルイ</t>
    </rPh>
    <phoneticPr fontId="2"/>
  </si>
  <si>
    <t>家畜ふん尿</t>
    <rPh sb="0" eb="2">
      <t>カチク</t>
    </rPh>
    <rPh sb="4" eb="5">
      <t>ニョウ</t>
    </rPh>
    <phoneticPr fontId="2"/>
  </si>
  <si>
    <t>家畜の死体</t>
    <rPh sb="0" eb="2">
      <t>カチク</t>
    </rPh>
    <rPh sb="3" eb="5">
      <t>シタイ</t>
    </rPh>
    <phoneticPr fontId="2"/>
  </si>
  <si>
    <t>動物系固形不要物</t>
    <rPh sb="0" eb="2">
      <t>ドウブツ</t>
    </rPh>
    <rPh sb="2" eb="3">
      <t>ケイ</t>
    </rPh>
    <rPh sb="3" eb="5">
      <t>コケイ</t>
    </rPh>
    <rPh sb="5" eb="7">
      <t>フヨウ</t>
    </rPh>
    <rPh sb="7" eb="8">
      <t>ブツ</t>
    </rPh>
    <phoneticPr fontId="2"/>
  </si>
  <si>
    <t>ばいじん</t>
    <phoneticPr fontId="2"/>
  </si>
  <si>
    <t>処分するために処理したもの</t>
    <rPh sb="0" eb="2">
      <t>ショブン</t>
    </rPh>
    <rPh sb="7" eb="9">
      <t>ショリ</t>
    </rPh>
    <phoneticPr fontId="2"/>
  </si>
  <si>
    <t>※　総排出量①＝②＋③＋（④－⑥）＋⑧＋⑨＋⑩</t>
    <rPh sb="2" eb="3">
      <t>ソウ</t>
    </rPh>
    <rPh sb="3" eb="5">
      <t>ハイシュツ</t>
    </rPh>
    <rPh sb="5" eb="6">
      <t>リョウ</t>
    </rPh>
    <phoneticPr fontId="2"/>
  </si>
  <si>
    <t>単位：ｔ</t>
    <rPh sb="0" eb="2">
      <t>タンイ</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</si>
  <si>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</si>
  <si>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2"/>
  </si>
  <si>
    <t>２　「事業の種類」の欄には、日本標準産業分類の区分を記入すること。</t>
    <phoneticPr fontId="2"/>
  </si>
  <si>
    <t>３　「産業廃棄物処理計画における目標値」の欄には、項目ごとに、産業廃棄物処理計画
　に記載した目標値を記入すること。</t>
    <phoneticPr fontId="2"/>
  </si>
  <si>
    <t>４　第２面には、前年度の産業廃棄物の処理に関して、①～⑭の欄のそれぞれに、(1)か
　ら(14)に掲げる量を記入すること。</t>
    <phoneticPr fontId="2"/>
  </si>
  <si>
    <t>(1) ①欄　当該事業場において生じた産業廃棄物の量
(2) ②欄　(1)の量のうち、中間処理をせず直接自ら再生利用した量
(3) ③欄　(1)の量のうち、中間処理をせず直接自ら埋立処分又は海洋投入処分した量
(4) ④欄　(1)の量のうち、自ら中間処理をした産業廃棄物の当該中間処理前の量
(5) ⑤欄　(4)の量のうち、熱回収を行った量
(6) ⑥欄　自ら中間処理をした後の量　
(7) ⑦欄　(4)の量から(6)の量を差し引いた量
(8) ⑧欄　(6)の量のうち、自ら利用し、又は他人に売却した量
(9) ⑨欄　(6)の量のうち、自ら埋立処分及び海洋投入処分した量
(10) ⑩欄　中間処理及び最終処分を委託した量
(11) ⑪欄　(10)の量のうち、優良認定処理業者（廃棄物の処理及び清掃に関する法律施行
　 令第６条の11第２号に該当する者）への処理委託量
(12) ⑫欄　(10)の量のうち、処理業者への再生利用委託量
(13) ⑬欄  (10)の量のうち、認定熱回収施設設置者（廃棄物の処理及び清掃に関する法律
　 第15条の３の３第１項の認定を受けた者）である処理業者への焼却処理委託量
(14) ⑭欄  (10)の量のうち、認定熱回収施設設置者以外の熱回収を行っている処理業者
　 への焼却処理委託量</t>
    <phoneticPr fontId="2"/>
  </si>
  <si>
    <t>５　第２面の左下の表には、項目ごとに、産業廃棄物処理計画に記載したそれぞれの実績値
  を記入すること。</t>
    <phoneticPr fontId="2"/>
  </si>
  <si>
    <t>６　産業廃棄物の種類が２以上あるときは、産業廃棄物の種類ごとに、第２面の例により産
  業廃棄物処理計画の実施状況を明らかにした書面を作成し、当該書面を添付すること。</t>
    <phoneticPr fontId="2"/>
  </si>
  <si>
    <t>②</t>
    <phoneticPr fontId="2"/>
  </si>
  <si>
    <t>t</t>
    <phoneticPr fontId="2"/>
  </si>
  <si>
    <t>⑧</t>
    <phoneticPr fontId="2"/>
  </si>
  <si>
    <t>③</t>
    <phoneticPr fontId="2"/>
  </si>
  <si>
    <t>④</t>
    <phoneticPr fontId="2"/>
  </si>
  <si>
    <t>⑥</t>
    <phoneticPr fontId="2"/>
  </si>
  <si>
    <t>⑨</t>
    <phoneticPr fontId="2"/>
  </si>
  <si>
    <t>⑤</t>
    <phoneticPr fontId="2"/>
  </si>
  <si>
    <t>⑦</t>
    <phoneticPr fontId="2"/>
  </si>
  <si>
    <t>⑩</t>
    <phoneticPr fontId="2"/>
  </si>
  <si>
    <t>⑪</t>
    <phoneticPr fontId="2"/>
  </si>
  <si>
    <t>⑫</t>
    <phoneticPr fontId="2"/>
  </si>
  <si>
    <t>⑬</t>
    <phoneticPr fontId="2"/>
  </si>
  <si>
    <t>⑭</t>
    <phoneticPr fontId="2"/>
  </si>
  <si>
    <t>①</t>
    <phoneticPr fontId="2"/>
  </si>
  <si>
    <t>実績値（自動）</t>
    <rPh sb="0" eb="2">
      <t>ジッセキ</t>
    </rPh>
    <rPh sb="2" eb="3">
      <t>チ</t>
    </rPh>
    <rPh sb="4" eb="6">
      <t>ジドウ</t>
    </rPh>
    <phoneticPr fontId="2"/>
  </si>
  <si>
    <t>住　所　　　　　　　　　　　　　　　　　</t>
    <phoneticPr fontId="2"/>
  </si>
  <si>
    <t>氏　名</t>
    <phoneticPr fontId="2"/>
  </si>
  <si>
    <t>(第１面)</t>
    <phoneticPr fontId="2"/>
  </si>
  <si>
    <t>熊本県知事　　　　　　　　　　様</t>
    <rPh sb="0" eb="2">
      <t>クマモト</t>
    </rPh>
    <rPh sb="2" eb="5">
      <t>ケンチジ</t>
    </rPh>
    <rPh sb="15" eb="16">
      <t>サマ</t>
    </rPh>
    <phoneticPr fontId="2"/>
  </si>
  <si>
    <t>産業廃棄物処理計画実施状況報告書（集計用シート）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</si>
</sst>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0_ "/>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明朝"/>
      <family val="1"/>
      <charset val="128"/>
    </font>
    <font>
      <sz val="10"/>
      <name val="ＭＳ Ｐゴシック"/>
      <family val="3"/>
      <charset val="128"/>
    </font>
    <font>
      <sz val="12"/>
      <name val="ＭＳ 明朝"/>
      <family val="1"/>
      <charset val="128"/>
    </font>
    <font>
      <sz val="12"/>
      <name val="ＭＳ ゴシック"/>
      <family val="3"/>
      <charset val="128"/>
    </font>
    <font>
      <sz val="9"/>
      <name val="ＭＳ 明朝"/>
      <family val="1"/>
      <charset val="128"/>
    </font>
    <font>
      <sz val="8"/>
      <name val="ＭＳ 明朝"/>
      <family val="1"/>
      <charset val="128"/>
    </font>
    <font>
      <sz val="9"/>
      <color indexed="81"/>
      <name val="ＭＳ Ｐゴシック"/>
      <family val="3"/>
      <charset val="128"/>
    </font>
    <font>
      <b/>
      <sz val="9"/>
      <color indexed="81"/>
      <name val="ＭＳ Ｐゴシック"/>
      <family val="3"/>
      <charset val="128"/>
    </font>
    <font>
      <sz val="11"/>
      <color indexed="10"/>
      <name val="ＭＳ 明朝"/>
      <family val="1"/>
      <charset val="128"/>
    </font>
    <font>
      <b/>
      <u/>
      <sz val="9"/>
      <color indexed="81"/>
      <name val="ＭＳ Ｐゴシック"/>
      <family val="3"/>
      <charset val="128"/>
    </font>
    <font>
      <b/>
      <sz val="9"/>
      <name val="ＭＳ 明朝"/>
      <family val="1"/>
      <charset val="128"/>
    </font>
    <font>
      <sz val="10"/>
      <name val="ＭＳ ゴシック"/>
      <family val="3"/>
      <charset val="128"/>
    </font>
    <font>
      <sz val="8"/>
      <color rgb="FF002060"/>
      <name val="ＭＳ Ｐゴシック"/>
      <family val="3"/>
      <charset val="128"/>
    </font>
    <font>
      <b/>
      <sz val="12"/>
      <color rgb="FFFF0000"/>
      <name val="ＭＳ ゴシック"/>
      <family val="3"/>
      <charset val="128"/>
    </font>
    <font>
      <b/>
      <sz val="11"/>
      <color rgb="FFFF0000"/>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4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79998168889431442"/>
        <bgColor indexed="64"/>
      </patternFill>
    </fill>
  </fills>
  <borders count="36">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39">
    <xf numFmtId="0" fontId="0" fillId="0" borderId="0" xfId="0">
      <alignment vertical="center"/>
    </xf>
    <xf numFmtId="0" fontId="3" fillId="0" borderId="0" xfId="0" applyFont="1" applyAlignment="1">
      <alignment horizontal="center" vertical="center" wrapText="1"/>
    </xf>
    <xf numFmtId="0" fontId="3" fillId="0" borderId="0" xfId="0" applyFont="1">
      <alignment vertical="center"/>
    </xf>
    <xf numFmtId="0" fontId="0" fillId="0" borderId="0" xfId="0" applyAlignment="1"/>
    <xf numFmtId="0" fontId="0" fillId="0" borderId="0" xfId="0" applyAlignment="1">
      <alignment vertical="top"/>
    </xf>
    <xf numFmtId="0" fontId="6" fillId="0" borderId="0" xfId="0" applyFont="1">
      <alignment vertical="center"/>
    </xf>
    <xf numFmtId="0" fontId="0" fillId="0" borderId="0" xfId="0" applyAlignment="1">
      <alignment horizontal="center" vertical="center"/>
    </xf>
    <xf numFmtId="0" fontId="3" fillId="0" borderId="1" xfId="0" applyFont="1" applyBorder="1">
      <alignment vertical="center"/>
    </xf>
    <xf numFmtId="0" fontId="3" fillId="0" borderId="0" xfId="0" applyFont="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3" xfId="0"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0" xfId="1" applyFont="1" applyAlignment="1">
      <alignment vertical="center"/>
    </xf>
    <xf numFmtId="0" fontId="3" fillId="0" borderId="1" xfId="1" applyFont="1" applyBorder="1" applyAlignment="1">
      <alignment vertical="center"/>
    </xf>
    <xf numFmtId="0" fontId="7" fillId="0" borderId="0" xfId="1" applyFont="1" applyAlignment="1">
      <alignment vertical="center"/>
    </xf>
    <xf numFmtId="0" fontId="3" fillId="0" borderId="7"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13" xfId="1" applyFont="1" applyBorder="1" applyAlignment="1">
      <alignment vertical="center"/>
    </xf>
    <xf numFmtId="0" fontId="10" fillId="3" borderId="14" xfId="0" applyFont="1" applyFill="1" applyBorder="1" applyAlignment="1">
      <alignment vertical="center" wrapText="1"/>
    </xf>
    <xf numFmtId="0" fontId="10" fillId="3" borderId="15" xfId="0" applyFont="1" applyFill="1" applyBorder="1" applyAlignment="1">
      <alignment vertical="center" wrapText="1"/>
    </xf>
    <xf numFmtId="0" fontId="0" fillId="0" borderId="16" xfId="0" applyBorder="1" applyAlignment="1">
      <alignment horizontal="center" vertical="center"/>
    </xf>
    <xf numFmtId="0" fontId="17" fillId="0" borderId="16" xfId="0" applyFont="1" applyBorder="1" applyAlignment="1">
      <alignment vertical="center" wrapText="1"/>
    </xf>
    <xf numFmtId="0" fontId="0" fillId="4" borderId="16" xfId="0" applyFill="1" applyBorder="1" applyAlignment="1">
      <alignment vertical="center" wrapText="1"/>
    </xf>
    <xf numFmtId="177" fontId="0" fillId="0" borderId="16" xfId="0" applyNumberFormat="1" applyBorder="1">
      <alignment vertical="center"/>
    </xf>
    <xf numFmtId="0" fontId="0" fillId="4" borderId="9" xfId="0" applyFill="1" applyBorder="1" applyAlignment="1">
      <alignment vertical="center" wrapText="1"/>
    </xf>
    <xf numFmtId="0" fontId="8" fillId="0" borderId="3" xfId="0" applyFont="1" applyBorder="1">
      <alignment vertical="center"/>
    </xf>
    <xf numFmtId="0" fontId="8" fillId="0" borderId="3" xfId="0" applyFont="1" applyBorder="1" applyAlignment="1">
      <alignment horizontal="right" vertical="center"/>
    </xf>
    <xf numFmtId="0" fontId="3" fillId="0" borderId="0" xfId="0" applyFont="1" applyAlignment="1"/>
    <xf numFmtId="0" fontId="3" fillId="0" borderId="7" xfId="0" applyFont="1" applyBorder="1" applyAlignment="1"/>
    <xf numFmtId="0" fontId="18" fillId="0" borderId="3" xfId="0" applyFont="1" applyBorder="1">
      <alignment vertical="center"/>
    </xf>
    <xf numFmtId="177" fontId="19" fillId="0" borderId="5" xfId="0" applyNumberFormat="1" applyFont="1" applyBorder="1">
      <alignment vertical="center"/>
    </xf>
    <xf numFmtId="177" fontId="0" fillId="0" borderId="0" xfId="0" applyNumberFormat="1">
      <alignment vertical="center"/>
    </xf>
    <xf numFmtId="0" fontId="16" fillId="0" borderId="3" xfId="0" applyFont="1" applyBorder="1">
      <alignment vertical="center"/>
    </xf>
    <xf numFmtId="0" fontId="3" fillId="0" borderId="7" xfId="0" applyFont="1" applyBorder="1" applyAlignment="1">
      <alignment horizontal="center" wrapText="1"/>
    </xf>
    <xf numFmtId="0" fontId="0" fillId="0" borderId="8" xfId="0" applyBorder="1" applyAlignment="1">
      <alignment horizontal="center" vertical="center"/>
    </xf>
    <xf numFmtId="0" fontId="3" fillId="0" borderId="0" xfId="0" applyFont="1" applyAlignment="1">
      <alignment horizontal="left" vertical="distributed" wrapText="1" indent="1"/>
    </xf>
    <xf numFmtId="0" fontId="3" fillId="0" borderId="7" xfId="0" applyFont="1" applyBorder="1" applyAlignment="1">
      <alignment horizontal="left" vertical="distributed" wrapText="1" indent="1"/>
    </xf>
    <xf numFmtId="0" fontId="3" fillId="0" borderId="0" xfId="0" applyFont="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3" xfId="0" applyFont="1" applyBorder="1" applyAlignment="1">
      <alignment horizontal="left" vertical="distributed" indent="1"/>
    </xf>
    <xf numFmtId="0" fontId="3" fillId="0" borderId="2" xfId="0" applyFont="1" applyBorder="1" applyAlignment="1">
      <alignment horizontal="left" vertical="distributed" indent="1"/>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3" fillId="0" borderId="7" xfId="0" applyFont="1" applyBorder="1" applyAlignment="1">
      <alignment horizontal="center" vertical="center"/>
    </xf>
    <xf numFmtId="0" fontId="3" fillId="0" borderId="7" xfId="0" applyFont="1" applyBorder="1">
      <alignment vertical="center"/>
    </xf>
    <xf numFmtId="0" fontId="0" fillId="4" borderId="16" xfId="0" applyFill="1" applyBorder="1" applyAlignment="1">
      <alignment horizontal="center" vertical="center"/>
    </xf>
    <xf numFmtId="0" fontId="5" fillId="0" borderId="0" xfId="0" applyFont="1" applyAlignment="1">
      <alignment horizontal="left" vertical="center" shrinkToFit="1"/>
    </xf>
    <xf numFmtId="0" fontId="9" fillId="6" borderId="14" xfId="0" applyFont="1" applyFill="1" applyBorder="1" applyAlignment="1">
      <alignment horizontal="left" vertical="center" wrapText="1"/>
    </xf>
    <xf numFmtId="0" fontId="9" fillId="6" borderId="34"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17" fillId="0" borderId="16" xfId="0" applyFont="1" applyBorder="1" applyAlignment="1">
      <alignment horizontal="left" vertical="center" wrapText="1"/>
    </xf>
    <xf numFmtId="0" fontId="0" fillId="4" borderId="16" xfId="0" applyFill="1" applyBorder="1" applyAlignment="1">
      <alignment horizontal="center" vertical="center" textRotation="255"/>
    </xf>
    <xf numFmtId="0" fontId="0" fillId="4" borderId="9" xfId="0" applyFill="1" applyBorder="1" applyAlignment="1">
      <alignment horizontal="center" vertical="center" textRotation="255"/>
    </xf>
    <xf numFmtId="0" fontId="0" fillId="4" borderId="11" xfId="0" applyFill="1" applyBorder="1" applyAlignment="1">
      <alignment horizontal="center" vertical="center" textRotation="255"/>
    </xf>
    <xf numFmtId="0" fontId="9" fillId="3" borderId="16" xfId="0" applyFont="1" applyFill="1" applyBorder="1" applyAlignment="1">
      <alignment vertical="center" wrapText="1"/>
    </xf>
    <xf numFmtId="0" fontId="10" fillId="3" borderId="32" xfId="0" applyFont="1" applyFill="1" applyBorder="1" applyAlignment="1">
      <alignment vertical="center" textRotation="255" wrapText="1"/>
    </xf>
    <xf numFmtId="0" fontId="10" fillId="3" borderId="33" xfId="0" applyFont="1" applyFill="1" applyBorder="1" applyAlignment="1">
      <alignment vertical="center" textRotation="255" wrapText="1"/>
    </xf>
    <xf numFmtId="0" fontId="15" fillId="0" borderId="5" xfId="0" applyFont="1" applyBorder="1" applyAlignment="1">
      <alignment horizontal="left" vertical="center" wrapText="1"/>
    </xf>
    <xf numFmtId="0" fontId="0" fillId="0" borderId="0" xfId="0" applyAlignment="1">
      <alignment horizontal="left" vertical="center"/>
    </xf>
    <xf numFmtId="0" fontId="3" fillId="2"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6" borderId="16" xfId="0" applyFont="1" applyFill="1" applyBorder="1" applyAlignment="1">
      <alignment horizontal="center" vertical="center"/>
    </xf>
    <xf numFmtId="0" fontId="9" fillId="3" borderId="17" xfId="0" applyFont="1" applyFill="1" applyBorder="1" applyAlignment="1">
      <alignment vertical="center" wrapText="1"/>
    </xf>
    <xf numFmtId="0" fontId="10" fillId="3" borderId="24" xfId="0" applyFont="1" applyFill="1" applyBorder="1" applyAlignment="1">
      <alignment vertical="center" textRotation="255" wrapText="1"/>
    </xf>
    <xf numFmtId="0" fontId="10" fillId="3" borderId="25" xfId="0" applyFont="1" applyFill="1" applyBorder="1" applyAlignment="1">
      <alignment vertical="center" textRotation="255" wrapText="1"/>
    </xf>
    <xf numFmtId="0" fontId="10" fillId="3" borderId="16" xfId="0" applyFont="1" applyFill="1" applyBorder="1" applyAlignment="1">
      <alignment vertical="center" wrapText="1"/>
    </xf>
    <xf numFmtId="0" fontId="9" fillId="6" borderId="17" xfId="0" applyFont="1" applyFill="1" applyBorder="1" applyAlignment="1">
      <alignment horizontal="left" vertical="center" wrapText="1"/>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9" fillId="3" borderId="28" xfId="0" applyFont="1" applyFill="1" applyBorder="1" applyAlignment="1">
      <alignment vertical="center" wrapText="1"/>
    </xf>
    <xf numFmtId="0" fontId="9" fillId="3" borderId="29" xfId="0" applyFont="1" applyFill="1" applyBorder="1" applyAlignment="1">
      <alignment vertical="center" wrapText="1"/>
    </xf>
    <xf numFmtId="0" fontId="9" fillId="3" borderId="30" xfId="0" applyFont="1" applyFill="1" applyBorder="1" applyAlignment="1">
      <alignment vertical="center" wrapText="1"/>
    </xf>
    <xf numFmtId="0" fontId="9" fillId="3" borderId="31" xfId="0" applyFont="1" applyFill="1" applyBorder="1" applyAlignment="1">
      <alignmen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77" fontId="3" fillId="0" borderId="0" xfId="0" applyNumberFormat="1" applyFont="1" applyAlignment="1" applyProtection="1">
      <alignment horizontal="center" vertical="center" wrapText="1"/>
      <protection locked="0"/>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2" xfId="0" applyFont="1" applyBorder="1" applyAlignment="1">
      <alignment horizontal="center" wrapText="1"/>
    </xf>
    <xf numFmtId="177" fontId="3" fillId="0" borderId="5" xfId="0" applyNumberFormat="1" applyFont="1" applyBorder="1" applyAlignment="1" applyProtection="1">
      <alignment horizontal="center" vertical="center" wrapText="1"/>
      <protection locked="0"/>
    </xf>
    <xf numFmtId="177" fontId="3" fillId="0" borderId="3" xfId="0" applyNumberFormat="1" applyFont="1" applyBorder="1" applyAlignment="1" applyProtection="1">
      <alignment horizontal="center" vertical="center" wrapText="1"/>
      <protection locked="0"/>
    </xf>
    <xf numFmtId="177" fontId="3" fillId="0" borderId="4" xfId="0" applyNumberFormat="1" applyFont="1" applyBorder="1" applyAlignment="1" applyProtection="1">
      <alignment horizontal="right" vertical="center" wrapText="1"/>
      <protection locked="0"/>
    </xf>
    <xf numFmtId="177" fontId="3" fillId="0" borderId="5" xfId="0" applyNumberFormat="1" applyFont="1" applyBorder="1" applyAlignment="1" applyProtection="1">
      <alignment horizontal="right" vertical="center" wrapText="1"/>
      <protection locked="0"/>
    </xf>
    <xf numFmtId="177" fontId="3" fillId="0" borderId="1" xfId="0" applyNumberFormat="1" applyFont="1" applyBorder="1" applyAlignment="1" applyProtection="1">
      <alignment horizontal="right" vertical="center" wrapText="1"/>
      <protection locked="0"/>
    </xf>
    <xf numFmtId="177" fontId="3" fillId="0" borderId="0" xfId="0" applyNumberFormat="1" applyFont="1" applyAlignment="1" applyProtection="1">
      <alignment horizontal="right" vertical="center" wrapText="1"/>
      <protection locked="0"/>
    </xf>
    <xf numFmtId="0" fontId="3" fillId="0" borderId="8" xfId="0" applyFont="1" applyBorder="1" applyAlignment="1">
      <alignment horizontal="distributed" vertical="center" shrinkToFit="1"/>
    </xf>
    <xf numFmtId="0" fontId="3" fillId="0" borderId="2" xfId="0" applyFont="1" applyBorder="1" applyAlignment="1">
      <alignment horizontal="distributed" vertical="center" shrinkToFit="1"/>
    </xf>
    <xf numFmtId="177" fontId="3" fillId="0" borderId="8" xfId="0" applyNumberFormat="1" applyFont="1" applyBorder="1" applyAlignment="1" applyProtection="1">
      <alignment horizontal="right" vertical="center" wrapText="1"/>
      <protection locked="0"/>
    </xf>
    <xf numFmtId="177" fontId="3" fillId="0" borderId="3" xfId="0" applyNumberFormat="1" applyFont="1" applyBorder="1" applyAlignment="1" applyProtection="1">
      <alignment horizontal="right" vertical="center" wrapText="1"/>
      <protection locked="0"/>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3" xfId="0" applyFont="1" applyBorder="1" applyAlignment="1">
      <alignment horizontal="distributed" vertical="center" shrinkToFit="1"/>
    </xf>
    <xf numFmtId="0" fontId="3" fillId="0" borderId="1"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4" xfId="0" applyFont="1" applyBorder="1" applyAlignment="1">
      <alignment horizontal="distributed" vertical="center" shrinkToFit="1"/>
    </xf>
    <xf numFmtId="0" fontId="3" fillId="0" borderId="5" xfId="0" applyFont="1" applyBorder="1" applyAlignment="1">
      <alignment horizontal="distributed" vertical="center" shrinkToFit="1"/>
    </xf>
    <xf numFmtId="0" fontId="3" fillId="0" borderId="7" xfId="0" applyFont="1" applyBorder="1" applyAlignment="1">
      <alignment horizontal="distributed" vertical="center" shrinkToFit="1"/>
    </xf>
    <xf numFmtId="0" fontId="3" fillId="0" borderId="0" xfId="0" applyFont="1" applyAlignment="1">
      <alignment horizontal="distributed" vertical="center" wrapText="1"/>
    </xf>
    <xf numFmtId="0" fontId="3" fillId="0" borderId="7"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0" xfId="0" applyFont="1" applyAlignment="1">
      <alignment horizontal="right" vertical="center" inden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177" fontId="3" fillId="0" borderId="4" xfId="0" applyNumberFormat="1" applyFont="1" applyBorder="1" applyAlignment="1" applyProtection="1">
      <alignment horizontal="center" vertical="center" wrapText="1"/>
      <protection locked="0"/>
    </xf>
    <xf numFmtId="177" fontId="3" fillId="0" borderId="1" xfId="0" applyNumberFormat="1" applyFont="1" applyBorder="1" applyAlignment="1" applyProtection="1">
      <alignment horizontal="center" vertical="center" wrapText="1"/>
      <protection locked="0"/>
    </xf>
    <xf numFmtId="177" fontId="3" fillId="0" borderId="8" xfId="0" applyNumberFormat="1" applyFont="1" applyBorder="1" applyAlignment="1" applyProtection="1">
      <alignment horizontal="center" vertical="center" wrapText="1"/>
      <protection locked="0"/>
    </xf>
    <xf numFmtId="0" fontId="3" fillId="0" borderId="3" xfId="0" applyFont="1" applyBorder="1" applyAlignment="1">
      <alignment horizontal="distributed" vertical="center" wrapText="1"/>
    </xf>
    <xf numFmtId="0" fontId="3" fillId="0" borderId="2" xfId="0" applyFont="1" applyBorder="1" applyAlignment="1">
      <alignment horizontal="distributed" vertical="center" wrapText="1"/>
    </xf>
    <xf numFmtId="0" fontId="4" fillId="0" borderId="0" xfId="0" applyFont="1">
      <alignment vertical="center"/>
    </xf>
    <xf numFmtId="0" fontId="3"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xf>
    <xf numFmtId="0" fontId="3" fillId="0" borderId="0" xfId="0" applyFont="1" applyAlignment="1" applyProtection="1">
      <alignment horizontal="right" vertical="center" wrapText="1"/>
      <protection locked="0"/>
    </xf>
    <xf numFmtId="0" fontId="3" fillId="0" borderId="7" xfId="0" applyFont="1" applyBorder="1" applyAlignment="1">
      <alignment horizontal="center" vertical="center" wrapText="1"/>
    </xf>
    <xf numFmtId="0" fontId="3" fillId="0" borderId="0" xfId="0" applyFont="1" applyAlignment="1" applyProtection="1">
      <alignment horizontal="center"/>
      <protection locked="0"/>
    </xf>
    <xf numFmtId="0" fontId="3" fillId="0" borderId="0" xfId="0" applyFont="1" applyAlignment="1">
      <alignment horizontal="center" vertical="center"/>
    </xf>
    <xf numFmtId="0" fontId="3" fillId="0" borderId="0" xfId="0" applyFont="1" applyAlignment="1">
      <alignment horizontal="right" vertical="center" wrapText="1"/>
    </xf>
    <xf numFmtId="0" fontId="3" fillId="0" borderId="1"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0" fillId="0" borderId="1" xfId="0"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1"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7" xfId="0" applyFont="1" applyBorder="1" applyAlignment="1">
      <alignment horizontal="center" vertical="center" shrinkToFit="1"/>
    </xf>
    <xf numFmtId="0" fontId="3" fillId="0" borderId="1" xfId="0" applyFont="1" applyBorder="1" applyAlignment="1"/>
    <xf numFmtId="0" fontId="3" fillId="0" borderId="0" xfId="0" applyFont="1" applyAlignment="1"/>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7" xfId="0" applyFont="1" applyBorder="1" applyAlignment="1">
      <alignment horizontal="distributed" vertical="center" wrapText="1" indent="1"/>
    </xf>
    <xf numFmtId="0" fontId="3" fillId="0" borderId="17" xfId="0" applyFont="1" applyBorder="1" applyAlignment="1">
      <alignment horizontal="distributed" vertical="center" wrapText="1" indent="1"/>
    </xf>
    <xf numFmtId="0" fontId="3" fillId="0" borderId="18" xfId="0" applyFont="1" applyBorder="1" applyAlignment="1">
      <alignment horizontal="distributed" vertical="center" wrapText="1" indent="1"/>
    </xf>
    <xf numFmtId="0" fontId="3" fillId="0" borderId="19" xfId="0" applyFont="1" applyBorder="1" applyAlignment="1">
      <alignment horizontal="distributed" vertical="center" wrapText="1" indent="1"/>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7"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distributed" vertical="center"/>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176" fontId="7" fillId="5" borderId="23" xfId="1" applyNumberFormat="1" applyFont="1" applyFill="1" applyBorder="1" applyAlignment="1" applyProtection="1">
      <alignment horizontal="center" vertical="center"/>
      <protection locked="0"/>
    </xf>
    <xf numFmtId="176" fontId="7" fillId="5" borderId="3" xfId="1" applyNumberFormat="1" applyFont="1" applyFill="1" applyBorder="1" applyAlignment="1" applyProtection="1">
      <alignment horizontal="center" vertical="center"/>
      <protection locked="0"/>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7" fillId="0" borderId="0" xfId="1" applyFont="1" applyAlignment="1">
      <alignment horizontal="center" vertical="top" textRotation="180"/>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7" fillId="0" borderId="1" xfId="1" applyFont="1" applyBorder="1" applyAlignment="1">
      <alignment horizontal="center" vertical="top" textRotation="255"/>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8"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176" fontId="7" fillId="0" borderId="4" xfId="1" applyNumberFormat="1" applyFont="1" applyBorder="1" applyAlignment="1">
      <alignment horizontal="center" vertical="center"/>
    </xf>
    <xf numFmtId="176" fontId="7" fillId="0" borderId="5" xfId="1" applyNumberFormat="1" applyFont="1" applyBorder="1" applyAlignment="1">
      <alignment horizontal="center" vertic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center"/>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4" xfId="1" applyFont="1" applyBorder="1" applyAlignment="1">
      <alignment horizontal="left" vertical="center" wrapText="1"/>
    </xf>
    <xf numFmtId="0" fontId="7" fillId="0" borderId="0" xfId="1" applyFont="1" applyAlignment="1">
      <alignment horizontal="left" vertical="center" wrapText="1"/>
    </xf>
    <xf numFmtId="0" fontId="7" fillId="0" borderId="0" xfId="1" applyFont="1" applyAlignment="1" applyProtection="1">
      <alignment horizontal="center" vertical="center"/>
      <protection locked="0"/>
    </xf>
    <xf numFmtId="49" fontId="7" fillId="0" borderId="0" xfId="1" applyNumberFormat="1" applyFont="1" applyAlignment="1" applyProtection="1">
      <alignment horizontal="center" vertical="center"/>
      <protection locked="0"/>
    </xf>
    <xf numFmtId="0" fontId="3" fillId="0" borderId="0" xfId="0" applyFont="1" applyAlignment="1">
      <alignment horizontal="left" vertical="distributed" wrapText="1" indent="1"/>
    </xf>
    <xf numFmtId="0" fontId="3" fillId="0" borderId="7" xfId="0" applyFont="1" applyBorder="1" applyAlignment="1">
      <alignment horizontal="left" vertical="distributed" wrapText="1" indent="1"/>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horizontal="left" vertical="distributed" indent="1"/>
    </xf>
    <xf numFmtId="0" fontId="3" fillId="0" borderId="7" xfId="0" applyFont="1" applyBorder="1" applyAlignment="1">
      <alignment horizontal="left" vertical="distributed" indent="1"/>
    </xf>
    <xf numFmtId="0" fontId="3" fillId="0" borderId="0" xfId="0" applyFont="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cellXfs>
  <cellStyles count="2">
    <cellStyle name="標準" xfId="0" builtinId="0"/>
    <cellStyle name="標準 2" xfId="1" xr:uid="{00000000-0005-0000-0000-000001000000}"/>
  </cellStyles>
  <dxfs count="1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topLeftCell="A5" zoomScaleNormal="100" zoomScaleSheetLayoutView="100" workbookViewId="0">
      <selection activeCell="U15" sqref="U15"/>
    </sheetView>
  </sheetViews>
  <sheetFormatPr defaultRowHeight="13"/>
  <cols>
    <col min="1" max="1" width="0.90625" customWidth="1"/>
    <col min="2" max="2" width="2.08984375" customWidth="1"/>
    <col min="3" max="3" width="2.6328125" customWidth="1"/>
    <col min="4" max="4" width="18.6328125" customWidth="1"/>
    <col min="5" max="5" width="4.6328125" customWidth="1"/>
    <col min="6" max="6" width="11.6328125" customWidth="1"/>
    <col min="7" max="7" width="5.6328125" customWidth="1"/>
    <col min="8" max="8" width="9.6328125" customWidth="1"/>
    <col min="9" max="9" width="6.6328125" customWidth="1"/>
    <col min="10" max="14" width="5.6328125" customWidth="1"/>
    <col min="15" max="15" width="1.453125" customWidth="1"/>
  </cols>
  <sheetData>
    <row r="1" spans="1:14">
      <c r="A1" s="125" t="s">
        <v>13</v>
      </c>
      <c r="B1" s="125"/>
      <c r="C1" s="125"/>
      <c r="D1" s="125"/>
      <c r="E1" s="125"/>
      <c r="F1" s="125"/>
      <c r="G1" s="125"/>
      <c r="H1" s="125"/>
      <c r="I1" s="125"/>
      <c r="J1" s="125"/>
      <c r="K1" s="125"/>
      <c r="L1" s="125"/>
      <c r="M1" s="125"/>
      <c r="N1" s="125"/>
    </row>
    <row r="2" spans="1:14" ht="30" customHeight="1">
      <c r="A2" s="136" t="s">
        <v>189</v>
      </c>
      <c r="B2" s="136"/>
      <c r="C2" s="136"/>
      <c r="D2" s="136"/>
      <c r="E2" s="136"/>
      <c r="F2" s="136"/>
      <c r="G2" s="136"/>
      <c r="H2" s="136"/>
      <c r="I2" s="136"/>
      <c r="J2" s="136"/>
      <c r="K2" s="136"/>
      <c r="L2" s="136"/>
      <c r="M2" s="136"/>
      <c r="N2" s="136"/>
    </row>
    <row r="3" spans="1:14" ht="30" customHeight="1">
      <c r="A3" s="144" t="s">
        <v>14</v>
      </c>
      <c r="B3" s="145"/>
      <c r="C3" s="145"/>
      <c r="D3" s="145"/>
      <c r="E3" s="145"/>
      <c r="F3" s="145"/>
      <c r="G3" s="145"/>
      <c r="H3" s="145"/>
      <c r="I3" s="145"/>
      <c r="J3" s="145"/>
      <c r="K3" s="145"/>
      <c r="L3" s="145"/>
      <c r="M3" s="145"/>
      <c r="N3" s="146"/>
    </row>
    <row r="4" spans="1:14" ht="20.149999999999999" customHeight="1">
      <c r="A4" s="129"/>
      <c r="B4" s="130"/>
      <c r="C4" s="130"/>
      <c r="D4" s="130"/>
      <c r="E4" s="130"/>
      <c r="F4" s="130"/>
      <c r="G4" s="130"/>
      <c r="H4" s="133"/>
      <c r="I4" s="133"/>
      <c r="J4" s="1" t="s">
        <v>9</v>
      </c>
      <c r="K4" s="50"/>
      <c r="L4" s="1" t="s">
        <v>8</v>
      </c>
      <c r="M4" s="51"/>
      <c r="N4" s="52" t="s">
        <v>7</v>
      </c>
    </row>
    <row r="5" spans="1:14" ht="35.15" customHeight="1">
      <c r="A5" s="138" t="s">
        <v>190</v>
      </c>
      <c r="B5" s="139"/>
      <c r="C5" s="139"/>
      <c r="D5" s="139"/>
      <c r="E5" s="139"/>
      <c r="F5" s="139"/>
      <c r="G5" s="131"/>
      <c r="H5" s="131"/>
      <c r="I5" s="131"/>
      <c r="J5" s="131"/>
      <c r="K5" s="131"/>
      <c r="L5" s="131"/>
      <c r="M5" s="131"/>
      <c r="N5" s="132"/>
    </row>
    <row r="6" spans="1:14">
      <c r="A6" s="129"/>
      <c r="B6" s="130"/>
      <c r="C6" s="130"/>
      <c r="D6" s="130"/>
      <c r="E6" s="130"/>
      <c r="F6" s="130"/>
      <c r="G6" s="130"/>
      <c r="H6" s="130"/>
      <c r="I6" s="130"/>
      <c r="J6" s="130"/>
      <c r="K6" s="130"/>
      <c r="L6" s="130"/>
      <c r="M6" s="130"/>
      <c r="N6" s="134"/>
    </row>
    <row r="7" spans="1:14" ht="13.5" customHeight="1">
      <c r="A7" s="143"/>
      <c r="B7" s="131"/>
      <c r="C7" s="131"/>
      <c r="D7" s="131"/>
      <c r="E7" s="131"/>
      <c r="F7" s="131"/>
      <c r="G7" s="147" t="s">
        <v>10</v>
      </c>
      <c r="H7" s="147"/>
      <c r="I7" s="131"/>
      <c r="J7" s="131"/>
      <c r="K7" s="131"/>
      <c r="L7" s="131"/>
      <c r="M7" s="131"/>
      <c r="N7" s="132"/>
    </row>
    <row r="8" spans="1:14" ht="24.9" customHeight="1">
      <c r="A8" s="143"/>
      <c r="B8" s="131"/>
      <c r="C8" s="131"/>
      <c r="D8" s="131"/>
      <c r="E8" s="131"/>
      <c r="F8" s="131"/>
      <c r="G8" s="130" t="s">
        <v>187</v>
      </c>
      <c r="H8" s="130"/>
      <c r="I8" s="141"/>
      <c r="J8" s="141"/>
      <c r="K8" s="141"/>
      <c r="L8" s="141"/>
      <c r="M8" s="141"/>
      <c r="N8" s="142"/>
    </row>
    <row r="9" spans="1:14" ht="28.5" customHeight="1">
      <c r="A9" s="143"/>
      <c r="B9" s="131"/>
      <c r="C9" s="131"/>
      <c r="D9" s="131"/>
      <c r="E9" s="131"/>
      <c r="F9" s="131"/>
      <c r="G9" s="130" t="s">
        <v>188</v>
      </c>
      <c r="H9" s="130"/>
      <c r="I9" s="140"/>
      <c r="J9" s="141"/>
      <c r="K9" s="141"/>
      <c r="L9" s="141"/>
      <c r="M9" s="141"/>
      <c r="N9" s="142"/>
    </row>
    <row r="10" spans="1:14" ht="15.75" customHeight="1">
      <c r="A10" s="143"/>
      <c r="B10" s="131"/>
      <c r="C10" s="131"/>
      <c r="D10" s="131"/>
      <c r="E10" s="131"/>
      <c r="F10" s="131"/>
      <c r="G10" s="2"/>
      <c r="H10" s="2" t="s">
        <v>0</v>
      </c>
      <c r="I10" s="2"/>
      <c r="J10" s="2"/>
      <c r="K10" s="2"/>
      <c r="L10" s="2"/>
      <c r="M10" s="2"/>
      <c r="N10" s="53"/>
    </row>
    <row r="11" spans="1:14" ht="24.9" customHeight="1">
      <c r="A11" s="143"/>
      <c r="B11" s="131"/>
      <c r="C11" s="131"/>
      <c r="D11" s="131"/>
      <c r="E11" s="131"/>
      <c r="F11" s="131"/>
      <c r="G11" s="137" t="s">
        <v>1</v>
      </c>
      <c r="H11" s="137"/>
      <c r="I11" s="148"/>
      <c r="J11" s="148"/>
      <c r="K11" s="148"/>
      <c r="L11" s="148"/>
      <c r="M11" s="148"/>
      <c r="N11" s="149"/>
    </row>
    <row r="12" spans="1:14" s="3" customFormat="1" ht="30" customHeight="1">
      <c r="A12" s="160" t="s">
        <v>36</v>
      </c>
      <c r="B12" s="161"/>
      <c r="C12" s="161"/>
      <c r="D12" s="161"/>
      <c r="E12" s="161"/>
      <c r="F12" s="161"/>
      <c r="G12" s="161"/>
      <c r="H12" s="161"/>
      <c r="I12" s="161"/>
      <c r="J12" s="135"/>
      <c r="K12" s="135"/>
      <c r="L12" s="36" t="s">
        <v>37</v>
      </c>
      <c r="M12" s="36"/>
      <c r="N12" s="37"/>
    </row>
    <row r="13" spans="1:14" s="4" customFormat="1" ht="30" customHeight="1">
      <c r="A13" s="126" t="s">
        <v>12</v>
      </c>
      <c r="B13" s="127"/>
      <c r="C13" s="127"/>
      <c r="D13" s="127"/>
      <c r="E13" s="127"/>
      <c r="F13" s="127"/>
      <c r="G13" s="127"/>
      <c r="H13" s="127"/>
      <c r="I13" s="127"/>
      <c r="J13" s="127"/>
      <c r="K13" s="127"/>
      <c r="L13" s="127"/>
      <c r="M13" s="127"/>
      <c r="N13" s="128"/>
    </row>
    <row r="14" spans="1:14" ht="39.9" customHeight="1">
      <c r="A14" s="168" t="s">
        <v>2</v>
      </c>
      <c r="B14" s="169"/>
      <c r="C14" s="169"/>
      <c r="D14" s="170"/>
      <c r="E14" s="156"/>
      <c r="F14" s="157"/>
      <c r="G14" s="157"/>
      <c r="H14" s="157"/>
      <c r="I14" s="157"/>
      <c r="J14" s="157"/>
      <c r="K14" s="157"/>
      <c r="L14" s="157"/>
      <c r="M14" s="157"/>
      <c r="N14" s="158"/>
    </row>
    <row r="15" spans="1:14" ht="39.9" customHeight="1">
      <c r="A15" s="171" t="s">
        <v>3</v>
      </c>
      <c r="B15" s="172"/>
      <c r="C15" s="172"/>
      <c r="D15" s="173"/>
      <c r="E15" s="165"/>
      <c r="F15" s="166"/>
      <c r="G15" s="166"/>
      <c r="H15" s="166"/>
      <c r="I15" s="166"/>
      <c r="J15" s="166"/>
      <c r="K15" s="166"/>
      <c r="L15" s="166"/>
      <c r="M15" s="166"/>
      <c r="N15" s="167"/>
    </row>
    <row r="16" spans="1:14" ht="39.9" customHeight="1">
      <c r="A16" s="153" t="s">
        <v>17</v>
      </c>
      <c r="B16" s="154"/>
      <c r="C16" s="154"/>
      <c r="D16" s="155"/>
      <c r="E16" s="163"/>
      <c r="F16" s="163"/>
      <c r="G16" s="163"/>
      <c r="H16" s="163"/>
      <c r="I16" s="163"/>
      <c r="J16" s="163"/>
      <c r="K16" s="163"/>
      <c r="L16" s="163"/>
      <c r="M16" s="163"/>
      <c r="N16" s="164"/>
    </row>
    <row r="17" spans="1:14" ht="20.149999999999999" customHeight="1">
      <c r="A17" s="102" t="s">
        <v>15</v>
      </c>
      <c r="B17" s="103"/>
      <c r="C17" s="103"/>
      <c r="D17" s="159"/>
      <c r="E17" s="162"/>
      <c r="F17" s="163"/>
      <c r="G17" s="163"/>
      <c r="H17" s="163"/>
      <c r="I17" s="163"/>
      <c r="J17" s="163"/>
      <c r="K17" s="163"/>
      <c r="L17" s="163"/>
      <c r="M17" s="163"/>
      <c r="N17" s="164"/>
    </row>
    <row r="18" spans="1:14" ht="20.149999999999999" customHeight="1">
      <c r="A18" s="153" t="s">
        <v>16</v>
      </c>
      <c r="B18" s="154"/>
      <c r="C18" s="154"/>
      <c r="D18" s="155"/>
      <c r="E18" s="165"/>
      <c r="F18" s="166"/>
      <c r="G18" s="166"/>
      <c r="H18" s="166"/>
      <c r="I18" s="166"/>
      <c r="J18" s="166"/>
      <c r="K18" s="166"/>
      <c r="L18" s="166"/>
      <c r="M18" s="166"/>
      <c r="N18" s="167"/>
    </row>
    <row r="19" spans="1:14" ht="30" customHeight="1">
      <c r="A19" s="150" t="s">
        <v>18</v>
      </c>
      <c r="B19" s="151"/>
      <c r="C19" s="151"/>
      <c r="D19" s="151"/>
      <c r="E19" s="151"/>
      <c r="F19" s="151"/>
      <c r="G19" s="151"/>
      <c r="H19" s="151"/>
      <c r="I19" s="151"/>
      <c r="J19" s="151"/>
      <c r="K19" s="151"/>
      <c r="L19" s="151"/>
      <c r="M19" s="151"/>
      <c r="N19" s="152"/>
    </row>
    <row r="20" spans="1:14" ht="20.149999999999999" customHeight="1">
      <c r="A20" s="7"/>
      <c r="B20" s="2"/>
      <c r="C20" s="83" t="s">
        <v>34</v>
      </c>
      <c r="D20" s="84"/>
      <c r="E20" s="83" t="s">
        <v>35</v>
      </c>
      <c r="F20" s="84"/>
      <c r="G20" s="85"/>
      <c r="H20" s="84" t="s">
        <v>34</v>
      </c>
      <c r="I20" s="84"/>
      <c r="J20" s="85"/>
      <c r="K20" s="83" t="s">
        <v>35</v>
      </c>
      <c r="L20" s="84"/>
      <c r="M20" s="84"/>
      <c r="N20" s="85"/>
    </row>
    <row r="21" spans="1:14" ht="42" customHeight="1">
      <c r="A21" s="118"/>
      <c r="B21" s="8"/>
      <c r="C21" s="105" t="s">
        <v>19</v>
      </c>
      <c r="D21" s="106"/>
      <c r="E21" s="96"/>
      <c r="F21" s="97"/>
      <c r="G21" s="42" t="s">
        <v>11</v>
      </c>
      <c r="H21" s="110" t="s">
        <v>27</v>
      </c>
      <c r="I21" s="110"/>
      <c r="J21" s="111"/>
      <c r="K21" s="88"/>
      <c r="L21" s="88"/>
      <c r="M21" s="88"/>
      <c r="N21" s="42" t="s">
        <v>11</v>
      </c>
    </row>
    <row r="22" spans="1:14" ht="21" customHeight="1">
      <c r="A22" s="118"/>
      <c r="B22" s="8"/>
      <c r="C22" s="107" t="s">
        <v>20</v>
      </c>
      <c r="D22" s="108"/>
      <c r="E22" s="94"/>
      <c r="F22" s="95"/>
      <c r="G22" s="89" t="s">
        <v>11</v>
      </c>
      <c r="H22" s="112" t="s">
        <v>28</v>
      </c>
      <c r="I22" s="112"/>
      <c r="J22" s="113"/>
      <c r="K22" s="92"/>
      <c r="L22" s="92"/>
      <c r="M22" s="92"/>
      <c r="N22" s="89" t="s">
        <v>11</v>
      </c>
    </row>
    <row r="23" spans="1:14" ht="21" customHeight="1">
      <c r="A23" s="118"/>
      <c r="B23" s="8"/>
      <c r="C23" s="105" t="s">
        <v>21</v>
      </c>
      <c r="D23" s="109"/>
      <c r="E23" s="96"/>
      <c r="F23" s="97"/>
      <c r="G23" s="90"/>
      <c r="H23" s="110" t="s">
        <v>29</v>
      </c>
      <c r="I23" s="110"/>
      <c r="J23" s="111"/>
      <c r="K23" s="88"/>
      <c r="L23" s="88"/>
      <c r="M23" s="88"/>
      <c r="N23" s="90"/>
    </row>
    <row r="24" spans="1:14" ht="21" customHeight="1">
      <c r="A24" s="118"/>
      <c r="B24" s="8"/>
      <c r="C24" s="107" t="s">
        <v>22</v>
      </c>
      <c r="D24" s="108"/>
      <c r="E24" s="94"/>
      <c r="F24" s="95"/>
      <c r="G24" s="89" t="s">
        <v>11</v>
      </c>
      <c r="H24" s="112" t="s">
        <v>30</v>
      </c>
      <c r="I24" s="112"/>
      <c r="J24" s="113"/>
      <c r="K24" s="92"/>
      <c r="L24" s="92"/>
      <c r="M24" s="92"/>
      <c r="N24" s="89" t="s">
        <v>11</v>
      </c>
    </row>
    <row r="25" spans="1:14" ht="21" customHeight="1">
      <c r="A25" s="118"/>
      <c r="B25" s="8"/>
      <c r="C25" s="98" t="s">
        <v>21</v>
      </c>
      <c r="D25" s="104"/>
      <c r="E25" s="100"/>
      <c r="F25" s="101"/>
      <c r="G25" s="91"/>
      <c r="H25" s="123" t="s">
        <v>29</v>
      </c>
      <c r="I25" s="123"/>
      <c r="J25" s="124"/>
      <c r="K25" s="93"/>
      <c r="L25" s="93"/>
      <c r="M25" s="93"/>
      <c r="N25" s="91"/>
    </row>
    <row r="26" spans="1:14" ht="21" customHeight="1">
      <c r="A26" s="118"/>
      <c r="B26" s="8"/>
      <c r="C26" s="102" t="s">
        <v>23</v>
      </c>
      <c r="D26" s="103"/>
      <c r="E26" s="96"/>
      <c r="F26" s="97"/>
      <c r="G26" s="90" t="s">
        <v>11</v>
      </c>
      <c r="H26" s="110" t="s">
        <v>31</v>
      </c>
      <c r="I26" s="110"/>
      <c r="J26" s="111"/>
      <c r="K26" s="88"/>
      <c r="L26" s="88"/>
      <c r="M26" s="88"/>
      <c r="N26" s="90" t="s">
        <v>11</v>
      </c>
    </row>
    <row r="27" spans="1:14" ht="21" customHeight="1">
      <c r="A27" s="118"/>
      <c r="B27" s="8"/>
      <c r="C27" s="98" t="s">
        <v>21</v>
      </c>
      <c r="D27" s="104"/>
      <c r="E27" s="100"/>
      <c r="F27" s="101"/>
      <c r="G27" s="91"/>
      <c r="H27" s="123" t="s">
        <v>29</v>
      </c>
      <c r="I27" s="123"/>
      <c r="J27" s="124"/>
      <c r="K27" s="93"/>
      <c r="L27" s="93"/>
      <c r="M27" s="93"/>
      <c r="N27" s="91"/>
    </row>
    <row r="28" spans="1:14" ht="14.15" customHeight="1">
      <c r="A28" s="118"/>
      <c r="B28" s="8"/>
      <c r="C28" s="105" t="s">
        <v>24</v>
      </c>
      <c r="D28" s="106"/>
      <c r="E28" s="96"/>
      <c r="F28" s="97"/>
      <c r="G28" s="90" t="s">
        <v>11</v>
      </c>
      <c r="H28" s="110" t="s">
        <v>32</v>
      </c>
      <c r="I28" s="110"/>
      <c r="J28" s="111"/>
      <c r="K28" s="120"/>
      <c r="L28" s="92"/>
      <c r="M28" s="92"/>
      <c r="N28" s="89" t="s">
        <v>11</v>
      </c>
    </row>
    <row r="29" spans="1:14" ht="14.15" customHeight="1">
      <c r="A29" s="118"/>
      <c r="B29" s="8"/>
      <c r="C29" s="105" t="s">
        <v>25</v>
      </c>
      <c r="D29" s="106"/>
      <c r="E29" s="96"/>
      <c r="F29" s="97"/>
      <c r="G29" s="90"/>
      <c r="H29" s="110" t="s">
        <v>33</v>
      </c>
      <c r="I29" s="110"/>
      <c r="J29" s="111"/>
      <c r="K29" s="121"/>
      <c r="L29" s="88"/>
      <c r="M29" s="88"/>
      <c r="N29" s="90"/>
    </row>
    <row r="30" spans="1:14" ht="14.15" customHeight="1">
      <c r="A30" s="119"/>
      <c r="B30" s="9"/>
      <c r="C30" s="98" t="s">
        <v>21</v>
      </c>
      <c r="D30" s="99"/>
      <c r="E30" s="100"/>
      <c r="F30" s="101"/>
      <c r="G30" s="91"/>
      <c r="H30" s="123" t="s">
        <v>29</v>
      </c>
      <c r="I30" s="123"/>
      <c r="J30" s="124"/>
      <c r="K30" s="122"/>
      <c r="L30" s="93"/>
      <c r="M30" s="93"/>
      <c r="N30" s="91"/>
    </row>
    <row r="31" spans="1:14" ht="30" customHeight="1">
      <c r="A31" s="115" t="s">
        <v>26</v>
      </c>
      <c r="B31" s="116"/>
      <c r="C31" s="116"/>
      <c r="D31" s="117"/>
      <c r="E31" s="86"/>
      <c r="F31" s="86"/>
      <c r="G31" s="86"/>
      <c r="H31" s="86"/>
      <c r="I31" s="86"/>
      <c r="J31" s="86"/>
      <c r="K31" s="86"/>
      <c r="L31" s="86"/>
      <c r="M31" s="86"/>
      <c r="N31" s="87"/>
    </row>
    <row r="32" spans="1:14" ht="24.9" customHeight="1">
      <c r="A32" s="114" t="s">
        <v>4</v>
      </c>
      <c r="B32" s="114"/>
      <c r="C32" s="114"/>
      <c r="D32" s="114"/>
      <c r="E32" s="114"/>
      <c r="F32" s="114"/>
      <c r="G32" s="114"/>
      <c r="H32" s="114"/>
      <c r="I32" s="114"/>
      <c r="J32" s="114"/>
      <c r="K32" s="114"/>
      <c r="L32" s="114"/>
      <c r="M32" s="114"/>
      <c r="N32" s="114"/>
    </row>
    <row r="33" spans="1:14">
      <c r="A33" s="5"/>
      <c r="B33" s="5"/>
      <c r="C33" s="5"/>
      <c r="D33" s="5"/>
      <c r="E33" s="5"/>
      <c r="F33" s="5"/>
      <c r="G33" s="5"/>
      <c r="H33" s="5"/>
      <c r="I33" s="5"/>
      <c r="J33" s="5"/>
      <c r="K33" s="5"/>
      <c r="L33" s="5"/>
      <c r="M33" s="5"/>
      <c r="N33" s="5"/>
    </row>
  </sheetData>
  <mergeCells count="76">
    <mergeCell ref="G9:H9"/>
    <mergeCell ref="G8:H8"/>
    <mergeCell ref="I11:N11"/>
    <mergeCell ref="A19:N19"/>
    <mergeCell ref="A18:D18"/>
    <mergeCell ref="E14:N14"/>
    <mergeCell ref="A17:D17"/>
    <mergeCell ref="A12:I12"/>
    <mergeCell ref="E17:N18"/>
    <mergeCell ref="A16:D16"/>
    <mergeCell ref="E15:N15"/>
    <mergeCell ref="E16:N16"/>
    <mergeCell ref="A14:D14"/>
    <mergeCell ref="A15:D15"/>
    <mergeCell ref="A1:N1"/>
    <mergeCell ref="A13:N13"/>
    <mergeCell ref="A4:G4"/>
    <mergeCell ref="G5:N5"/>
    <mergeCell ref="H4:I4"/>
    <mergeCell ref="A6:N6"/>
    <mergeCell ref="J12:K12"/>
    <mergeCell ref="A2:N2"/>
    <mergeCell ref="G11:H11"/>
    <mergeCell ref="A5:F5"/>
    <mergeCell ref="I9:N9"/>
    <mergeCell ref="A7:F11"/>
    <mergeCell ref="A3:N3"/>
    <mergeCell ref="I7:N7"/>
    <mergeCell ref="G7:H7"/>
    <mergeCell ref="I8:N8"/>
    <mergeCell ref="A32:N32"/>
    <mergeCell ref="H28:J28"/>
    <mergeCell ref="H29:J29"/>
    <mergeCell ref="A31:D31"/>
    <mergeCell ref="A21:A30"/>
    <mergeCell ref="N22:N23"/>
    <mergeCell ref="N24:N25"/>
    <mergeCell ref="N26:N27"/>
    <mergeCell ref="K28:M30"/>
    <mergeCell ref="C25:D25"/>
    <mergeCell ref="H25:J25"/>
    <mergeCell ref="H26:J26"/>
    <mergeCell ref="H27:J27"/>
    <mergeCell ref="H30:J30"/>
    <mergeCell ref="E28:F30"/>
    <mergeCell ref="C20:D20"/>
    <mergeCell ref="C22:D22"/>
    <mergeCell ref="C23:D23"/>
    <mergeCell ref="C24:D24"/>
    <mergeCell ref="C21:D21"/>
    <mergeCell ref="C30:D30"/>
    <mergeCell ref="E21:F21"/>
    <mergeCell ref="E24:F25"/>
    <mergeCell ref="G26:G27"/>
    <mergeCell ref="G28:G30"/>
    <mergeCell ref="E26:F27"/>
    <mergeCell ref="C26:D26"/>
    <mergeCell ref="C27:D27"/>
    <mergeCell ref="C28:D28"/>
    <mergeCell ref="C29:D29"/>
    <mergeCell ref="K20:N20"/>
    <mergeCell ref="E31:N31"/>
    <mergeCell ref="K21:M21"/>
    <mergeCell ref="G22:G23"/>
    <mergeCell ref="G24:G25"/>
    <mergeCell ref="K22:M23"/>
    <mergeCell ref="K24:M25"/>
    <mergeCell ref="E22:F23"/>
    <mergeCell ref="N28:N30"/>
    <mergeCell ref="K26:M27"/>
    <mergeCell ref="E20:G20"/>
    <mergeCell ref="H20:J20"/>
    <mergeCell ref="H21:J21"/>
    <mergeCell ref="H22:J22"/>
    <mergeCell ref="H23:J23"/>
    <mergeCell ref="H24:J24"/>
  </mergeCells>
  <phoneticPr fontId="2"/>
  <printOptions horizontalCentered="1"/>
  <pageMargins left="0.78740157480314965" right="0.78740157480314965" top="0.98425196850393704" bottom="0.98425196850393704" header="0.51181102362204722" footer="0.51181102362204722"/>
  <pageSetup paperSize="9" scale="94" fitToHeight="6"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3"/>
  <sheetViews>
    <sheetView topLeftCell="A7"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149</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69" priority="4" stopIfTrue="1" operator="lessThan">
      <formula>$T$11+$T$17+$T$23+$AJ$11+$AJ$23+$AJ$31-$AB$23</formula>
    </cfRule>
    <cfRule type="cellIs" dxfId="68" priority="5" stopIfTrue="1" operator="greaterThan">
      <formula>$T$11+$T$17+$T$23+$AJ$11+$AJ$23+$AJ$31-$AB$23</formula>
    </cfRule>
  </conditionalFormatting>
  <conditionalFormatting sqref="T23:W24">
    <cfRule type="cellIs" dxfId="67" priority="2" stopIfTrue="1" operator="lessThan">
      <formula>$AB$23+$AB$29</formula>
    </cfRule>
    <cfRule type="cellIs" dxfId="66" priority="3" stopIfTrue="1" operator="greaterThan">
      <formula>$AB$23+$AB$29</formula>
    </cfRule>
  </conditionalFormatting>
  <conditionalFormatting sqref="T29:W30">
    <cfRule type="cellIs" dxfId="6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150</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64" priority="4" stopIfTrue="1" operator="lessThan">
      <formula>$T$11+$T$17+$T$23+$AJ$11+$AJ$23+$AJ$31-$AB$23</formula>
    </cfRule>
    <cfRule type="cellIs" dxfId="63" priority="5" stopIfTrue="1" operator="greaterThan">
      <formula>$T$11+$T$17+$T$23+$AJ$11+$AJ$23+$AJ$31-$AB$23</formula>
    </cfRule>
  </conditionalFormatting>
  <conditionalFormatting sqref="T23:W24">
    <cfRule type="cellIs" dxfId="62" priority="2" stopIfTrue="1" operator="lessThan">
      <formula>$AB$23+$AB$29</formula>
    </cfRule>
    <cfRule type="cellIs" dxfId="61" priority="3" stopIfTrue="1" operator="greaterThan">
      <formula>$AB$23+$AB$29</formula>
    </cfRule>
  </conditionalFormatting>
  <conditionalFormatting sqref="T29:W30">
    <cfRule type="cellIs" dxfId="6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43"/>
  <sheetViews>
    <sheetView zoomScaleNormal="100" workbookViewId="0">
      <selection activeCell="G7" sqref="G7"/>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151</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59" priority="4" stopIfTrue="1" operator="lessThan">
      <formula>$T$11+$T$17+$T$23+$AJ$11+$AJ$23+$AJ$31-$AB$23</formula>
    </cfRule>
    <cfRule type="cellIs" dxfId="58" priority="5" stopIfTrue="1" operator="greaterThan">
      <formula>$T$11+$T$17+$T$23+$AJ$11+$AJ$23+$AJ$31-$AB$23</formula>
    </cfRule>
  </conditionalFormatting>
  <conditionalFormatting sqref="T23:W24">
    <cfRule type="cellIs" dxfId="57" priority="2" stopIfTrue="1" operator="lessThan">
      <formula>$AB$23+$AB$29</formula>
    </cfRule>
    <cfRule type="cellIs" dxfId="56" priority="3" stopIfTrue="1" operator="greaterThan">
      <formula>$AB$23+$AB$29</formula>
    </cfRule>
  </conditionalFormatting>
  <conditionalFormatting sqref="T29:W30">
    <cfRule type="cellIs" dxfId="5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152</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54" priority="4" stopIfTrue="1" operator="lessThan">
      <formula>$T$11+$T$17+$T$23+$AJ$11+$AJ$23+$AJ$31-$AB$23</formula>
    </cfRule>
    <cfRule type="cellIs" dxfId="53" priority="5" stopIfTrue="1" operator="greaterThan">
      <formula>$T$11+$T$17+$T$23+$AJ$11+$AJ$23+$AJ$31-$AB$23</formula>
    </cfRule>
  </conditionalFormatting>
  <conditionalFormatting sqref="T23:W24">
    <cfRule type="cellIs" dxfId="52" priority="2" stopIfTrue="1" operator="lessThan">
      <formula>$AB$23+$AB$29</formula>
    </cfRule>
    <cfRule type="cellIs" dxfId="51" priority="3" stopIfTrue="1" operator="greaterThan">
      <formula>$AB$23+$AB$29</formula>
    </cfRule>
  </conditionalFormatting>
  <conditionalFormatting sqref="T29:W30">
    <cfRule type="cellIs" dxfId="5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43"/>
  <sheetViews>
    <sheetView zoomScaleNormal="100" workbookViewId="0">
      <selection activeCell="I9" sqref="I9"/>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225" t="s">
        <v>153</v>
      </c>
      <c r="AB2" s="225"/>
      <c r="AC2" s="225"/>
      <c r="AD2" s="225"/>
      <c r="AE2" s="225"/>
      <c r="AF2" s="225"/>
      <c r="AG2" s="225"/>
      <c r="AH2" s="225"/>
      <c r="AI2" s="225"/>
      <c r="AJ2" s="225"/>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225"/>
      <c r="AB3" s="225"/>
      <c r="AC3" s="225"/>
      <c r="AD3" s="225"/>
      <c r="AE3" s="225"/>
      <c r="AF3" s="225"/>
      <c r="AG3" s="225"/>
      <c r="AH3" s="225"/>
      <c r="AI3" s="225"/>
      <c r="AJ3" s="225"/>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49" priority="4" stopIfTrue="1" operator="lessThan">
      <formula>$T$11+$T$17+$T$23+$AJ$11+$AJ$23+$AJ$31-$AB$23</formula>
    </cfRule>
    <cfRule type="cellIs" dxfId="48" priority="5" stopIfTrue="1" operator="greaterThan">
      <formula>$T$11+$T$17+$T$23+$AJ$11+$AJ$23+$AJ$31-$AB$23</formula>
    </cfRule>
  </conditionalFormatting>
  <conditionalFormatting sqref="T23:W24">
    <cfRule type="cellIs" dxfId="47" priority="2" stopIfTrue="1" operator="lessThan">
      <formula>$AB$23+$AB$29</formula>
    </cfRule>
    <cfRule type="cellIs" dxfId="46" priority="3" stopIfTrue="1" operator="greaterThan">
      <formula>$AB$23+$AB$29</formula>
    </cfRule>
  </conditionalFormatting>
  <conditionalFormatting sqref="T29:W30">
    <cfRule type="cellIs" dxfId="4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154</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44" priority="4" stopIfTrue="1" operator="lessThan">
      <formula>$T$11+$T$17+$T$23+$AJ$11+$AJ$23+$AJ$31-$AB$23</formula>
    </cfRule>
    <cfRule type="cellIs" dxfId="43" priority="5" stopIfTrue="1" operator="greaterThan">
      <formula>$T$11+$T$17+$T$23+$AJ$11+$AJ$23+$AJ$31-$AB$23</formula>
    </cfRule>
  </conditionalFormatting>
  <conditionalFormatting sqref="T23:W24">
    <cfRule type="cellIs" dxfId="42" priority="2" stopIfTrue="1" operator="lessThan">
      <formula>$AB$23+$AB$29</formula>
    </cfRule>
    <cfRule type="cellIs" dxfId="41" priority="3" stopIfTrue="1" operator="greaterThan">
      <formula>$AB$23+$AB$29</formula>
    </cfRule>
  </conditionalFormatting>
  <conditionalFormatting sqref="T29:W30">
    <cfRule type="cellIs" dxfId="4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43"/>
  <sheetViews>
    <sheetView zoomScaleNormal="100" workbookViewId="0">
      <selection activeCell="L17" sqref="L17:O18"/>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155</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171</v>
      </c>
      <c r="T11" s="191"/>
      <c r="U11" s="191"/>
      <c r="V11" s="191"/>
      <c r="W11" s="191"/>
      <c r="X11" s="193" t="s">
        <v>172</v>
      </c>
      <c r="Y11" s="14"/>
      <c r="Z11" s="14"/>
      <c r="AA11" s="14"/>
      <c r="AB11" s="14"/>
      <c r="AC11" s="14"/>
      <c r="AD11" s="14"/>
      <c r="AE11" s="14"/>
      <c r="AF11" s="14"/>
      <c r="AG11" s="14"/>
      <c r="AH11" s="21"/>
      <c r="AI11" s="15" t="s">
        <v>173</v>
      </c>
      <c r="AJ11" s="191"/>
      <c r="AK11" s="191"/>
      <c r="AL11" s="191"/>
      <c r="AM11" s="191"/>
      <c r="AN11" s="193" t="s">
        <v>172</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185</v>
      </c>
      <c r="L17" s="191"/>
      <c r="M17" s="191"/>
      <c r="N17" s="191"/>
      <c r="O17" s="191"/>
      <c r="P17" s="193" t="s">
        <v>172</v>
      </c>
      <c r="Q17" s="11"/>
      <c r="R17" s="11"/>
      <c r="S17" s="15" t="s">
        <v>174</v>
      </c>
      <c r="T17" s="191"/>
      <c r="U17" s="191"/>
      <c r="V17" s="191"/>
      <c r="W17" s="191"/>
      <c r="X17" s="193" t="s">
        <v>172</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182</v>
      </c>
      <c r="AR20" s="191"/>
      <c r="AS20" s="191"/>
      <c r="AT20" s="191"/>
      <c r="AU20" s="191"/>
      <c r="AV20" s="193" t="s">
        <v>172</v>
      </c>
      <c r="AW20" s="17"/>
      <c r="AX20" s="208"/>
      <c r="AY20" s="195" t="s">
        <v>39</v>
      </c>
    </row>
    <row r="21" spans="1:51" ht="18" customHeight="1">
      <c r="A21" s="15"/>
      <c r="B21" s="196" t="s">
        <v>34</v>
      </c>
      <c r="C21" s="197"/>
      <c r="D21" s="197"/>
      <c r="E21" s="197"/>
      <c r="F21" s="197"/>
      <c r="G21" s="197"/>
      <c r="H21" s="197"/>
      <c r="I21" s="197"/>
      <c r="J21" s="198"/>
      <c r="K21" s="196" t="s">
        <v>186</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172</v>
      </c>
      <c r="Q23" s="14"/>
      <c r="R23" s="21"/>
      <c r="S23" s="15" t="s">
        <v>175</v>
      </c>
      <c r="T23" s="191"/>
      <c r="U23" s="191"/>
      <c r="V23" s="191"/>
      <c r="W23" s="191"/>
      <c r="X23" s="193" t="s">
        <v>172</v>
      </c>
      <c r="Y23" s="21"/>
      <c r="Z23" s="21"/>
      <c r="AA23" s="15" t="s">
        <v>176</v>
      </c>
      <c r="AB23" s="191"/>
      <c r="AC23" s="191"/>
      <c r="AD23" s="191"/>
      <c r="AE23" s="191"/>
      <c r="AF23" s="193" t="s">
        <v>172</v>
      </c>
      <c r="AG23" s="11"/>
      <c r="AH23" s="21"/>
      <c r="AI23" s="15" t="s">
        <v>177</v>
      </c>
      <c r="AJ23" s="191"/>
      <c r="AK23" s="191"/>
      <c r="AL23" s="191"/>
      <c r="AM23" s="191"/>
      <c r="AN23" s="193" t="s">
        <v>172</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172</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172</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183</v>
      </c>
      <c r="AR27" s="191"/>
      <c r="AS27" s="191"/>
      <c r="AT27" s="191"/>
      <c r="AU27" s="191"/>
      <c r="AV27" s="193" t="s">
        <v>172</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172</v>
      </c>
      <c r="Q29" s="14"/>
      <c r="R29" s="24"/>
      <c r="S29" s="15" t="s">
        <v>178</v>
      </c>
      <c r="T29" s="191"/>
      <c r="U29" s="191"/>
      <c r="V29" s="191"/>
      <c r="W29" s="191"/>
      <c r="X29" s="193" t="s">
        <v>172</v>
      </c>
      <c r="Y29" s="14"/>
      <c r="Z29" s="14"/>
      <c r="AA29" s="15" t="s">
        <v>179</v>
      </c>
      <c r="AB29" s="191"/>
      <c r="AC29" s="191"/>
      <c r="AD29" s="191"/>
      <c r="AE29" s="191"/>
      <c r="AF29" s="193" t="s">
        <v>172</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172</v>
      </c>
      <c r="Q31" s="14"/>
      <c r="R31" s="15"/>
      <c r="S31" s="14"/>
      <c r="T31" s="14"/>
      <c r="U31" s="14"/>
      <c r="V31" s="14"/>
      <c r="W31" s="14"/>
      <c r="X31" s="14"/>
      <c r="Y31" s="14"/>
      <c r="Z31" s="14"/>
      <c r="AA31" s="14"/>
      <c r="AB31" s="14"/>
      <c r="AC31" s="14"/>
      <c r="AD31" s="14"/>
      <c r="AE31" s="14"/>
      <c r="AF31" s="14"/>
      <c r="AG31" s="14"/>
      <c r="AH31" s="15"/>
      <c r="AI31" s="25" t="s">
        <v>180</v>
      </c>
      <c r="AJ31" s="191"/>
      <c r="AK31" s="191"/>
      <c r="AL31" s="191"/>
      <c r="AM31" s="191"/>
      <c r="AN31" s="193" t="s">
        <v>172</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172</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184</v>
      </c>
      <c r="AR34" s="191"/>
      <c r="AS34" s="191"/>
      <c r="AT34" s="191"/>
      <c r="AU34" s="191"/>
      <c r="AV34" s="22" t="s">
        <v>172</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172</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172</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181</v>
      </c>
      <c r="AJ38" s="191"/>
      <c r="AK38" s="191"/>
      <c r="AL38" s="191"/>
      <c r="AM38" s="191"/>
      <c r="AN38" s="193" t="s">
        <v>172</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172</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39" priority="4" stopIfTrue="1" operator="lessThan">
      <formula>$T$11+$T$17+$T$23+$AJ$11+$AJ$23+$AJ$31-$AB$23</formula>
    </cfRule>
    <cfRule type="cellIs" dxfId="38" priority="5" stopIfTrue="1" operator="greaterThan">
      <formula>$T$11+$T$17+$T$23+$AJ$11+$AJ$23+$AJ$31-$AB$23</formula>
    </cfRule>
  </conditionalFormatting>
  <conditionalFormatting sqref="T23:W24">
    <cfRule type="cellIs" dxfId="37" priority="2" stopIfTrue="1" operator="lessThan">
      <formula>$AB$23+$AB$29</formula>
    </cfRule>
    <cfRule type="cellIs" dxfId="36" priority="3" stopIfTrue="1" operator="greaterThan">
      <formula>$AB$23+$AB$29</formula>
    </cfRule>
  </conditionalFormatting>
  <conditionalFormatting sqref="T29:W30">
    <cfRule type="cellIs" dxfId="3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156</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34" priority="4" stopIfTrue="1" operator="lessThan">
      <formula>$T$11+$T$17+$T$23+$AJ$11+$AJ$23+$AJ$31-$AB$23</formula>
    </cfRule>
    <cfRule type="cellIs" dxfId="33" priority="5" stopIfTrue="1" operator="greaterThan">
      <formula>$T$11+$T$17+$T$23+$AJ$11+$AJ$23+$AJ$31-$AB$23</formula>
    </cfRule>
  </conditionalFormatting>
  <conditionalFormatting sqref="T23:W24">
    <cfRule type="cellIs" dxfId="32" priority="2" stopIfTrue="1" operator="lessThan">
      <formula>$AB$23+$AB$29</formula>
    </cfRule>
    <cfRule type="cellIs" dxfId="31" priority="3" stopIfTrue="1" operator="greaterThan">
      <formula>$AB$23+$AB$29</formula>
    </cfRule>
  </conditionalFormatting>
  <conditionalFormatting sqref="T29:W30">
    <cfRule type="cellIs" dxfId="3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157</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29" priority="4" stopIfTrue="1" operator="lessThan">
      <formula>$T$11+$T$17+$T$23+$AJ$11+$AJ$23+$AJ$31-$AB$23</formula>
    </cfRule>
    <cfRule type="cellIs" dxfId="28" priority="5" stopIfTrue="1" operator="greaterThan">
      <formula>$T$11+$T$17+$T$23+$AJ$11+$AJ$23+$AJ$31-$AB$23</formula>
    </cfRule>
  </conditionalFormatting>
  <conditionalFormatting sqref="T23:W24">
    <cfRule type="cellIs" dxfId="27" priority="2" stopIfTrue="1" operator="lessThan">
      <formula>$AB$23+$AB$29</formula>
    </cfRule>
    <cfRule type="cellIs" dxfId="26" priority="3" stopIfTrue="1" operator="greaterThan">
      <formula>$AB$23+$AB$29</formula>
    </cfRule>
  </conditionalFormatting>
  <conditionalFormatting sqref="T29:W30">
    <cfRule type="cellIs" dxfId="2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158</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24" priority="4" stopIfTrue="1" operator="lessThan">
      <formula>$T$11+$T$17+$T$23+$AJ$11+$AJ$23+$AJ$31-$AB$23</formula>
    </cfRule>
    <cfRule type="cellIs" dxfId="23" priority="5" stopIfTrue="1" operator="greaterThan">
      <formula>$T$11+$T$17+$T$23+$AJ$11+$AJ$23+$AJ$31-$AB$23</formula>
    </cfRule>
  </conditionalFormatting>
  <conditionalFormatting sqref="T23:W24">
    <cfRule type="cellIs" dxfId="22" priority="2" stopIfTrue="1" operator="lessThan">
      <formula>$AB$23+$AB$29</formula>
    </cfRule>
    <cfRule type="cellIs" dxfId="21" priority="3" stopIfTrue="1" operator="greaterThan">
      <formula>$AB$23+$AB$29</formula>
    </cfRule>
  </conditionalFormatting>
  <conditionalFormatting sqref="T29:W30">
    <cfRule type="cellIs" dxfId="2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3"/>
  <sheetViews>
    <sheetView topLeftCell="A11" zoomScaleNormal="100" workbookViewId="0">
      <selection activeCell="K23" sqref="K23:O2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140</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139</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109" priority="4" stopIfTrue="1" operator="lessThan">
      <formula>$T$11+$T$17+$T$23+$AJ$11+$AJ$23+$AJ$31-$AB$23</formula>
    </cfRule>
    <cfRule type="cellIs" dxfId="108" priority="5" stopIfTrue="1" operator="greaterThan">
      <formula>$T$11+$T$17+$T$23+$AJ$11+$AJ$23+$AJ$31-$AB$23</formula>
    </cfRule>
  </conditionalFormatting>
  <conditionalFormatting sqref="T23:W24">
    <cfRule type="cellIs" dxfId="107" priority="2" stopIfTrue="1" operator="lessThan">
      <formula>$AB$23+$AB$29</formula>
    </cfRule>
    <cfRule type="cellIs" dxfId="106" priority="3" stopIfTrue="1" operator="greaterThan">
      <formula>$AB$23+$AB$29</formula>
    </cfRule>
  </conditionalFormatting>
  <conditionalFormatting sqref="T29:W30">
    <cfRule type="cellIs" dxfId="10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159</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9" priority="4" stopIfTrue="1" operator="lessThan">
      <formula>$T$11+$T$17+$T$23+$AJ$11+$AJ$23+$AJ$31-$AB$23</formula>
    </cfRule>
    <cfRule type="cellIs" dxfId="18" priority="5" stopIfTrue="1" operator="greaterThan">
      <formula>$T$11+$T$17+$T$23+$AJ$11+$AJ$23+$AJ$31-$AB$23</formula>
    </cfRule>
  </conditionalFormatting>
  <conditionalFormatting sqref="T23:W24">
    <cfRule type="cellIs" dxfId="17" priority="2" stopIfTrue="1" operator="lessThan">
      <formula>$AB$23+$AB$29</formula>
    </cfRule>
    <cfRule type="cellIs" dxfId="16" priority="3" stopIfTrue="1" operator="greaterThan">
      <formula>$AB$23+$AB$29</formula>
    </cfRule>
  </conditionalFormatting>
  <conditionalFormatting sqref="T29:W30">
    <cfRule type="cellIs" dxfId="1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160</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4" priority="4" stopIfTrue="1" operator="lessThan">
      <formula>$T$11+$T$17+$T$23+$AJ$11+$AJ$23+$AJ$31-$AB$23</formula>
    </cfRule>
    <cfRule type="cellIs" dxfId="13" priority="5" stopIfTrue="1" operator="greaterThan">
      <formula>$T$11+$T$17+$T$23+$AJ$11+$AJ$23+$AJ$31-$AB$23</formula>
    </cfRule>
  </conditionalFormatting>
  <conditionalFormatting sqref="T23:W24">
    <cfRule type="cellIs" dxfId="12" priority="2" stopIfTrue="1" operator="lessThan">
      <formula>$AB$23+$AB$29</formula>
    </cfRule>
    <cfRule type="cellIs" dxfId="11" priority="3" stopIfTrue="1" operator="greaterThan">
      <formula>$AB$23+$AB$29</formula>
    </cfRule>
  </conditionalFormatting>
  <conditionalFormatting sqref="T29:W30">
    <cfRule type="cellIs" dxfId="1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226"/>
      <c r="AB2" s="226"/>
      <c r="AC2" s="226"/>
      <c r="AD2" s="226"/>
      <c r="AE2" s="226"/>
      <c r="AF2" s="226"/>
      <c r="AG2" s="226"/>
      <c r="AH2" s="226"/>
      <c r="AI2" s="226"/>
      <c r="AJ2" s="226"/>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226"/>
      <c r="AB3" s="226"/>
      <c r="AC3" s="226"/>
      <c r="AD3" s="226"/>
      <c r="AE3" s="226"/>
      <c r="AF3" s="226"/>
      <c r="AG3" s="226"/>
      <c r="AH3" s="226"/>
      <c r="AI3" s="226"/>
      <c r="AJ3" s="226"/>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9" priority="4" stopIfTrue="1" operator="lessThan">
      <formula>$T$11+$T$17+$T$23+$AJ$11+$AJ$23+$AJ$31-$AB$23</formula>
    </cfRule>
    <cfRule type="cellIs" dxfId="8" priority="5" stopIfTrue="1" operator="greaterThan">
      <formula>$T$11+$T$17+$T$23+$AJ$11+$AJ$23+$AJ$31-$AB$23</formula>
    </cfRule>
  </conditionalFormatting>
  <conditionalFormatting sqref="T23:W24">
    <cfRule type="cellIs" dxfId="7" priority="2" stopIfTrue="1" operator="lessThan">
      <formula>$AB$23+$AB$29</formula>
    </cfRule>
    <cfRule type="cellIs" dxfId="6" priority="3" stopIfTrue="1" operator="greaterThan">
      <formula>$AB$23+$AB$29</formula>
    </cfRule>
  </conditionalFormatting>
  <conditionalFormatting sqref="T29:W30">
    <cfRule type="cellIs" dxfId="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227"/>
      <c r="AB2" s="227"/>
      <c r="AC2" s="227"/>
      <c r="AD2" s="227"/>
      <c r="AE2" s="227"/>
      <c r="AF2" s="227"/>
      <c r="AG2" s="227"/>
      <c r="AH2" s="227"/>
      <c r="AI2" s="227"/>
      <c r="AJ2" s="227"/>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227"/>
      <c r="AB3" s="227"/>
      <c r="AC3" s="227"/>
      <c r="AD3" s="227"/>
      <c r="AE3" s="227"/>
      <c r="AF3" s="227"/>
      <c r="AG3" s="227"/>
      <c r="AH3" s="227"/>
      <c r="AI3" s="227"/>
      <c r="AJ3" s="227"/>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4" priority="4" stopIfTrue="1" operator="lessThan">
      <formula>$T$11+$T$17+$T$23+$AJ$11+$AJ$23+$AJ$31-$AB$23</formula>
    </cfRule>
    <cfRule type="cellIs" dxfId="3" priority="5" stopIfTrue="1" operator="greaterThan">
      <formula>$T$11+$T$17+$T$23+$AJ$11+$AJ$23+$AJ$31-$AB$23</formula>
    </cfRule>
  </conditionalFormatting>
  <conditionalFormatting sqref="T23:W24">
    <cfRule type="cellIs" dxfId="2" priority="2" stopIfTrue="1" operator="lessThan">
      <formula>$AB$23+$AB$29</formula>
    </cfRule>
    <cfRule type="cellIs" dxfId="1" priority="3" stopIfTrue="1" operator="greaterThan">
      <formula>$AB$23+$AB$29</formula>
    </cfRule>
  </conditionalFormatting>
  <conditionalFormatting sqref="T29:W30">
    <cfRule type="cellIs" dxfId="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7"/>
  <sheetViews>
    <sheetView topLeftCell="A4" zoomScaleNormal="100" zoomScaleSheetLayoutView="100" workbookViewId="0">
      <selection activeCell="R9" sqref="R9"/>
    </sheetView>
  </sheetViews>
  <sheetFormatPr defaultRowHeight="13"/>
  <cols>
    <col min="1" max="1" width="0.90625" customWidth="1"/>
    <col min="2" max="2" width="2.08984375" customWidth="1"/>
    <col min="3" max="3" width="2.6328125" customWidth="1"/>
    <col min="4" max="4" width="18.6328125" customWidth="1"/>
    <col min="5" max="5" width="4.6328125" customWidth="1"/>
    <col min="6" max="6" width="11.6328125" customWidth="1"/>
    <col min="7" max="7" width="5.6328125" customWidth="1"/>
    <col min="8" max="8" width="9.6328125" customWidth="1"/>
    <col min="9" max="9" width="6.6328125" customWidth="1"/>
    <col min="10" max="14" width="5.6328125" customWidth="1"/>
  </cols>
  <sheetData>
    <row r="1" spans="1:14" ht="30" customHeight="1">
      <c r="A1" s="136" t="s">
        <v>38</v>
      </c>
      <c r="B1" s="136"/>
      <c r="C1" s="136"/>
      <c r="D1" s="136"/>
      <c r="E1" s="136"/>
      <c r="F1" s="136"/>
      <c r="G1" s="136"/>
      <c r="H1" s="136"/>
      <c r="I1" s="136"/>
      <c r="J1" s="136"/>
      <c r="K1" s="136"/>
      <c r="L1" s="136"/>
      <c r="M1" s="136"/>
      <c r="N1" s="136"/>
    </row>
    <row r="2" spans="1:14" ht="30" customHeight="1">
      <c r="A2" s="230" t="s">
        <v>5</v>
      </c>
      <c r="B2" s="231"/>
      <c r="C2" s="231"/>
      <c r="D2" s="231"/>
      <c r="E2" s="231"/>
      <c r="F2" s="231"/>
      <c r="G2" s="231"/>
      <c r="H2" s="231"/>
      <c r="I2" s="231"/>
      <c r="J2" s="231"/>
      <c r="K2" s="231"/>
      <c r="L2" s="231"/>
      <c r="M2" s="231"/>
      <c r="N2" s="232"/>
    </row>
    <row r="3" spans="1:14" ht="21.75" customHeight="1">
      <c r="A3" s="143"/>
      <c r="B3" s="6"/>
      <c r="C3" s="237" t="s">
        <v>40</v>
      </c>
      <c r="D3" s="237"/>
      <c r="E3" s="237"/>
      <c r="F3" s="237"/>
      <c r="G3" s="237"/>
      <c r="H3" s="237"/>
      <c r="I3" s="237"/>
      <c r="J3" s="237"/>
      <c r="K3" s="237"/>
      <c r="L3" s="237"/>
      <c r="M3" s="237"/>
      <c r="N3" s="238"/>
    </row>
    <row r="4" spans="1:14" ht="21.75" customHeight="1">
      <c r="A4" s="143"/>
      <c r="B4" s="6"/>
      <c r="C4" s="237" t="s">
        <v>165</v>
      </c>
      <c r="D4" s="237"/>
      <c r="E4" s="237"/>
      <c r="F4" s="237"/>
      <c r="G4" s="237"/>
      <c r="H4" s="237"/>
      <c r="I4" s="237"/>
      <c r="J4" s="237"/>
      <c r="K4" s="237"/>
      <c r="L4" s="237"/>
      <c r="M4" s="237"/>
      <c r="N4" s="238"/>
    </row>
    <row r="5" spans="1:14" ht="33.75" customHeight="1">
      <c r="A5" s="143"/>
      <c r="B5" s="6"/>
      <c r="C5" s="228" t="s">
        <v>166</v>
      </c>
      <c r="D5" s="228"/>
      <c r="E5" s="228"/>
      <c r="F5" s="228"/>
      <c r="G5" s="228"/>
      <c r="H5" s="228"/>
      <c r="I5" s="228"/>
      <c r="J5" s="228"/>
      <c r="K5" s="228"/>
      <c r="L5" s="228"/>
      <c r="M5" s="228"/>
      <c r="N5" s="229"/>
    </row>
    <row r="6" spans="1:14" ht="6" customHeight="1">
      <c r="A6" s="143"/>
      <c r="B6" s="6"/>
      <c r="C6" s="44"/>
      <c r="D6" s="44"/>
      <c r="E6" s="44"/>
      <c r="F6" s="44"/>
      <c r="G6" s="44"/>
      <c r="H6" s="44"/>
      <c r="I6" s="44"/>
      <c r="J6" s="44"/>
      <c r="K6" s="44"/>
      <c r="L6" s="44"/>
      <c r="M6" s="44"/>
      <c r="N6" s="45"/>
    </row>
    <row r="7" spans="1:14" ht="33.75" customHeight="1">
      <c r="A7" s="143"/>
      <c r="B7" s="6"/>
      <c r="C7" s="228" t="s">
        <v>167</v>
      </c>
      <c r="D7" s="228"/>
      <c r="E7" s="228"/>
      <c r="F7" s="228"/>
      <c r="G7" s="228"/>
      <c r="H7" s="228"/>
      <c r="I7" s="228"/>
      <c r="J7" s="228"/>
      <c r="K7" s="228"/>
      <c r="L7" s="228"/>
      <c r="M7" s="228"/>
      <c r="N7" s="229"/>
    </row>
    <row r="8" spans="1:14" ht="6" customHeight="1">
      <c r="A8" s="143"/>
      <c r="B8" s="6"/>
      <c r="C8" s="44"/>
      <c r="D8" s="44"/>
      <c r="E8" s="44"/>
      <c r="F8" s="44"/>
      <c r="G8" s="44"/>
      <c r="H8" s="44"/>
      <c r="I8" s="44"/>
      <c r="J8" s="44"/>
      <c r="K8" s="44"/>
      <c r="L8" s="44"/>
      <c r="M8" s="44"/>
      <c r="N8" s="45"/>
    </row>
    <row r="9" spans="1:14" ht="295.5" customHeight="1">
      <c r="A9" s="143"/>
      <c r="B9" s="6"/>
      <c r="C9" s="228" t="s">
        <v>168</v>
      </c>
      <c r="D9" s="228"/>
      <c r="E9" s="228"/>
      <c r="F9" s="228"/>
      <c r="G9" s="228"/>
      <c r="H9" s="228"/>
      <c r="I9" s="228"/>
      <c r="J9" s="228"/>
      <c r="K9" s="228"/>
      <c r="L9" s="228"/>
      <c r="M9" s="228"/>
      <c r="N9" s="229"/>
    </row>
    <row r="10" spans="1:14" ht="6" customHeight="1">
      <c r="A10" s="143"/>
      <c r="B10" s="6"/>
      <c r="C10" s="44"/>
      <c r="D10" s="44"/>
      <c r="E10" s="44"/>
      <c r="F10" s="44"/>
      <c r="G10" s="44"/>
      <c r="H10" s="44"/>
      <c r="I10" s="44"/>
      <c r="J10" s="44"/>
      <c r="K10" s="44"/>
      <c r="L10" s="44"/>
      <c r="M10" s="44"/>
      <c r="N10" s="45"/>
    </row>
    <row r="11" spans="1:14" ht="33" customHeight="1">
      <c r="A11" s="143"/>
      <c r="B11" s="6"/>
      <c r="C11" s="228" t="s">
        <v>169</v>
      </c>
      <c r="D11" s="228"/>
      <c r="E11" s="228"/>
      <c r="F11" s="228"/>
      <c r="G11" s="228"/>
      <c r="H11" s="228"/>
      <c r="I11" s="228"/>
      <c r="J11" s="228"/>
      <c r="K11" s="228"/>
      <c r="L11" s="228"/>
      <c r="M11" s="228"/>
      <c r="N11" s="229"/>
    </row>
    <row r="12" spans="1:14" ht="6" customHeight="1">
      <c r="A12" s="143"/>
      <c r="B12" s="6"/>
      <c r="C12" s="44"/>
      <c r="D12" s="44"/>
      <c r="E12" s="44"/>
      <c r="F12" s="44"/>
      <c r="G12" s="44"/>
      <c r="H12" s="44"/>
      <c r="I12" s="44"/>
      <c r="J12" s="44"/>
      <c r="K12" s="44"/>
      <c r="L12" s="44"/>
      <c r="M12" s="44"/>
      <c r="N12" s="45"/>
    </row>
    <row r="13" spans="1:14" ht="33" customHeight="1">
      <c r="A13" s="143"/>
      <c r="B13" s="6"/>
      <c r="C13" s="235" t="s">
        <v>170</v>
      </c>
      <c r="D13" s="235"/>
      <c r="E13" s="235"/>
      <c r="F13" s="235"/>
      <c r="G13" s="235"/>
      <c r="H13" s="235"/>
      <c r="I13" s="235"/>
      <c r="J13" s="235"/>
      <c r="K13" s="235"/>
      <c r="L13" s="235"/>
      <c r="M13" s="235"/>
      <c r="N13" s="236"/>
    </row>
    <row r="14" spans="1:14" ht="6" customHeight="1">
      <c r="A14" s="143"/>
      <c r="B14" s="6"/>
      <c r="C14" s="46"/>
      <c r="D14" s="46"/>
      <c r="E14" s="46"/>
      <c r="F14" s="46"/>
      <c r="G14" s="46"/>
      <c r="H14" s="46"/>
      <c r="I14" s="46"/>
      <c r="J14" s="46"/>
      <c r="K14" s="46"/>
      <c r="L14" s="46"/>
      <c r="M14" s="46"/>
      <c r="N14" s="47"/>
    </row>
    <row r="15" spans="1:14" ht="14.25" customHeight="1">
      <c r="A15" s="143"/>
      <c r="B15" s="6"/>
      <c r="C15" s="233" t="s">
        <v>6</v>
      </c>
      <c r="D15" s="233"/>
      <c r="E15" s="233"/>
      <c r="F15" s="233"/>
      <c r="G15" s="233"/>
      <c r="H15" s="233"/>
      <c r="I15" s="233"/>
      <c r="J15" s="233"/>
      <c r="K15" s="233"/>
      <c r="L15" s="233"/>
      <c r="M15" s="233"/>
      <c r="N15" s="234"/>
    </row>
    <row r="16" spans="1:14" ht="14.25" customHeight="1">
      <c r="A16" s="43"/>
      <c r="B16" s="10"/>
      <c r="C16" s="48"/>
      <c r="D16" s="48"/>
      <c r="E16" s="48"/>
      <c r="F16" s="48"/>
      <c r="G16" s="48"/>
      <c r="H16" s="48"/>
      <c r="I16" s="48"/>
      <c r="J16" s="48"/>
      <c r="K16" s="48"/>
      <c r="L16" s="48"/>
      <c r="M16" s="48"/>
      <c r="N16" s="49"/>
    </row>
    <row r="17" spans="1:14">
      <c r="A17" s="5"/>
      <c r="B17" s="5"/>
      <c r="C17" s="5"/>
      <c r="D17" s="5"/>
      <c r="E17" s="5"/>
      <c r="F17" s="5"/>
      <c r="G17" s="5"/>
      <c r="H17" s="5"/>
      <c r="I17" s="5"/>
      <c r="J17" s="5"/>
      <c r="K17" s="5"/>
      <c r="L17" s="5"/>
      <c r="M17" s="5"/>
      <c r="N17" s="5"/>
    </row>
  </sheetData>
  <sheetProtection password="C7C2" sheet="1"/>
  <mergeCells count="11">
    <mergeCell ref="C7:N7"/>
    <mergeCell ref="A2:N2"/>
    <mergeCell ref="A3:A15"/>
    <mergeCell ref="C15:N15"/>
    <mergeCell ref="A1:N1"/>
    <mergeCell ref="C9:N9"/>
    <mergeCell ref="C11:N11"/>
    <mergeCell ref="C13:N13"/>
    <mergeCell ref="C3:N3"/>
    <mergeCell ref="C4:N4"/>
    <mergeCell ref="C5:N5"/>
  </mergeCells>
  <phoneticPr fontId="2"/>
  <printOptions horizontalCentered="1"/>
  <pageMargins left="0.78740157480314965" right="0.78740157480314965" top="0.98425196850393704" bottom="0.98425196850393704" header="0.51181102362204722" footer="0.51181102362204722"/>
  <pageSetup paperSize="9" scale="94" fitToHeight="6"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3"/>
  <sheetViews>
    <sheetView topLeftCell="D1" zoomScaleNormal="100" workbookViewId="0">
      <selection activeCell="D3" sqref="D3:M3"/>
    </sheetView>
  </sheetViews>
  <sheetFormatPr defaultRowHeight="13"/>
  <cols>
    <col min="1" max="1" width="3.08984375" customWidth="1"/>
    <col min="2" max="2" width="22.81640625" customWidth="1"/>
    <col min="3" max="18" width="11.36328125" customWidth="1"/>
  </cols>
  <sheetData>
    <row r="1" spans="1:18">
      <c r="A1" s="68" t="s">
        <v>83</v>
      </c>
      <c r="B1" s="68"/>
    </row>
    <row r="2" spans="1:18" ht="18" customHeight="1">
      <c r="A2" s="34"/>
      <c r="B2" s="35"/>
      <c r="C2" s="34"/>
      <c r="D2" s="34" t="s">
        <v>191</v>
      </c>
      <c r="E2" s="35"/>
      <c r="F2" s="38"/>
      <c r="G2" s="34"/>
      <c r="H2" s="34"/>
      <c r="I2" s="34"/>
      <c r="J2" s="34"/>
      <c r="K2" s="34"/>
      <c r="L2" s="34"/>
      <c r="M2" s="34"/>
      <c r="N2" s="34"/>
      <c r="O2" s="34"/>
      <c r="P2" s="34"/>
      <c r="Q2" s="34"/>
      <c r="R2" s="41" t="s">
        <v>162</v>
      </c>
    </row>
    <row r="3" spans="1:18" ht="19.5" customHeight="1">
      <c r="A3" s="54" t="s">
        <v>84</v>
      </c>
      <c r="B3" s="54"/>
      <c r="C3" s="69" t="s">
        <v>51</v>
      </c>
      <c r="D3" s="70" t="s">
        <v>85</v>
      </c>
      <c r="E3" s="70"/>
      <c r="F3" s="70"/>
      <c r="G3" s="70"/>
      <c r="H3" s="70"/>
      <c r="I3" s="70"/>
      <c r="J3" s="70"/>
      <c r="K3" s="70"/>
      <c r="L3" s="70"/>
      <c r="M3" s="70"/>
      <c r="N3" s="71" t="s">
        <v>86</v>
      </c>
      <c r="O3" s="71"/>
      <c r="P3" s="71"/>
      <c r="Q3" s="71"/>
      <c r="R3" s="71"/>
    </row>
    <row r="4" spans="1:18" ht="17.25" customHeight="1">
      <c r="A4" s="54"/>
      <c r="B4" s="54"/>
      <c r="C4" s="69"/>
      <c r="D4" s="64" t="s">
        <v>87</v>
      </c>
      <c r="E4" s="64" t="s">
        <v>88</v>
      </c>
      <c r="F4" s="72" t="s">
        <v>89</v>
      </c>
      <c r="G4" s="73"/>
      <c r="H4" s="73"/>
      <c r="I4" s="73"/>
      <c r="J4" s="73"/>
      <c r="K4" s="74"/>
      <c r="L4" s="75" t="s">
        <v>63</v>
      </c>
      <c r="M4" s="64" t="s">
        <v>90</v>
      </c>
      <c r="N4" s="76" t="s">
        <v>91</v>
      </c>
      <c r="O4" s="77" t="s">
        <v>92</v>
      </c>
      <c r="P4" s="77"/>
      <c r="Q4" s="77"/>
      <c r="R4" s="78"/>
    </row>
    <row r="5" spans="1:18" ht="18" customHeight="1">
      <c r="A5" s="54"/>
      <c r="B5" s="54"/>
      <c r="C5" s="69"/>
      <c r="D5" s="64"/>
      <c r="E5" s="64"/>
      <c r="F5" s="72"/>
      <c r="G5" s="79" t="s">
        <v>93</v>
      </c>
      <c r="H5" s="79" t="s">
        <v>94</v>
      </c>
      <c r="I5" s="81" t="s">
        <v>95</v>
      </c>
      <c r="J5" s="65"/>
      <c r="K5" s="66"/>
      <c r="L5" s="75"/>
      <c r="M5" s="64"/>
      <c r="N5" s="76"/>
      <c r="O5" s="56" t="s">
        <v>96</v>
      </c>
      <c r="P5" s="56" t="s">
        <v>97</v>
      </c>
      <c r="Q5" s="56" t="s">
        <v>98</v>
      </c>
      <c r="R5" s="58" t="s">
        <v>99</v>
      </c>
    </row>
    <row r="6" spans="1:18" ht="57.75" customHeight="1">
      <c r="A6" s="54"/>
      <c r="B6" s="54"/>
      <c r="C6" s="69"/>
      <c r="D6" s="64"/>
      <c r="E6" s="64"/>
      <c r="F6" s="72"/>
      <c r="G6" s="80"/>
      <c r="H6" s="80"/>
      <c r="I6" s="82"/>
      <c r="J6" s="27" t="s">
        <v>100</v>
      </c>
      <c r="K6" s="28" t="s">
        <v>101</v>
      </c>
      <c r="L6" s="75"/>
      <c r="M6" s="64"/>
      <c r="N6" s="76"/>
      <c r="O6" s="57"/>
      <c r="P6" s="57"/>
      <c r="Q6" s="57"/>
      <c r="R6" s="59"/>
    </row>
    <row r="7" spans="1:18">
      <c r="A7" s="54"/>
      <c r="B7" s="54"/>
      <c r="C7" s="29" t="s">
        <v>52</v>
      </c>
      <c r="D7" s="29" t="s">
        <v>49</v>
      </c>
      <c r="E7" s="29" t="s">
        <v>53</v>
      </c>
      <c r="F7" s="29" t="s">
        <v>60</v>
      </c>
      <c r="G7" s="29" t="s">
        <v>71</v>
      </c>
      <c r="H7" s="29" t="s">
        <v>72</v>
      </c>
      <c r="I7" s="29" t="s">
        <v>61</v>
      </c>
      <c r="J7" s="29" t="s">
        <v>50</v>
      </c>
      <c r="K7" s="29" t="s">
        <v>62</v>
      </c>
      <c r="L7" s="29" t="s">
        <v>102</v>
      </c>
      <c r="M7" s="29" t="s">
        <v>103</v>
      </c>
      <c r="N7" s="29" t="s">
        <v>74</v>
      </c>
      <c r="O7" s="29" t="s">
        <v>80</v>
      </c>
      <c r="P7" s="29" t="s">
        <v>56</v>
      </c>
      <c r="Q7" s="29" t="s">
        <v>69</v>
      </c>
      <c r="R7" s="29" t="s">
        <v>76</v>
      </c>
    </row>
    <row r="8" spans="1:18" ht="76.5" customHeight="1">
      <c r="A8" s="54"/>
      <c r="B8" s="54"/>
      <c r="C8" s="30" t="s">
        <v>104</v>
      </c>
      <c r="D8" s="60" t="s">
        <v>105</v>
      </c>
      <c r="E8" s="60"/>
      <c r="F8" s="30" t="s">
        <v>106</v>
      </c>
      <c r="G8" s="30"/>
      <c r="H8" s="30" t="s">
        <v>107</v>
      </c>
      <c r="I8" s="30" t="s">
        <v>108</v>
      </c>
      <c r="J8" s="30" t="s">
        <v>109</v>
      </c>
      <c r="K8" s="30"/>
      <c r="L8" s="30"/>
      <c r="M8" s="30"/>
      <c r="N8" s="30" t="s">
        <v>110</v>
      </c>
      <c r="O8" s="30" t="s">
        <v>111</v>
      </c>
      <c r="P8" s="30" t="s">
        <v>112</v>
      </c>
      <c r="Q8" s="30" t="s">
        <v>113</v>
      </c>
      <c r="R8" s="30" t="s">
        <v>114</v>
      </c>
    </row>
    <row r="9" spans="1:18" ht="18.75" customHeight="1">
      <c r="A9" s="61" t="s">
        <v>115</v>
      </c>
      <c r="B9" s="31" t="s">
        <v>116</v>
      </c>
      <c r="C9" s="32">
        <f>'第２面（燃え殻）'!$L$17</f>
        <v>0</v>
      </c>
      <c r="D9" s="32">
        <f>'第２面（燃え殻）'!$T$11</f>
        <v>0</v>
      </c>
      <c r="E9" s="32">
        <f>'第２面（燃え殻）'!$T$17</f>
        <v>0</v>
      </c>
      <c r="F9" s="32">
        <f>'第２面（燃え殻）'!$T$23</f>
        <v>0</v>
      </c>
      <c r="G9" s="32">
        <f>'第２面（燃え殻）'!$T$29</f>
        <v>0</v>
      </c>
      <c r="H9" s="32">
        <f>'第２面（燃え殻）'!$AB$29</f>
        <v>0</v>
      </c>
      <c r="I9" s="32">
        <f>'第２面（燃え殻）'!$AB$23</f>
        <v>0</v>
      </c>
      <c r="J9" s="32">
        <f>'第２面（燃え殻）'!$AJ$11</f>
        <v>0</v>
      </c>
      <c r="K9" s="32">
        <f>'第２面（燃え殻）'!$AJ$23</f>
        <v>0</v>
      </c>
      <c r="L9" s="32">
        <f>D9+J9</f>
        <v>0</v>
      </c>
      <c r="M9" s="32">
        <f>E9+K9</f>
        <v>0</v>
      </c>
      <c r="N9" s="32">
        <f>'第２面（燃え殻）'!$AJ$31</f>
        <v>0</v>
      </c>
      <c r="O9" s="32">
        <f>'第２面（燃え殻）'!AJ38</f>
        <v>0</v>
      </c>
      <c r="P9" s="32">
        <f>'第２面（燃え殻）'!AR20</f>
        <v>0</v>
      </c>
      <c r="Q9" s="32">
        <f>'第２面（燃え殻）'!AR27</f>
        <v>0</v>
      </c>
      <c r="R9" s="32">
        <f>'第２面（燃え殻）'!AR34</f>
        <v>0</v>
      </c>
    </row>
    <row r="10" spans="1:18" ht="18.75" customHeight="1">
      <c r="A10" s="61"/>
      <c r="B10" s="31" t="s">
        <v>117</v>
      </c>
      <c r="C10" s="32">
        <f>汚泥!$L$17</f>
        <v>0</v>
      </c>
      <c r="D10" s="32">
        <f>汚泥!$T$11</f>
        <v>0</v>
      </c>
      <c r="E10" s="32">
        <f>汚泥!$T$17</f>
        <v>0</v>
      </c>
      <c r="F10" s="32">
        <f>汚泥!$T$23</f>
        <v>0</v>
      </c>
      <c r="G10" s="32">
        <f>汚泥!$T$29</f>
        <v>0</v>
      </c>
      <c r="H10" s="32">
        <f>汚泥!$AB$29</f>
        <v>0</v>
      </c>
      <c r="I10" s="32">
        <f>汚泥!$AB$23</f>
        <v>0</v>
      </c>
      <c r="J10" s="32">
        <f>汚泥!$AJ$11</f>
        <v>0</v>
      </c>
      <c r="K10" s="32">
        <f>汚泥!$AJ$23</f>
        <v>0</v>
      </c>
      <c r="L10" s="32">
        <f>D10+J10</f>
        <v>0</v>
      </c>
      <c r="M10" s="32">
        <f>E10+K10</f>
        <v>0</v>
      </c>
      <c r="N10" s="32">
        <f>汚泥!$AJ$31</f>
        <v>0</v>
      </c>
      <c r="O10" s="32">
        <f>汚泥!AJ38</f>
        <v>0</v>
      </c>
      <c r="P10" s="32">
        <f>汚泥!AR20</f>
        <v>0</v>
      </c>
      <c r="Q10" s="32">
        <f>汚泥!AR27</f>
        <v>0</v>
      </c>
      <c r="R10" s="32">
        <f>汚泥!AR34</f>
        <v>0</v>
      </c>
    </row>
    <row r="11" spans="1:18" ht="18.75" customHeight="1">
      <c r="A11" s="61"/>
      <c r="B11" s="31" t="s">
        <v>118</v>
      </c>
      <c r="C11" s="32">
        <f>SUM(廃油!$L$17:$O$18)</f>
        <v>0</v>
      </c>
      <c r="D11" s="32">
        <f>SUM(廃油!$T$11:$W$12)</f>
        <v>0</v>
      </c>
      <c r="E11" s="32">
        <f>SUM(廃油!$T$17:$W$18)</f>
        <v>0</v>
      </c>
      <c r="F11" s="32">
        <f>SUM(廃油!$T$23:$W$24)</f>
        <v>0</v>
      </c>
      <c r="G11" s="32">
        <f>SUM(廃油!$T$29:$W$30)</f>
        <v>0</v>
      </c>
      <c r="H11" s="32">
        <f>SUM(廃油!$AB$29:$AE$30)</f>
        <v>0</v>
      </c>
      <c r="I11" s="32">
        <f>SUM(廃油!$AB$23:$AE$24)</f>
        <v>0</v>
      </c>
      <c r="J11" s="32">
        <f>SUM(廃油!$AJ$11:$AM$12)</f>
        <v>0</v>
      </c>
      <c r="K11" s="32">
        <f>SUM(廃油!$AJ$23:$AM$24)</f>
        <v>0</v>
      </c>
      <c r="L11" s="32">
        <f t="shared" ref="L11:L17" si="0">D11+J11</f>
        <v>0</v>
      </c>
      <c r="M11" s="32">
        <f t="shared" ref="M11:M17" si="1">E11+K11</f>
        <v>0</v>
      </c>
      <c r="N11" s="32">
        <f>SUM(廃油!$AJ$31:$AM$32)</f>
        <v>0</v>
      </c>
      <c r="O11" s="32">
        <f>SUM(廃油!$AJ$38:$AM$39)</f>
        <v>0</v>
      </c>
      <c r="P11" s="32">
        <f>SUM(廃油!$AR$20:$AU$21)</f>
        <v>0</v>
      </c>
      <c r="Q11" s="32">
        <f>SUM(廃油!$AR$27:$AU$28)</f>
        <v>0</v>
      </c>
      <c r="R11" s="32">
        <f>SUM(廃油!$AR$34:$AU$35)</f>
        <v>0</v>
      </c>
    </row>
    <row r="12" spans="1:18" ht="18.75" customHeight="1">
      <c r="A12" s="61"/>
      <c r="B12" s="31" t="s">
        <v>119</v>
      </c>
      <c r="C12" s="32">
        <f>SUM(廃酸!$L$17:$O$18)</f>
        <v>0</v>
      </c>
      <c r="D12" s="32">
        <f>SUM(廃酸!$T$11:$W$12)</f>
        <v>0</v>
      </c>
      <c r="E12" s="32">
        <f>SUM(廃酸!$T$17:$W$18)</f>
        <v>0</v>
      </c>
      <c r="F12" s="32">
        <f>SUM(廃酸!$T$23:$W$24)</f>
        <v>0</v>
      </c>
      <c r="G12" s="32">
        <f>SUM(廃酸!$T$29:$W$30)</f>
        <v>0</v>
      </c>
      <c r="H12" s="32">
        <f>SUM(廃酸!$AB$29:$AE$30)</f>
        <v>0</v>
      </c>
      <c r="I12" s="32">
        <f>SUM(廃酸!$AB$23:$AE$24)</f>
        <v>0</v>
      </c>
      <c r="J12" s="32">
        <f>SUM(廃酸!$AJ$11:$AM$12)</f>
        <v>0</v>
      </c>
      <c r="K12" s="32">
        <f>SUM(廃酸!$AJ$23:$AM$24)</f>
        <v>0</v>
      </c>
      <c r="L12" s="32">
        <f t="shared" si="0"/>
        <v>0</v>
      </c>
      <c r="M12" s="32">
        <f t="shared" si="1"/>
        <v>0</v>
      </c>
      <c r="N12" s="32">
        <f>SUM(廃酸!$AJ$31:$AM$32)</f>
        <v>0</v>
      </c>
      <c r="O12" s="32">
        <f>SUM(廃酸!$AJ$38:$AM$39)</f>
        <v>0</v>
      </c>
      <c r="P12" s="32">
        <f>SUM(廃酸!$AR$20:$AU$21)</f>
        <v>0</v>
      </c>
      <c r="Q12" s="32">
        <f>SUM(廃酸!$AR$27:$AU$28)</f>
        <v>0</v>
      </c>
      <c r="R12" s="32">
        <f>SUM(廃酸!$AR$34:$AU$35)</f>
        <v>0</v>
      </c>
    </row>
    <row r="13" spans="1:18" ht="18.75" customHeight="1">
      <c r="A13" s="61"/>
      <c r="B13" s="31" t="s">
        <v>120</v>
      </c>
      <c r="C13" s="32">
        <f>SUM(廃アルカリ!$L$17:$O$18)</f>
        <v>0</v>
      </c>
      <c r="D13" s="32">
        <f>SUM(廃アルカリ!$T$11:$W$12)</f>
        <v>0</v>
      </c>
      <c r="E13" s="32">
        <f>SUM(廃アルカリ!$T$17:$W$18)</f>
        <v>0</v>
      </c>
      <c r="F13" s="32">
        <f>SUM(廃アルカリ!$T$23:$W$24)</f>
        <v>0</v>
      </c>
      <c r="G13" s="32">
        <f>SUM(廃アルカリ!$T$29:$W$30)</f>
        <v>0</v>
      </c>
      <c r="H13" s="32">
        <f>SUM(廃アルカリ!$AB$29:$AE$30)</f>
        <v>0</v>
      </c>
      <c r="I13" s="32">
        <f>SUM(廃アルカリ!$AB$23:$AE$24)</f>
        <v>0</v>
      </c>
      <c r="J13" s="32">
        <f>SUM(廃アルカリ!$AJ$11:$AM$12)</f>
        <v>0</v>
      </c>
      <c r="K13" s="32">
        <f>SUM(廃アルカリ!$AJ$23:$AM$24)</f>
        <v>0</v>
      </c>
      <c r="L13" s="32">
        <f t="shared" si="0"/>
        <v>0</v>
      </c>
      <c r="M13" s="32">
        <f t="shared" si="1"/>
        <v>0</v>
      </c>
      <c r="N13" s="32">
        <f>SUM(廃アルカリ!$AJ$31:$AM$32)</f>
        <v>0</v>
      </c>
      <c r="O13" s="32">
        <f>SUM(廃アルカリ!$AJ$38:$AM$39)</f>
        <v>0</v>
      </c>
      <c r="P13" s="32">
        <f>SUM(廃アルカリ!$AR$20:$AU$21)</f>
        <v>0</v>
      </c>
      <c r="Q13" s="32">
        <f>SUM(廃アルカリ!$AR$27:$AU$28)</f>
        <v>0</v>
      </c>
      <c r="R13" s="32">
        <f>SUM(廃アルカリ!$AR$34:$AU$35)</f>
        <v>0</v>
      </c>
    </row>
    <row r="14" spans="1:18" ht="18.75" customHeight="1">
      <c r="A14" s="61"/>
      <c r="B14" s="31" t="s">
        <v>121</v>
      </c>
      <c r="C14" s="32">
        <f>SUM(廃プラスチック類!$L$17:$O$18)</f>
        <v>0</v>
      </c>
      <c r="D14" s="32">
        <f>SUM(廃プラスチック類!$T$11:$W$12)</f>
        <v>0</v>
      </c>
      <c r="E14" s="32">
        <f>SUM(廃プラスチック類!$T$17:$W$18)</f>
        <v>0</v>
      </c>
      <c r="F14" s="32">
        <f>SUM(廃プラスチック類!$T$23:$W$24)</f>
        <v>0</v>
      </c>
      <c r="G14" s="32">
        <f>SUM(廃プラスチック類!$T$29:$W$30)</f>
        <v>0</v>
      </c>
      <c r="H14" s="32">
        <f>SUM(廃プラスチック類!$AB$29:$AE$30)</f>
        <v>0</v>
      </c>
      <c r="I14" s="32">
        <f>SUM(廃プラスチック類!$AB$23:$AE$24)</f>
        <v>0</v>
      </c>
      <c r="J14" s="32">
        <f>SUM(廃プラスチック類!$AJ$11:$AM$12)</f>
        <v>0</v>
      </c>
      <c r="K14" s="32">
        <f>SUM(廃プラスチック類!$AJ$23:$AM$24)</f>
        <v>0</v>
      </c>
      <c r="L14" s="32">
        <f t="shared" si="0"/>
        <v>0</v>
      </c>
      <c r="M14" s="32">
        <f t="shared" si="1"/>
        <v>0</v>
      </c>
      <c r="N14" s="32">
        <f>SUM(廃プラスチック類!$AJ$31:$AM$32)</f>
        <v>0</v>
      </c>
      <c r="O14" s="32">
        <f>SUM(廃プラスチック類!$AJ$38:$AM$39)</f>
        <v>0</v>
      </c>
      <c r="P14" s="32">
        <f>SUM(廃プラスチック類!$AR$20:$AU$21)</f>
        <v>0</v>
      </c>
      <c r="Q14" s="32">
        <f>SUM(廃プラスチック類!$AR$27:$AU$28)</f>
        <v>0</v>
      </c>
      <c r="R14" s="32">
        <f>SUM(廃プラスチック類!$AR$34:$AU$35)</f>
        <v>0</v>
      </c>
    </row>
    <row r="15" spans="1:18" ht="18.75" customHeight="1">
      <c r="A15" s="62" t="s">
        <v>122</v>
      </c>
      <c r="B15" s="31" t="s">
        <v>123</v>
      </c>
      <c r="C15" s="32">
        <f>SUM(紙くず!$L$17:$O$18)</f>
        <v>0</v>
      </c>
      <c r="D15" s="32">
        <f>SUM(紙くず!$T$11:$W$12)</f>
        <v>0</v>
      </c>
      <c r="E15" s="32">
        <f>SUM(紙くず!$T$17:$W$18)</f>
        <v>0</v>
      </c>
      <c r="F15" s="32">
        <f>SUM(紙くず!$T$23:$W$24)</f>
        <v>0</v>
      </c>
      <c r="G15" s="32">
        <f>SUM(紙くず!$T$29:$W$30)</f>
        <v>0</v>
      </c>
      <c r="H15" s="32">
        <f>SUM(紙くず!$AB$29:$AE$30)</f>
        <v>0</v>
      </c>
      <c r="I15" s="32">
        <f>SUM(紙くず!$AB$23:$AE$24)</f>
        <v>0</v>
      </c>
      <c r="J15" s="32">
        <f>SUM(紙くず!$AJ$11:$AM$12)</f>
        <v>0</v>
      </c>
      <c r="K15" s="32">
        <f>SUM(紙くず!$AJ$23:$AM$24)</f>
        <v>0</v>
      </c>
      <c r="L15" s="32">
        <f t="shared" si="0"/>
        <v>0</v>
      </c>
      <c r="M15" s="32">
        <f t="shared" si="1"/>
        <v>0</v>
      </c>
      <c r="N15" s="32">
        <f>SUM(紙くず!$AJ$31:$AM$32)</f>
        <v>0</v>
      </c>
      <c r="O15" s="32">
        <f>SUM(紙くず!$AJ$38:$AM$39)</f>
        <v>0</v>
      </c>
      <c r="P15" s="32">
        <f>SUM(紙くず!$AR$20:$AU$21)</f>
        <v>0</v>
      </c>
      <c r="Q15" s="32">
        <f>SUM(紙くず!$AR$27:$AU$28)</f>
        <v>0</v>
      </c>
      <c r="R15" s="32">
        <f>SUM(紙くず!$AR$34:$AU$35)</f>
        <v>0</v>
      </c>
    </row>
    <row r="16" spans="1:18" ht="18.75" customHeight="1">
      <c r="A16" s="63"/>
      <c r="B16" s="31" t="s">
        <v>124</v>
      </c>
      <c r="C16" s="32">
        <f>SUM(木くず!$L$17:$O$18)</f>
        <v>0</v>
      </c>
      <c r="D16" s="32">
        <f>SUM(木くず!$T$11:$W$12)</f>
        <v>0</v>
      </c>
      <c r="E16" s="32">
        <f>SUM(木くず!$T$17:$W$18)</f>
        <v>0</v>
      </c>
      <c r="F16" s="32">
        <f>SUM(木くず!$T$23:$W$24)</f>
        <v>0</v>
      </c>
      <c r="G16" s="32">
        <f>SUM(木くず!$T$29:$W$30)</f>
        <v>0</v>
      </c>
      <c r="H16" s="32">
        <f>SUM(木くず!$AB$29:$AE$30)</f>
        <v>0</v>
      </c>
      <c r="I16" s="32">
        <f>SUM(木くず!$AB$23:$AE$24)</f>
        <v>0</v>
      </c>
      <c r="J16" s="32">
        <f>SUM(木くず!$AJ$11:$AM$12)</f>
        <v>0</v>
      </c>
      <c r="K16" s="32">
        <f>SUM(木くず!$AJ$23:$AM$24)</f>
        <v>0</v>
      </c>
      <c r="L16" s="32">
        <f t="shared" si="0"/>
        <v>0</v>
      </c>
      <c r="M16" s="32">
        <f t="shared" si="1"/>
        <v>0</v>
      </c>
      <c r="N16" s="32">
        <f>SUM(木くず!$AJ$31:$AM$32)</f>
        <v>0</v>
      </c>
      <c r="O16" s="32">
        <f>SUM(木くず!$AJ$38:$AM$39)</f>
        <v>0</v>
      </c>
      <c r="P16" s="32">
        <f>SUM(木くず!$AR$20:$AU$21)</f>
        <v>0</v>
      </c>
      <c r="Q16" s="32">
        <f>SUM(木くず!$AR$27:$AU$28)</f>
        <v>0</v>
      </c>
      <c r="R16" s="32">
        <f>SUM(木くず!$AR$34:$AU$35)</f>
        <v>0</v>
      </c>
    </row>
    <row r="17" spans="1:18" ht="18.75" customHeight="1">
      <c r="A17" s="63"/>
      <c r="B17" s="31" t="s">
        <v>125</v>
      </c>
      <c r="C17" s="32">
        <f>SUM(繊維くず!$L$17:$O$18)</f>
        <v>0</v>
      </c>
      <c r="D17" s="32">
        <f>SUM(繊維くず!$T$11:$W$12)</f>
        <v>0</v>
      </c>
      <c r="E17" s="32">
        <f>SUM(繊維くず!$T$17:$W$18)</f>
        <v>0</v>
      </c>
      <c r="F17" s="32">
        <f>SUM(繊維くず!$T$23:$W$24)</f>
        <v>0</v>
      </c>
      <c r="G17" s="32">
        <f>SUM(繊維くず!$T$29:$W$30)</f>
        <v>0</v>
      </c>
      <c r="H17" s="32">
        <f>SUM(繊維くず!$AB$29:$AE$30)</f>
        <v>0</v>
      </c>
      <c r="I17" s="32">
        <f>SUM(繊維くず!$AB$23:$AE$24)</f>
        <v>0</v>
      </c>
      <c r="J17" s="32">
        <f>SUM(繊維くず!$AJ$11:$AM$12)</f>
        <v>0</v>
      </c>
      <c r="K17" s="32">
        <f>SUM(繊維くず!$AJ$23:$AM$24)</f>
        <v>0</v>
      </c>
      <c r="L17" s="32">
        <f t="shared" si="0"/>
        <v>0</v>
      </c>
      <c r="M17" s="32">
        <f t="shared" si="1"/>
        <v>0</v>
      </c>
      <c r="N17" s="32">
        <f>SUM(繊維くず!$AJ$31:$AM$32)</f>
        <v>0</v>
      </c>
      <c r="O17" s="32">
        <f>SUM(繊維くず!$AJ$38:$AM$39)</f>
        <v>0</v>
      </c>
      <c r="P17" s="32">
        <f>SUM(繊維くず!$AR$20:$AU$21)</f>
        <v>0</v>
      </c>
      <c r="Q17" s="32">
        <f>SUM(繊維くず!$AR$27:$AU$28)</f>
        <v>0</v>
      </c>
      <c r="R17" s="32">
        <f>SUM(繊維くず!$AR$34:$AU$35)</f>
        <v>0</v>
      </c>
    </row>
    <row r="18" spans="1:18" ht="18.75" customHeight="1">
      <c r="A18" s="63"/>
      <c r="B18" s="31" t="s">
        <v>126</v>
      </c>
      <c r="C18" s="32">
        <f>SUM(動植物性残さ!$L$17:$O$18)</f>
        <v>0</v>
      </c>
      <c r="D18" s="32">
        <f>SUM(動植物性残さ!$T$11:$W$12)</f>
        <v>0</v>
      </c>
      <c r="E18" s="32">
        <f>SUM(動植物性残さ!$T$17:$W$18)</f>
        <v>0</v>
      </c>
      <c r="F18" s="32">
        <f>SUM(動植物性残さ!$T$23:$W$24)</f>
        <v>0</v>
      </c>
      <c r="G18" s="32">
        <f>SUM(動植物性残さ!$T$29:$W$30)</f>
        <v>0</v>
      </c>
      <c r="H18" s="32">
        <f>SUM(動植物性残さ!$AB$29:$AE$30)</f>
        <v>0</v>
      </c>
      <c r="I18" s="32">
        <f>SUM(動植物性残さ!$AB$23:$AE$24)</f>
        <v>0</v>
      </c>
      <c r="J18" s="32">
        <f>SUM(動植物性残さ!$AJ$11:$AM$12)</f>
        <v>0</v>
      </c>
      <c r="K18" s="32">
        <f>SUM(動植物性残さ!$AJ$23:$AM$24)</f>
        <v>0</v>
      </c>
      <c r="L18" s="32">
        <f t="shared" ref="L18:L30" si="2">D18+J18</f>
        <v>0</v>
      </c>
      <c r="M18" s="32">
        <f t="shared" ref="M18:M30" si="3">E18+K18</f>
        <v>0</v>
      </c>
      <c r="N18" s="32">
        <f>SUM(動植物性残さ!$AJ$31:$AM$32)</f>
        <v>0</v>
      </c>
      <c r="O18" s="32">
        <f>SUM(動植物性残さ!$AJ$38:$AM$39)</f>
        <v>0</v>
      </c>
      <c r="P18" s="32">
        <f>SUM(動植物性残さ!$AR$20:$AU$21)</f>
        <v>0</v>
      </c>
      <c r="Q18" s="32">
        <f>SUM(動植物性残さ!$AR$27:$AU$28)</f>
        <v>0</v>
      </c>
      <c r="R18" s="32">
        <f>SUM(動植物性残さ!$AR$34:$AU$35)</f>
        <v>0</v>
      </c>
    </row>
    <row r="19" spans="1:18" ht="18.75" customHeight="1">
      <c r="A19" s="63"/>
      <c r="B19" s="31" t="s">
        <v>127</v>
      </c>
      <c r="C19" s="32">
        <f>SUM(ゴムくず!$L$17:$O$18)</f>
        <v>0</v>
      </c>
      <c r="D19" s="32">
        <f>SUM(ゴムくず!$T$11:$W$12)</f>
        <v>0</v>
      </c>
      <c r="E19" s="32">
        <f>SUM(ゴムくず!$T$17:$W$18)</f>
        <v>0</v>
      </c>
      <c r="F19" s="32">
        <f>SUM(ゴムくず!$T$23:$W$24)</f>
        <v>0</v>
      </c>
      <c r="G19" s="32">
        <f>SUM(ゴムくず!$T$29:$W$30)</f>
        <v>0</v>
      </c>
      <c r="H19" s="32">
        <f>SUM(ゴムくず!$AB$29:$AE$30)</f>
        <v>0</v>
      </c>
      <c r="I19" s="32">
        <f>SUM(ゴムくず!$AB$23:$AE$24)</f>
        <v>0</v>
      </c>
      <c r="J19" s="32">
        <f>SUM(ゴムくず!$AJ$11:$AM$12)</f>
        <v>0</v>
      </c>
      <c r="K19" s="32">
        <f>SUM(ゴムくず!$AJ$23:$AM$24)</f>
        <v>0</v>
      </c>
      <c r="L19" s="32">
        <f t="shared" si="2"/>
        <v>0</v>
      </c>
      <c r="M19" s="32">
        <f t="shared" si="3"/>
        <v>0</v>
      </c>
      <c r="N19" s="32">
        <f>SUM(ゴムくず!$AJ$31:$AM$32)</f>
        <v>0</v>
      </c>
      <c r="O19" s="32">
        <f>SUM(ゴムくず!$AJ$38:$AM$39)</f>
        <v>0</v>
      </c>
      <c r="P19" s="32">
        <f>SUM(ゴムくず!$AR$20:$AU$21)</f>
        <v>0</v>
      </c>
      <c r="Q19" s="32">
        <f>SUM(ゴムくず!$AR$27:$AU$28)</f>
        <v>0</v>
      </c>
      <c r="R19" s="32">
        <f>SUM(ゴムくず!$AR$34:$AU$35)</f>
        <v>0</v>
      </c>
    </row>
    <row r="20" spans="1:18" ht="18.75" customHeight="1">
      <c r="A20" s="63"/>
      <c r="B20" s="31" t="s">
        <v>128</v>
      </c>
      <c r="C20" s="32">
        <f>SUM(金属くず!$L$17:$O$18)</f>
        <v>0</v>
      </c>
      <c r="D20" s="32">
        <f>SUM(金属くず!$T$11:$W$12)</f>
        <v>0</v>
      </c>
      <c r="E20" s="32">
        <f>SUM(金属くず!$T$17:$W$18)</f>
        <v>0</v>
      </c>
      <c r="F20" s="32">
        <f>SUM(金属くず!$T$23:$W$24)</f>
        <v>0</v>
      </c>
      <c r="G20" s="32">
        <f>SUM(金属くず!$T$29:$W$30)</f>
        <v>0</v>
      </c>
      <c r="H20" s="32">
        <f>SUM(金属くず!$AB$29:$AE$30)</f>
        <v>0</v>
      </c>
      <c r="I20" s="32">
        <f>SUM(金属くず!$AB$23:$AE$24)</f>
        <v>0</v>
      </c>
      <c r="J20" s="32">
        <f>SUM(金属くず!$AJ$11:$AM$12)</f>
        <v>0</v>
      </c>
      <c r="K20" s="32">
        <f>SUM(金属くず!$AJ$23:$AM$24)</f>
        <v>0</v>
      </c>
      <c r="L20" s="32">
        <f t="shared" si="2"/>
        <v>0</v>
      </c>
      <c r="M20" s="32">
        <f t="shared" si="3"/>
        <v>0</v>
      </c>
      <c r="N20" s="32">
        <f>SUM(金属くず!$AJ$31:$AM$32)</f>
        <v>0</v>
      </c>
      <c r="O20" s="32">
        <f>SUM(金属くず!$AJ$38:$AM$39)</f>
        <v>0</v>
      </c>
      <c r="P20" s="32">
        <f>SUM(金属くず!$AR$20:$AU$21)</f>
        <v>0</v>
      </c>
      <c r="Q20" s="32">
        <f>SUM(金属くず!$AR$27:$AU$28)</f>
        <v>0</v>
      </c>
      <c r="R20" s="32">
        <f>SUM(金属くず!$AR$34:$AU$35)</f>
        <v>0</v>
      </c>
    </row>
    <row r="21" spans="1:18" ht="28.5" customHeight="1">
      <c r="A21" s="63"/>
      <c r="B21" s="31" t="s">
        <v>129</v>
      </c>
      <c r="C21" s="32">
        <f>SUM(ガラスくず等!$L$17:$O$18)</f>
        <v>0</v>
      </c>
      <c r="D21" s="32">
        <f>SUM(ガラスくず等!$T$11:$W$12)</f>
        <v>0</v>
      </c>
      <c r="E21" s="32">
        <f>SUM(ガラスくず等!$T$17:$W$18)</f>
        <v>0</v>
      </c>
      <c r="F21" s="32">
        <f>SUM(ガラスくず等!$T$23:$W$24)</f>
        <v>0</v>
      </c>
      <c r="G21" s="32">
        <f>SUM(ガラスくず等!$T$29:$W$30)</f>
        <v>0</v>
      </c>
      <c r="H21" s="32">
        <f>SUM(ガラスくず等!$AB$29:$AE$30)</f>
        <v>0</v>
      </c>
      <c r="I21" s="32">
        <f>SUM(ガラスくず等!$AB$23:$AE$24)</f>
        <v>0</v>
      </c>
      <c r="J21" s="32">
        <f>SUM(ガラスくず等!$AJ$11:$AM$12)</f>
        <v>0</v>
      </c>
      <c r="K21" s="32">
        <f>SUM(ガラスくず等!$AJ$23:$AM$24)</f>
        <v>0</v>
      </c>
      <c r="L21" s="32">
        <f t="shared" si="2"/>
        <v>0</v>
      </c>
      <c r="M21" s="32">
        <f t="shared" si="3"/>
        <v>0</v>
      </c>
      <c r="N21" s="32">
        <f>SUM(ガラスくず等!$AJ$31:$AM$32)</f>
        <v>0</v>
      </c>
      <c r="O21" s="32">
        <f>SUM(ガラスくず等!$AJ$38:$AM$39)</f>
        <v>0</v>
      </c>
      <c r="P21" s="32">
        <f>SUM(ガラスくず等!$AR$20:$AU$21)</f>
        <v>0</v>
      </c>
      <c r="Q21" s="32">
        <f>SUM(ガラスくず等!$AR$27:$AU$28)</f>
        <v>0</v>
      </c>
      <c r="R21" s="32">
        <f>SUM(ガラスくず等!$AR$34:$AU$35)</f>
        <v>0</v>
      </c>
    </row>
    <row r="22" spans="1:18" ht="18.75" customHeight="1">
      <c r="A22" s="63"/>
      <c r="B22" s="31" t="s">
        <v>130</v>
      </c>
      <c r="C22" s="32">
        <f>SUM(鉱さい!$L$17:$O$18)</f>
        <v>0</v>
      </c>
      <c r="D22" s="32">
        <f>SUM(鉱さい!$T$11:$W$12)</f>
        <v>0</v>
      </c>
      <c r="E22" s="32">
        <f>SUM(鉱さい!$T$17:$W$18)</f>
        <v>0</v>
      </c>
      <c r="F22" s="32">
        <f>SUM(鉱さい!$T$23:$W$24)</f>
        <v>0</v>
      </c>
      <c r="G22" s="32">
        <f>SUM(鉱さい!$T$29:$W$30)</f>
        <v>0</v>
      </c>
      <c r="H22" s="32">
        <f>SUM(鉱さい!$AB$29:$AE$30)</f>
        <v>0</v>
      </c>
      <c r="I22" s="32">
        <f>SUM(鉱さい!$AB$23:$AE$24)</f>
        <v>0</v>
      </c>
      <c r="J22" s="32">
        <f>SUM(鉱さい!$AJ$11:$AM$12)</f>
        <v>0</v>
      </c>
      <c r="K22" s="32">
        <f>SUM(鉱さい!$AJ$23:$AM$24)</f>
        <v>0</v>
      </c>
      <c r="L22" s="32">
        <f t="shared" si="2"/>
        <v>0</v>
      </c>
      <c r="M22" s="32">
        <f t="shared" si="3"/>
        <v>0</v>
      </c>
      <c r="N22" s="32">
        <f>SUM(鉱さい!$AJ$31:$AM$32)</f>
        <v>0</v>
      </c>
      <c r="O22" s="32">
        <f>SUM(鉱さい!$AJ$38:$AM$39)</f>
        <v>0</v>
      </c>
      <c r="P22" s="32">
        <f>SUM(鉱さい!$AR$20:$AU$21)</f>
        <v>0</v>
      </c>
      <c r="Q22" s="32">
        <f>SUM(鉱さい!$AR$27:$AU$28)</f>
        <v>0</v>
      </c>
      <c r="R22" s="32">
        <f>SUM(鉱さい!$AR$34:$AU$35)</f>
        <v>0</v>
      </c>
    </row>
    <row r="23" spans="1:18" ht="18.75" customHeight="1">
      <c r="A23" s="63"/>
      <c r="B23" s="31" t="s">
        <v>131</v>
      </c>
      <c r="C23" s="32">
        <f>SUM(がれき類!$L$17:$O$18)</f>
        <v>0</v>
      </c>
      <c r="D23" s="32">
        <f>SUM(がれき類!$T$11:$W$12)</f>
        <v>0</v>
      </c>
      <c r="E23" s="32">
        <f>SUM(がれき類!$T$17:$W$18)</f>
        <v>0</v>
      </c>
      <c r="F23" s="32">
        <f>SUM(がれき類!$T$23:$W$24)</f>
        <v>0</v>
      </c>
      <c r="G23" s="32">
        <f>SUM(がれき類!$T$29:$W$30)</f>
        <v>0</v>
      </c>
      <c r="H23" s="32">
        <f>SUM(がれき類!$AB$29:$AE$30)</f>
        <v>0</v>
      </c>
      <c r="I23" s="32">
        <f>SUM(がれき類!$AB$23:$AE$24)</f>
        <v>0</v>
      </c>
      <c r="J23" s="32">
        <f>SUM(がれき類!$AJ$11:$AM$12)</f>
        <v>0</v>
      </c>
      <c r="K23" s="32">
        <f>SUM(がれき類!$AJ$23:$AM$24)</f>
        <v>0</v>
      </c>
      <c r="L23" s="32">
        <f t="shared" si="2"/>
        <v>0</v>
      </c>
      <c r="M23" s="32">
        <f t="shared" si="3"/>
        <v>0</v>
      </c>
      <c r="N23" s="32">
        <f>SUM(がれき類!$AJ$31:$AM$32)</f>
        <v>0</v>
      </c>
      <c r="O23" s="32">
        <f>SUM(がれき類!$AJ$38:$AM$39)</f>
        <v>0</v>
      </c>
      <c r="P23" s="32">
        <f>SUM(がれき類!$AR$20:$AU$21)</f>
        <v>0</v>
      </c>
      <c r="Q23" s="32">
        <f>SUM(がれき類!$AR$27:$AU$28)</f>
        <v>0</v>
      </c>
      <c r="R23" s="32">
        <f>SUM(がれき類!$AR$34:$AU$35)</f>
        <v>0</v>
      </c>
    </row>
    <row r="24" spans="1:18" ht="18.75" customHeight="1">
      <c r="A24" s="63"/>
      <c r="B24" s="31" t="s">
        <v>132</v>
      </c>
      <c r="C24" s="32">
        <f>SUM(家畜ふん尿!$L$17:$O$18)</f>
        <v>0</v>
      </c>
      <c r="D24" s="32">
        <f>SUM(家畜ふん尿!$T$11:$W$12)</f>
        <v>0</v>
      </c>
      <c r="E24" s="32">
        <f>SUM(家畜ふん尿!$T$17:$W$18)</f>
        <v>0</v>
      </c>
      <c r="F24" s="32">
        <f>SUM(家畜ふん尿!$T$23:$W$24)</f>
        <v>0</v>
      </c>
      <c r="G24" s="32">
        <f>SUM(家畜ふん尿!$T$29:$W$30)</f>
        <v>0</v>
      </c>
      <c r="H24" s="32">
        <f>SUM(家畜ふん尿!$AB$29:$AE$30)</f>
        <v>0</v>
      </c>
      <c r="I24" s="32">
        <f>SUM(家畜ふん尿!$AB$23:$AE$24)</f>
        <v>0</v>
      </c>
      <c r="J24" s="32">
        <f>SUM(家畜ふん尿!$AJ$11:$AM$12)</f>
        <v>0</v>
      </c>
      <c r="K24" s="32">
        <f>SUM(家畜ふん尿!$AJ$23:$AM$24)</f>
        <v>0</v>
      </c>
      <c r="L24" s="32">
        <f t="shared" si="2"/>
        <v>0</v>
      </c>
      <c r="M24" s="32">
        <f t="shared" si="3"/>
        <v>0</v>
      </c>
      <c r="N24" s="32">
        <f>SUM(家畜ふん尿!$AJ$31:$AM$32)</f>
        <v>0</v>
      </c>
      <c r="O24" s="32">
        <f>SUM(家畜ふん尿!$AJ$38:$AM$39)</f>
        <v>0</v>
      </c>
      <c r="P24" s="32">
        <f>SUM(家畜ふん尿!$AR$20:$AU$21)</f>
        <v>0</v>
      </c>
      <c r="Q24" s="32">
        <f>SUM(家畜ふん尿!$AR$27:$AU$28)</f>
        <v>0</v>
      </c>
      <c r="R24" s="32">
        <f>SUM(家畜ふん尿!$AR$34:$AU$35)</f>
        <v>0</v>
      </c>
    </row>
    <row r="25" spans="1:18" ht="18.75" customHeight="1">
      <c r="A25" s="63"/>
      <c r="B25" s="31" t="s">
        <v>133</v>
      </c>
      <c r="C25" s="32">
        <f>SUM(家畜の死体!$L$17:$O$18)</f>
        <v>0</v>
      </c>
      <c r="D25" s="32">
        <f>SUM(家畜の死体!$T$11:$W$12)</f>
        <v>0</v>
      </c>
      <c r="E25" s="32">
        <f>SUM(家畜の死体!$T$17:$W$18)</f>
        <v>0</v>
      </c>
      <c r="F25" s="32">
        <f>SUM(家畜の死体!$T$23:$W$24)</f>
        <v>0</v>
      </c>
      <c r="G25" s="32">
        <f>SUM(家畜の死体!$T$29:$W$30)</f>
        <v>0</v>
      </c>
      <c r="H25" s="32">
        <f>SUM(家畜の死体!$AB$29:$AE$30)</f>
        <v>0</v>
      </c>
      <c r="I25" s="32">
        <f>SUM(家畜の死体!$AB$23:$AE$24)</f>
        <v>0</v>
      </c>
      <c r="J25" s="32">
        <f>SUM(家畜の死体!$AJ$11:$AM$12)</f>
        <v>0</v>
      </c>
      <c r="K25" s="32">
        <f>SUM(家畜の死体!$AJ$23:$AM$24)</f>
        <v>0</v>
      </c>
      <c r="L25" s="32">
        <f t="shared" si="2"/>
        <v>0</v>
      </c>
      <c r="M25" s="32">
        <f t="shared" si="3"/>
        <v>0</v>
      </c>
      <c r="N25" s="32">
        <f>SUM(家畜の死体!$AJ$31:$AM$32)</f>
        <v>0</v>
      </c>
      <c r="O25" s="32">
        <f>SUM(家畜の死体!$AJ$38:$AM$39)</f>
        <v>0</v>
      </c>
      <c r="P25" s="32">
        <f>SUM(家畜の死体!$AR$20:$AU$21)</f>
        <v>0</v>
      </c>
      <c r="Q25" s="32">
        <f>SUM(家畜の死体!$AR$27:$AU$28)</f>
        <v>0</v>
      </c>
      <c r="R25" s="32">
        <f>SUM(家畜の死体!$AR$34:$AU$35)</f>
        <v>0</v>
      </c>
    </row>
    <row r="26" spans="1:18" ht="18.75" customHeight="1">
      <c r="A26" s="63"/>
      <c r="B26" s="31" t="s">
        <v>134</v>
      </c>
      <c r="C26" s="32">
        <f>SUM(動物系固形不要物!$L$17:$O$18)</f>
        <v>0</v>
      </c>
      <c r="D26" s="32">
        <f>SUM(動物系固形不要物!$T$11:$W$12)</f>
        <v>0</v>
      </c>
      <c r="E26" s="32">
        <f>SUM(動物系固形不要物!$T$17:$W$18)</f>
        <v>0</v>
      </c>
      <c r="F26" s="32">
        <f>SUM(動物系固形不要物!$T$23:$W$24)</f>
        <v>0</v>
      </c>
      <c r="G26" s="32">
        <f>SUM(動物系固形不要物!$T$29:$W$30)</f>
        <v>0</v>
      </c>
      <c r="H26" s="32">
        <f>SUM(動物系固形不要物!$AB$29:$AE$30)</f>
        <v>0</v>
      </c>
      <c r="I26" s="32">
        <f>SUM(動物系固形不要物!$AB$23:$AE$24)</f>
        <v>0</v>
      </c>
      <c r="J26" s="32">
        <f>SUM(動物系固形不要物!$AJ$11:$AM$12)</f>
        <v>0</v>
      </c>
      <c r="K26" s="32">
        <f>SUM(動物系固形不要物!$AJ$23:$AM$24)</f>
        <v>0</v>
      </c>
      <c r="L26" s="32">
        <f t="shared" si="2"/>
        <v>0</v>
      </c>
      <c r="M26" s="32">
        <f t="shared" si="3"/>
        <v>0</v>
      </c>
      <c r="N26" s="32">
        <f>SUM(動物系固形不要物!$AJ$31:$AM$32)</f>
        <v>0</v>
      </c>
      <c r="O26" s="32">
        <f>SUM(動物系固形不要物!$AJ$38:$AM$39)</f>
        <v>0</v>
      </c>
      <c r="P26" s="32">
        <f>SUM(動物系固形不要物!$AR$20:$AU$21)</f>
        <v>0</v>
      </c>
      <c r="Q26" s="32">
        <f>SUM(動物系固形不要物!$AR$27:$AU$28)</f>
        <v>0</v>
      </c>
      <c r="R26" s="32">
        <f>SUM(動物系固形不要物!$AR$34:$AU$35)</f>
        <v>0</v>
      </c>
    </row>
    <row r="27" spans="1:18" ht="18.75" customHeight="1">
      <c r="A27" s="63"/>
      <c r="B27" s="31" t="s">
        <v>135</v>
      </c>
      <c r="C27" s="32">
        <f>SUM(ばいじん!$L$17:$O$18)</f>
        <v>0</v>
      </c>
      <c r="D27" s="32">
        <f>SUM(ばいじん!$T$11:$W$12)</f>
        <v>0</v>
      </c>
      <c r="E27" s="32">
        <f>SUM(ばいじん!$T$17:$W$18)</f>
        <v>0</v>
      </c>
      <c r="F27" s="32">
        <f>SUM(ばいじん!$T$23:$W$24)</f>
        <v>0</v>
      </c>
      <c r="G27" s="32">
        <f>SUM(ばいじん!$T$29:$W$30)</f>
        <v>0</v>
      </c>
      <c r="H27" s="32">
        <f>SUM(ばいじん!$AB$29:$AE$30)</f>
        <v>0</v>
      </c>
      <c r="I27" s="32">
        <f>SUM(ばいじん!$AB$23:$AE$24)</f>
        <v>0</v>
      </c>
      <c r="J27" s="32">
        <f>SUM(ばいじん!$AJ$11:$AM$12)</f>
        <v>0</v>
      </c>
      <c r="K27" s="32">
        <f>SUM(ばいじん!$AJ$23:$AM$24)</f>
        <v>0</v>
      </c>
      <c r="L27" s="32">
        <f t="shared" si="2"/>
        <v>0</v>
      </c>
      <c r="M27" s="32">
        <f t="shared" si="3"/>
        <v>0</v>
      </c>
      <c r="N27" s="32">
        <f>SUM(ばいじん!$AJ$31:$AM$32)</f>
        <v>0</v>
      </c>
      <c r="O27" s="32">
        <f>SUM(ばいじん!$AJ$38:$AM$39)</f>
        <v>0</v>
      </c>
      <c r="P27" s="32">
        <f>SUM(ばいじん!$AR$20:$AU$21)</f>
        <v>0</v>
      </c>
      <c r="Q27" s="32">
        <f>SUM(ばいじん!$AR$27:$AU$28)</f>
        <v>0</v>
      </c>
      <c r="R27" s="32">
        <f>SUM(ばいじん!$AR$34:$AU$35)</f>
        <v>0</v>
      </c>
    </row>
    <row r="28" spans="1:18" ht="29.25" customHeight="1">
      <c r="A28" s="63"/>
      <c r="B28" s="33" t="s">
        <v>136</v>
      </c>
      <c r="C28" s="32">
        <f>SUM(処分するために処理したもの!$L$17:$O$18)</f>
        <v>0</v>
      </c>
      <c r="D28" s="32">
        <f>SUM(処分するために処理したもの!$T$11:$W$12)</f>
        <v>0</v>
      </c>
      <c r="E28" s="32">
        <f>SUM(処分するために処理したもの!$T$17:$W$18)</f>
        <v>0</v>
      </c>
      <c r="F28" s="32">
        <f>SUM(処分するために処理したもの!$T$23:$W$24)</f>
        <v>0</v>
      </c>
      <c r="G28" s="32">
        <f>SUM(処分するために処理したもの!$T$29:$W$30)</f>
        <v>0</v>
      </c>
      <c r="H28" s="32">
        <f>SUM(処分するために処理したもの!$AB$29:$AE$30)</f>
        <v>0</v>
      </c>
      <c r="I28" s="32">
        <f>SUM(処分するために処理したもの!$AB$23:$AE$24)</f>
        <v>0</v>
      </c>
      <c r="J28" s="32">
        <f>SUM(処分するために処理したもの!$AJ$11:$AM$12)</f>
        <v>0</v>
      </c>
      <c r="K28" s="32">
        <f>SUM(処分するために処理したもの!$AJ$23:$AM$24)</f>
        <v>0</v>
      </c>
      <c r="L28" s="32">
        <f t="shared" si="2"/>
        <v>0</v>
      </c>
      <c r="M28" s="32">
        <f t="shared" si="3"/>
        <v>0</v>
      </c>
      <c r="N28" s="32">
        <f>SUM(処分するために処理したもの!$AJ$31:$AM$32)</f>
        <v>0</v>
      </c>
      <c r="O28" s="32">
        <f>SUM(処分するために処理したもの!$AJ$38:$AM$39)</f>
        <v>0</v>
      </c>
      <c r="P28" s="32">
        <f>SUM(処分するために処理したもの!$AR$20:$AU$21)</f>
        <v>0</v>
      </c>
      <c r="Q28" s="32">
        <f>SUM(処分するために処理したもの!$AR$27:$AU$28)</f>
        <v>0</v>
      </c>
      <c r="R28" s="32">
        <f>SUM(処分するために処理したもの!$AR$34:$AU$35)</f>
        <v>0</v>
      </c>
    </row>
    <row r="29" spans="1:18" ht="18.75" customHeight="1">
      <c r="A29" s="61"/>
      <c r="B29" s="61"/>
      <c r="C29" s="32">
        <f>SUM(他①!$L$17:$O$18)</f>
        <v>0</v>
      </c>
      <c r="D29" s="32">
        <f>SUM(他①!$T$11:$W$12)</f>
        <v>0</v>
      </c>
      <c r="E29" s="32">
        <f>SUM(他①!$T$17:$W$18)</f>
        <v>0</v>
      </c>
      <c r="F29" s="32">
        <f>SUM(他①!$T$23:$W$24)</f>
        <v>0</v>
      </c>
      <c r="G29" s="32">
        <f>SUM(他①!$T$29:$W$30)</f>
        <v>0</v>
      </c>
      <c r="H29" s="32">
        <f>SUM(他①!$AB$29:$AE$30)</f>
        <v>0</v>
      </c>
      <c r="I29" s="32">
        <f>SUM(他①!$AB$23:$AE$24)</f>
        <v>0</v>
      </c>
      <c r="J29" s="32">
        <f>SUM(他①!$AJ$11:$AM$12)</f>
        <v>0</v>
      </c>
      <c r="K29" s="32">
        <f>SUM(他①!$AJ$23:$AM$24)</f>
        <v>0</v>
      </c>
      <c r="L29" s="32">
        <f t="shared" si="2"/>
        <v>0</v>
      </c>
      <c r="M29" s="32">
        <f t="shared" si="3"/>
        <v>0</v>
      </c>
      <c r="N29" s="32">
        <f>SUM(他①!$AJ$31:$AM$32)</f>
        <v>0</v>
      </c>
      <c r="O29" s="32">
        <f>SUM(他①!$AJ$38:$AM$39)</f>
        <v>0</v>
      </c>
      <c r="P29" s="32">
        <f>SUM(他①!$AR$20:$AU$21)</f>
        <v>0</v>
      </c>
      <c r="Q29" s="32">
        <f>SUM(他①!$AR$27:$AU$28)</f>
        <v>0</v>
      </c>
      <c r="R29" s="32">
        <f>SUM(他①!$AR$34:$AU$35)</f>
        <v>0</v>
      </c>
    </row>
    <row r="30" spans="1:18" ht="18.75" customHeight="1">
      <c r="A30" s="61"/>
      <c r="B30" s="61"/>
      <c r="C30" s="32">
        <f>SUM(他②!$L$17:$O$18)</f>
        <v>0</v>
      </c>
      <c r="D30" s="32">
        <f>SUM(他②!$T$11:$W$12)</f>
        <v>0</v>
      </c>
      <c r="E30" s="32">
        <f>SUM(他②!$T$17:$W$18)</f>
        <v>0</v>
      </c>
      <c r="F30" s="32">
        <f>SUM(他②!$T$23:$W$24)</f>
        <v>0</v>
      </c>
      <c r="G30" s="32">
        <f>SUM(他②!$T$29:$W$30)</f>
        <v>0</v>
      </c>
      <c r="H30" s="32">
        <f>SUM(他②!$AB$29:$AE$30)</f>
        <v>0</v>
      </c>
      <c r="I30" s="32">
        <f>SUM(他②!$AB$23:$AE$24)</f>
        <v>0</v>
      </c>
      <c r="J30" s="32">
        <f>SUM(他②!$AJ$11:$AM$12)</f>
        <v>0</v>
      </c>
      <c r="K30" s="32">
        <f>SUM(他②!$AJ$23:$AM$24)</f>
        <v>0</v>
      </c>
      <c r="L30" s="32">
        <f t="shared" si="2"/>
        <v>0</v>
      </c>
      <c r="M30" s="32">
        <f t="shared" si="3"/>
        <v>0</v>
      </c>
      <c r="N30" s="32">
        <f>SUM(他②!$AJ$31:$AM$32)</f>
        <v>0</v>
      </c>
      <c r="O30" s="32">
        <f>SUM(他②!$AJ$38:$AM$39)</f>
        <v>0</v>
      </c>
      <c r="P30" s="32">
        <f>SUM(他②!$AR$20:$AU$21)</f>
        <v>0</v>
      </c>
      <c r="Q30" s="32">
        <f>SUM(他②!$AR$27:$AU$28)</f>
        <v>0</v>
      </c>
      <c r="R30" s="32">
        <f>SUM(他②!$AR$34:$AU$35)</f>
        <v>0</v>
      </c>
    </row>
    <row r="31" spans="1:18" ht="18.75" customHeight="1">
      <c r="A31" s="54" t="s">
        <v>137</v>
      </c>
      <c r="B31" s="54"/>
      <c r="C31" s="32">
        <f>SUM(C9:C30)</f>
        <v>0</v>
      </c>
      <c r="D31" s="32">
        <f t="shared" ref="D31:R31" si="4">SUM(D9:D30)</f>
        <v>0</v>
      </c>
      <c r="E31" s="32">
        <f t="shared" si="4"/>
        <v>0</v>
      </c>
      <c r="F31" s="32">
        <f t="shared" si="4"/>
        <v>0</v>
      </c>
      <c r="G31" s="32">
        <f t="shared" si="4"/>
        <v>0</v>
      </c>
      <c r="H31" s="32">
        <f t="shared" si="4"/>
        <v>0</v>
      </c>
      <c r="I31" s="32">
        <f t="shared" si="4"/>
        <v>0</v>
      </c>
      <c r="J31" s="32">
        <f t="shared" si="4"/>
        <v>0</v>
      </c>
      <c r="K31" s="32">
        <f t="shared" si="4"/>
        <v>0</v>
      </c>
      <c r="L31" s="32">
        <f t="shared" si="4"/>
        <v>0</v>
      </c>
      <c r="M31" s="32">
        <f t="shared" si="4"/>
        <v>0</v>
      </c>
      <c r="N31" s="32">
        <f t="shared" si="4"/>
        <v>0</v>
      </c>
      <c r="O31" s="32">
        <f t="shared" si="4"/>
        <v>0</v>
      </c>
      <c r="P31" s="32">
        <f t="shared" si="4"/>
        <v>0</v>
      </c>
      <c r="Q31" s="32">
        <f t="shared" si="4"/>
        <v>0</v>
      </c>
      <c r="R31" s="32">
        <f t="shared" si="4"/>
        <v>0</v>
      </c>
    </row>
    <row r="32" spans="1:18" ht="17.25" customHeight="1">
      <c r="A32" s="67" t="s">
        <v>161</v>
      </c>
      <c r="B32" s="67"/>
      <c r="C32" s="67"/>
      <c r="D32" s="67"/>
      <c r="E32" s="67"/>
      <c r="F32" s="67"/>
      <c r="G32" s="67"/>
      <c r="H32" s="67"/>
      <c r="I32" s="67"/>
      <c r="J32" s="67"/>
      <c r="K32" s="67"/>
      <c r="L32" s="67"/>
      <c r="M32" s="67"/>
      <c r="N32" s="67"/>
      <c r="O32" s="67"/>
      <c r="P32" s="39"/>
      <c r="Q32" s="40"/>
      <c r="R32" s="40"/>
    </row>
    <row r="33" spans="1:16" ht="18.75" customHeight="1">
      <c r="A33" s="55" t="s">
        <v>138</v>
      </c>
      <c r="B33" s="55"/>
      <c r="C33" s="55"/>
      <c r="D33" s="55"/>
      <c r="E33" s="55"/>
      <c r="F33" s="55"/>
      <c r="G33" s="55"/>
      <c r="H33" s="55"/>
      <c r="I33" s="55"/>
      <c r="J33" s="55"/>
      <c r="K33" s="55"/>
      <c r="L33" s="55"/>
      <c r="M33" s="55"/>
      <c r="N33" s="55"/>
      <c r="O33" s="55"/>
      <c r="P33" s="55"/>
    </row>
  </sheetData>
  <mergeCells count="29">
    <mergeCell ref="A1:B1"/>
    <mergeCell ref="A3:B8"/>
    <mergeCell ref="C3:C6"/>
    <mergeCell ref="D3:M3"/>
    <mergeCell ref="N3:R3"/>
    <mergeCell ref="D4:D6"/>
    <mergeCell ref="E4:E6"/>
    <mergeCell ref="F4:F6"/>
    <mergeCell ref="G4:K4"/>
    <mergeCell ref="L4:L6"/>
    <mergeCell ref="N4:N6"/>
    <mergeCell ref="O4:R4"/>
    <mergeCell ref="G5:G6"/>
    <mergeCell ref="H5:H6"/>
    <mergeCell ref="I5:I6"/>
    <mergeCell ref="A31:B31"/>
    <mergeCell ref="A33:P33"/>
    <mergeCell ref="Q5:Q6"/>
    <mergeCell ref="R5:R6"/>
    <mergeCell ref="D8:E8"/>
    <mergeCell ref="A9:A14"/>
    <mergeCell ref="A15:A28"/>
    <mergeCell ref="M4:M6"/>
    <mergeCell ref="J5:K5"/>
    <mergeCell ref="O5:O6"/>
    <mergeCell ref="P5:P6"/>
    <mergeCell ref="A29:B29"/>
    <mergeCell ref="A30:B30"/>
    <mergeCell ref="A32:O32"/>
  </mergeCells>
  <phoneticPr fontId="2"/>
  <pageMargins left="0.25" right="0.25" top="0.75" bottom="0.75" header="0.3" footer="0.3"/>
  <pageSetup paperSize="9" scale="7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3"/>
  <sheetViews>
    <sheetView zoomScaleNormal="100" workbookViewId="0">
      <selection activeCell="T13" sqref="T13"/>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142</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182</v>
      </c>
      <c r="AR20" s="191"/>
      <c r="AS20" s="191"/>
      <c r="AT20" s="191"/>
      <c r="AU20" s="191"/>
      <c r="AV20" s="193" t="s">
        <v>172</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183</v>
      </c>
      <c r="AR27" s="191"/>
      <c r="AS27" s="191"/>
      <c r="AT27" s="191"/>
      <c r="AU27" s="191"/>
      <c r="AV27" s="193" t="s">
        <v>172</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184</v>
      </c>
      <c r="AR34" s="191"/>
      <c r="AS34" s="191"/>
      <c r="AT34" s="191"/>
      <c r="AU34" s="191"/>
      <c r="AV34" s="22" t="s">
        <v>172</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04" priority="4" stopIfTrue="1" operator="lessThan">
      <formula>$T$11+$T$17+$T$23+$AJ$11+$AJ$23+$AJ$31-$AB$23</formula>
    </cfRule>
    <cfRule type="cellIs" dxfId="103" priority="5" stopIfTrue="1" operator="greaterThan">
      <formula>$T$11+$T$17+$T$23+$AJ$11+$AJ$23+$AJ$31-$AB$23</formula>
    </cfRule>
  </conditionalFormatting>
  <conditionalFormatting sqref="T23:W24">
    <cfRule type="cellIs" dxfId="102" priority="2" stopIfTrue="1" operator="lessThan">
      <formula>$AB$23+$AB$29</formula>
    </cfRule>
    <cfRule type="cellIs" dxfId="101" priority="3" stopIfTrue="1" operator="greaterThan">
      <formula>$AB$23+$AB$29</formula>
    </cfRule>
  </conditionalFormatting>
  <conditionalFormatting sqref="T29:W30">
    <cfRule type="cellIs" dxfId="10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3"/>
  <sheetViews>
    <sheetView zoomScaleNormal="100" workbookViewId="0">
      <selection activeCell="D5" sqref="D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143</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99" priority="4" stopIfTrue="1" operator="lessThan">
      <formula>$T$11+$T$17+$T$23+$AJ$11+$AJ$23+$AJ$31-$AB$23</formula>
    </cfRule>
    <cfRule type="cellIs" dxfId="98" priority="5" stopIfTrue="1" operator="greaterThan">
      <formula>$T$11+$T$17+$T$23+$AJ$11+$AJ$23+$AJ$31-$AB$23</formula>
    </cfRule>
  </conditionalFormatting>
  <conditionalFormatting sqref="T23:W24">
    <cfRule type="cellIs" dxfId="97" priority="2" stopIfTrue="1" operator="lessThan">
      <formula>$AB$23+$AB$29</formula>
    </cfRule>
    <cfRule type="cellIs" dxfId="96" priority="3" stopIfTrue="1" operator="greaterThan">
      <formula>$AB$23+$AB$29</formula>
    </cfRule>
  </conditionalFormatting>
  <conditionalFormatting sqref="T29:W30">
    <cfRule type="cellIs" dxfId="9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144</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94" priority="4" stopIfTrue="1" operator="lessThan">
      <formula>$T$11+$T$17+$T$23+$AJ$11+$AJ$23+$AJ$31-$AB$23</formula>
    </cfRule>
    <cfRule type="cellIs" dxfId="93" priority="5" stopIfTrue="1" operator="greaterThan">
      <formula>$T$11+$T$17+$T$23+$AJ$11+$AJ$23+$AJ$31-$AB$23</formula>
    </cfRule>
  </conditionalFormatting>
  <conditionalFormatting sqref="T23:W24">
    <cfRule type="cellIs" dxfId="92" priority="2" stopIfTrue="1" operator="lessThan">
      <formula>$AB$23+$AB$29</formula>
    </cfRule>
    <cfRule type="cellIs" dxfId="91" priority="3" stopIfTrue="1" operator="greaterThan">
      <formula>$AB$23+$AB$29</formula>
    </cfRule>
  </conditionalFormatting>
  <conditionalFormatting sqref="T29:W30">
    <cfRule type="cellIs" dxfId="9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145</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89" priority="2" stopIfTrue="1" operator="lessThan">
      <formula>$T$11+$T$17+$T$23+$AJ$11+$AJ$23+$AJ$31-$AB$23</formula>
    </cfRule>
    <cfRule type="cellIs" dxfId="88" priority="3" stopIfTrue="1" operator="greaterThan">
      <formula>$T$11+$T$17+$T$23+$AJ$11+$AJ$23+$AJ$31-$AB$23</formula>
    </cfRule>
  </conditionalFormatting>
  <conditionalFormatting sqref="T23:W24">
    <cfRule type="cellIs" dxfId="87" priority="4" stopIfTrue="1" operator="lessThan">
      <formula>$AB$23+$AB$29</formula>
    </cfRule>
    <cfRule type="cellIs" dxfId="86" priority="5" stopIfTrue="1" operator="greaterThan">
      <formula>$AB$23+$AB$29</formula>
    </cfRule>
  </conditionalFormatting>
  <conditionalFormatting sqref="T29:W30">
    <cfRule type="cellIs" dxfId="8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43"/>
  <sheetViews>
    <sheetView topLeftCell="D7" zoomScaleNormal="100" workbookViewId="0">
      <selection activeCell="AR7" sqref="AR7"/>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146</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186</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84" priority="2" stopIfTrue="1" operator="lessThan">
      <formula>$T$11+$T$17+$T$23+$AJ$11+$AJ$23+$AJ$31-$AB$23</formula>
    </cfRule>
    <cfRule type="cellIs" dxfId="83" priority="3" stopIfTrue="1" operator="greaterThan">
      <formula>$T$11+$T$17+$T$23+$AJ$11+$AJ$23+$AJ$31-$AB$23</formula>
    </cfRule>
  </conditionalFormatting>
  <conditionalFormatting sqref="T23:W24">
    <cfRule type="cellIs" dxfId="82" priority="4" stopIfTrue="1" operator="lessThan">
      <formula>$AB$23+$AB$29</formula>
    </cfRule>
    <cfRule type="cellIs" dxfId="81" priority="5" stopIfTrue="1" operator="greaterThan">
      <formula>$AB$23+$AB$29</formula>
    </cfRule>
  </conditionalFormatting>
  <conditionalFormatting sqref="T29:W30">
    <cfRule type="cellIs" dxfId="8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43"/>
  <sheetViews>
    <sheetView zoomScaleNormal="100" workbookViewId="0">
      <selection activeCell="G5" sqref="G5:N5"/>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147</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141</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79" priority="4" stopIfTrue="1" operator="lessThan">
      <formula>$T$11+$T$17+$T$23+$AJ$11+$AJ$23+$AJ$31-$AB$23</formula>
    </cfRule>
    <cfRule type="cellIs" dxfId="78" priority="5" stopIfTrue="1" operator="greaterThan">
      <formula>$T$11+$T$17+$T$23+$AJ$11+$AJ$23+$AJ$31-$AB$23</formula>
    </cfRule>
  </conditionalFormatting>
  <conditionalFormatting sqref="T23:W24">
    <cfRule type="cellIs" dxfId="77" priority="2" stopIfTrue="1" operator="lessThan">
      <formula>$AB$23+$AB$29</formula>
    </cfRule>
    <cfRule type="cellIs" dxfId="76" priority="3" stopIfTrue="1" operator="greaterThan">
      <formula>$AB$23+$AB$29</formula>
    </cfRule>
  </conditionalFormatting>
  <conditionalFormatting sqref="T29:W30">
    <cfRule type="cellIs" dxfId="7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3"/>
  <sheetViews>
    <sheetView zoomScaleNormal="100" workbookViewId="0">
      <selection activeCell="L17" sqref="L17:O18"/>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177" t="s">
        <v>41</v>
      </c>
      <c r="C2" s="178"/>
      <c r="D2" s="178"/>
      <c r="E2" s="178"/>
      <c r="F2" s="178"/>
      <c r="G2" s="178"/>
      <c r="H2" s="178"/>
      <c r="I2" s="178"/>
      <c r="J2" s="178"/>
      <c r="K2" s="178"/>
      <c r="L2" s="178"/>
      <c r="M2" s="178"/>
      <c r="N2" s="178"/>
      <c r="O2" s="178"/>
      <c r="P2" s="179"/>
      <c r="Q2" s="16"/>
      <c r="R2" s="183" t="s">
        <v>42</v>
      </c>
      <c r="S2" s="184" t="s">
        <v>43</v>
      </c>
      <c r="T2" s="184"/>
      <c r="U2" s="184"/>
      <c r="V2" s="184"/>
      <c r="W2" s="184"/>
      <c r="X2" s="184"/>
      <c r="Y2" s="184"/>
      <c r="Z2" s="184"/>
      <c r="AA2" s="183" t="s">
        <v>148</v>
      </c>
      <c r="AB2" s="183"/>
      <c r="AC2" s="183"/>
      <c r="AD2" s="183"/>
      <c r="AE2" s="183"/>
      <c r="AF2" s="183"/>
      <c r="AG2" s="183"/>
      <c r="AH2" s="183"/>
      <c r="AI2" s="183"/>
      <c r="AJ2" s="183"/>
      <c r="AK2" s="183" t="s">
        <v>44</v>
      </c>
      <c r="AL2" s="16"/>
      <c r="AM2" s="16"/>
      <c r="AN2" s="14"/>
      <c r="AO2" s="14"/>
      <c r="AP2" s="14"/>
      <c r="AQ2" s="14"/>
      <c r="AR2" s="14"/>
      <c r="AS2" s="14"/>
      <c r="AT2" s="14"/>
      <c r="AU2" s="14"/>
      <c r="AV2" s="14"/>
      <c r="AW2" s="17"/>
      <c r="AX2" s="14"/>
      <c r="AY2" s="14"/>
    </row>
    <row r="3" spans="1:51" ht="18" customHeight="1">
      <c r="A3" s="15"/>
      <c r="B3" s="180"/>
      <c r="C3" s="181"/>
      <c r="D3" s="181"/>
      <c r="E3" s="181"/>
      <c r="F3" s="181"/>
      <c r="G3" s="181"/>
      <c r="H3" s="181"/>
      <c r="I3" s="181"/>
      <c r="J3" s="181"/>
      <c r="K3" s="181"/>
      <c r="L3" s="181"/>
      <c r="M3" s="181"/>
      <c r="N3" s="181"/>
      <c r="O3" s="181"/>
      <c r="P3" s="182"/>
      <c r="Q3" s="16"/>
      <c r="R3" s="183"/>
      <c r="S3" s="184"/>
      <c r="T3" s="184"/>
      <c r="U3" s="184"/>
      <c r="V3" s="184"/>
      <c r="W3" s="184"/>
      <c r="X3" s="184"/>
      <c r="Y3" s="184"/>
      <c r="Z3" s="184"/>
      <c r="AA3" s="183"/>
      <c r="AB3" s="183"/>
      <c r="AC3" s="183"/>
      <c r="AD3" s="183"/>
      <c r="AE3" s="183"/>
      <c r="AF3" s="183"/>
      <c r="AG3" s="183"/>
      <c r="AH3" s="183"/>
      <c r="AI3" s="183"/>
      <c r="AJ3" s="183"/>
      <c r="AK3" s="18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174" t="s">
        <v>45</v>
      </c>
      <c r="L6" s="175"/>
      <c r="M6" s="175"/>
      <c r="N6" s="175"/>
      <c r="O6" s="175"/>
      <c r="P6" s="176"/>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174"/>
      <c r="L7" s="175"/>
      <c r="M7" s="175"/>
      <c r="N7" s="175"/>
      <c r="O7" s="175"/>
      <c r="P7" s="176"/>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185" t="s">
        <v>46</v>
      </c>
      <c r="T9" s="186"/>
      <c r="U9" s="186"/>
      <c r="V9" s="186"/>
      <c r="W9" s="186"/>
      <c r="X9" s="187"/>
      <c r="Y9" s="14"/>
      <c r="Z9" s="14"/>
      <c r="AA9" s="14"/>
      <c r="AB9" s="14"/>
      <c r="AC9" s="14"/>
      <c r="AD9" s="14"/>
      <c r="AE9" s="14"/>
      <c r="AF9" s="14"/>
      <c r="AG9" s="14"/>
      <c r="AH9" s="14"/>
      <c r="AI9" s="185" t="s">
        <v>47</v>
      </c>
      <c r="AJ9" s="186"/>
      <c r="AK9" s="186"/>
      <c r="AL9" s="186"/>
      <c r="AM9" s="186"/>
      <c r="AN9" s="187"/>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188"/>
      <c r="T10" s="189"/>
      <c r="U10" s="189"/>
      <c r="V10" s="189"/>
      <c r="W10" s="189"/>
      <c r="X10" s="190"/>
      <c r="Y10" s="14"/>
      <c r="Z10" s="14"/>
      <c r="AA10" s="14"/>
      <c r="AB10" s="14"/>
      <c r="AC10" s="14"/>
      <c r="AD10" s="14"/>
      <c r="AE10" s="14"/>
      <c r="AF10" s="14"/>
      <c r="AG10" s="14"/>
      <c r="AH10" s="17"/>
      <c r="AI10" s="188"/>
      <c r="AJ10" s="189"/>
      <c r="AK10" s="189"/>
      <c r="AL10" s="189"/>
      <c r="AM10" s="189"/>
      <c r="AN10" s="190"/>
      <c r="AO10" s="14"/>
      <c r="AP10" s="14"/>
      <c r="AQ10" s="14"/>
      <c r="AR10" s="14"/>
      <c r="AS10" s="14"/>
      <c r="AT10" s="14"/>
      <c r="AU10" s="14"/>
      <c r="AV10" s="14"/>
      <c r="AW10" s="17"/>
      <c r="AX10" s="14"/>
      <c r="AY10" s="14"/>
    </row>
    <row r="11" spans="1:51" ht="18" customHeight="1">
      <c r="A11" s="15"/>
      <c r="B11" s="174" t="s">
        <v>48</v>
      </c>
      <c r="C11" s="175"/>
      <c r="D11" s="175"/>
      <c r="E11" s="175"/>
      <c r="F11" s="175"/>
      <c r="G11" s="176"/>
      <c r="H11" s="14"/>
      <c r="I11" s="15"/>
      <c r="J11" s="14"/>
      <c r="K11" s="14"/>
      <c r="L11" s="14"/>
      <c r="M11" s="14"/>
      <c r="N11" s="14"/>
      <c r="O11" s="14"/>
      <c r="P11" s="14"/>
      <c r="Q11" s="14"/>
      <c r="R11" s="21"/>
      <c r="S11" s="15" t="s">
        <v>49</v>
      </c>
      <c r="T11" s="191"/>
      <c r="U11" s="191"/>
      <c r="V11" s="191"/>
      <c r="W11" s="191"/>
      <c r="X11" s="193" t="s">
        <v>11</v>
      </c>
      <c r="Y11" s="14"/>
      <c r="Z11" s="14"/>
      <c r="AA11" s="14"/>
      <c r="AB11" s="14"/>
      <c r="AC11" s="14"/>
      <c r="AD11" s="14"/>
      <c r="AE11" s="14"/>
      <c r="AF11" s="14"/>
      <c r="AG11" s="14"/>
      <c r="AH11" s="21"/>
      <c r="AI11" s="15" t="s">
        <v>50</v>
      </c>
      <c r="AJ11" s="191"/>
      <c r="AK11" s="191"/>
      <c r="AL11" s="191"/>
      <c r="AM11" s="191"/>
      <c r="AN11" s="193" t="s">
        <v>11</v>
      </c>
      <c r="AO11" s="14"/>
      <c r="AP11" s="14"/>
      <c r="AQ11" s="14"/>
      <c r="AR11" s="14"/>
      <c r="AS11" s="14"/>
      <c r="AT11" s="14"/>
      <c r="AU11" s="14"/>
      <c r="AV11" s="14"/>
      <c r="AW11" s="17"/>
      <c r="AX11" s="14"/>
      <c r="AY11" s="14"/>
    </row>
    <row r="12" spans="1:51" ht="18" customHeight="1">
      <c r="A12" s="15"/>
      <c r="B12" s="174"/>
      <c r="C12" s="175"/>
      <c r="D12" s="175"/>
      <c r="E12" s="175"/>
      <c r="F12" s="175"/>
      <c r="G12" s="176"/>
      <c r="H12" s="14"/>
      <c r="I12" s="15"/>
      <c r="J12" s="14"/>
      <c r="K12" s="14"/>
      <c r="L12" s="14"/>
      <c r="M12" s="14"/>
      <c r="N12" s="14"/>
      <c r="O12" s="14"/>
      <c r="P12" s="14"/>
      <c r="Q12" s="14"/>
      <c r="R12" s="15"/>
      <c r="S12" s="20"/>
      <c r="T12" s="192"/>
      <c r="U12" s="192"/>
      <c r="V12" s="192"/>
      <c r="W12" s="192"/>
      <c r="X12" s="194"/>
      <c r="Y12" s="14"/>
      <c r="Z12" s="14"/>
      <c r="AA12" s="14"/>
      <c r="AB12" s="14"/>
      <c r="AC12" s="14"/>
      <c r="AD12" s="14"/>
      <c r="AE12" s="14"/>
      <c r="AF12" s="14"/>
      <c r="AG12" s="14"/>
      <c r="AH12" s="15"/>
      <c r="AI12" s="20"/>
      <c r="AJ12" s="192"/>
      <c r="AK12" s="192"/>
      <c r="AL12" s="192"/>
      <c r="AM12" s="192"/>
      <c r="AN12" s="194"/>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196" t="s">
        <v>51</v>
      </c>
      <c r="L15" s="197"/>
      <c r="M15" s="197"/>
      <c r="N15" s="197"/>
      <c r="O15" s="197"/>
      <c r="P15" s="198"/>
      <c r="Q15" s="14"/>
      <c r="R15" s="15"/>
      <c r="S15" s="202" t="s">
        <v>163</v>
      </c>
      <c r="T15" s="203"/>
      <c r="U15" s="203"/>
      <c r="V15" s="203"/>
      <c r="W15" s="203"/>
      <c r="X15" s="204"/>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199"/>
      <c r="L16" s="200"/>
      <c r="M16" s="200"/>
      <c r="N16" s="200"/>
      <c r="O16" s="200"/>
      <c r="P16" s="201"/>
      <c r="Q16" s="14"/>
      <c r="R16" s="15"/>
      <c r="S16" s="205"/>
      <c r="T16" s="206"/>
      <c r="U16" s="206"/>
      <c r="V16" s="206"/>
      <c r="W16" s="206"/>
      <c r="X16" s="207"/>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191"/>
      <c r="M17" s="191"/>
      <c r="N17" s="191"/>
      <c r="O17" s="191"/>
      <c r="P17" s="193" t="s">
        <v>11</v>
      </c>
      <c r="Q17" s="11"/>
      <c r="R17" s="11"/>
      <c r="S17" s="15" t="s">
        <v>53</v>
      </c>
      <c r="T17" s="191"/>
      <c r="U17" s="191"/>
      <c r="V17" s="191"/>
      <c r="W17" s="191"/>
      <c r="X17" s="193"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192"/>
      <c r="M18" s="192"/>
      <c r="N18" s="192"/>
      <c r="O18" s="192"/>
      <c r="P18" s="194"/>
      <c r="Q18" s="14"/>
      <c r="R18" s="15"/>
      <c r="S18" s="20"/>
      <c r="T18" s="192"/>
      <c r="U18" s="192"/>
      <c r="V18" s="192"/>
      <c r="W18" s="192"/>
      <c r="X18" s="194"/>
      <c r="Y18" s="14"/>
      <c r="Z18" s="14"/>
      <c r="AA18" s="14"/>
      <c r="AB18" s="14"/>
      <c r="AC18" s="14"/>
      <c r="AD18" s="14"/>
      <c r="AE18" s="14"/>
      <c r="AF18" s="14"/>
      <c r="AG18" s="14"/>
      <c r="AH18" s="15"/>
      <c r="AI18" s="14"/>
      <c r="AJ18" s="14"/>
      <c r="AK18" s="14"/>
      <c r="AL18" s="14"/>
      <c r="AM18" s="14"/>
      <c r="AN18" s="14"/>
      <c r="AO18" s="14"/>
      <c r="AP18" s="14"/>
      <c r="AQ18" s="185" t="s">
        <v>54</v>
      </c>
      <c r="AR18" s="186"/>
      <c r="AS18" s="186"/>
      <c r="AT18" s="186"/>
      <c r="AU18" s="186"/>
      <c r="AV18" s="187"/>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188"/>
      <c r="AR19" s="189"/>
      <c r="AS19" s="189"/>
      <c r="AT19" s="189"/>
      <c r="AU19" s="189"/>
      <c r="AV19" s="190"/>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185" t="s">
        <v>55</v>
      </c>
      <c r="AJ20" s="197"/>
      <c r="AK20" s="197"/>
      <c r="AL20" s="197"/>
      <c r="AM20" s="197"/>
      <c r="AN20" s="198"/>
      <c r="AO20" s="14"/>
      <c r="AP20" s="11"/>
      <c r="AQ20" s="15" t="s">
        <v>56</v>
      </c>
      <c r="AR20" s="191"/>
      <c r="AS20" s="191"/>
      <c r="AT20" s="191"/>
      <c r="AU20" s="191"/>
      <c r="AV20" s="193" t="s">
        <v>11</v>
      </c>
      <c r="AW20" s="17"/>
      <c r="AX20" s="208"/>
      <c r="AY20" s="195" t="s">
        <v>39</v>
      </c>
    </row>
    <row r="21" spans="1:51" ht="18" customHeight="1">
      <c r="A21" s="15"/>
      <c r="B21" s="196" t="s">
        <v>34</v>
      </c>
      <c r="C21" s="197"/>
      <c r="D21" s="197"/>
      <c r="E21" s="197"/>
      <c r="F21" s="197"/>
      <c r="G21" s="197"/>
      <c r="H21" s="197"/>
      <c r="I21" s="197"/>
      <c r="J21" s="198"/>
      <c r="K21" s="196" t="s">
        <v>186</v>
      </c>
      <c r="L21" s="197"/>
      <c r="M21" s="197"/>
      <c r="N21" s="197"/>
      <c r="O21" s="197"/>
      <c r="P21" s="198"/>
      <c r="Q21" s="14"/>
      <c r="R21" s="15"/>
      <c r="S21" s="185" t="s">
        <v>57</v>
      </c>
      <c r="T21" s="186"/>
      <c r="U21" s="186"/>
      <c r="V21" s="186"/>
      <c r="W21" s="186"/>
      <c r="X21" s="187"/>
      <c r="Y21" s="14"/>
      <c r="Z21" s="14"/>
      <c r="AA21" s="185" t="s">
        <v>58</v>
      </c>
      <c r="AB21" s="186"/>
      <c r="AC21" s="186"/>
      <c r="AD21" s="186"/>
      <c r="AE21" s="186"/>
      <c r="AF21" s="187"/>
      <c r="AG21" s="14"/>
      <c r="AH21" s="15"/>
      <c r="AI21" s="174"/>
      <c r="AJ21" s="175"/>
      <c r="AK21" s="175"/>
      <c r="AL21" s="175"/>
      <c r="AM21" s="175"/>
      <c r="AN21" s="176"/>
      <c r="AO21" s="14"/>
      <c r="AP21" s="15"/>
      <c r="AQ21" s="20"/>
      <c r="AR21" s="192"/>
      <c r="AS21" s="192"/>
      <c r="AT21" s="192"/>
      <c r="AU21" s="192"/>
      <c r="AV21" s="194"/>
      <c r="AW21" s="17"/>
      <c r="AX21" s="208"/>
      <c r="AY21" s="195"/>
    </row>
    <row r="22" spans="1:51" ht="18" customHeight="1">
      <c r="A22" s="15"/>
      <c r="B22" s="209"/>
      <c r="C22" s="210"/>
      <c r="D22" s="210"/>
      <c r="E22" s="210"/>
      <c r="F22" s="210"/>
      <c r="G22" s="210"/>
      <c r="H22" s="210"/>
      <c r="I22" s="210"/>
      <c r="J22" s="194"/>
      <c r="K22" s="209"/>
      <c r="L22" s="210"/>
      <c r="M22" s="210"/>
      <c r="N22" s="210"/>
      <c r="O22" s="210"/>
      <c r="P22" s="194"/>
      <c r="Q22" s="14"/>
      <c r="R22" s="15"/>
      <c r="S22" s="188"/>
      <c r="T22" s="189"/>
      <c r="U22" s="189"/>
      <c r="V22" s="189"/>
      <c r="W22" s="189"/>
      <c r="X22" s="190"/>
      <c r="Y22" s="14"/>
      <c r="Z22" s="14"/>
      <c r="AA22" s="188"/>
      <c r="AB22" s="189"/>
      <c r="AC22" s="189"/>
      <c r="AD22" s="189"/>
      <c r="AE22" s="189"/>
      <c r="AF22" s="190"/>
      <c r="AG22" s="14"/>
      <c r="AH22" s="15"/>
      <c r="AI22" s="199"/>
      <c r="AJ22" s="200"/>
      <c r="AK22" s="200"/>
      <c r="AL22" s="200"/>
      <c r="AM22" s="200"/>
      <c r="AN22" s="201"/>
      <c r="AO22" s="14"/>
      <c r="AP22" s="15"/>
      <c r="AQ22" s="14"/>
      <c r="AR22" s="14"/>
      <c r="AS22" s="14"/>
      <c r="AT22" s="14"/>
      <c r="AU22" s="14"/>
      <c r="AV22" s="14"/>
      <c r="AW22" s="17"/>
      <c r="AX22" s="208"/>
      <c r="AY22" s="195"/>
    </row>
    <row r="23" spans="1:51" ht="18" customHeight="1">
      <c r="A23" s="15"/>
      <c r="B23" s="211" t="s">
        <v>59</v>
      </c>
      <c r="C23" s="212"/>
      <c r="D23" s="212"/>
      <c r="E23" s="212"/>
      <c r="F23" s="212"/>
      <c r="G23" s="212"/>
      <c r="H23" s="212"/>
      <c r="I23" s="212"/>
      <c r="J23" s="213"/>
      <c r="K23" s="217" t="str">
        <f>IF(L17="","",L17)</f>
        <v/>
      </c>
      <c r="L23" s="218"/>
      <c r="M23" s="218"/>
      <c r="N23" s="218"/>
      <c r="O23" s="218"/>
      <c r="P23" s="193" t="s">
        <v>11</v>
      </c>
      <c r="Q23" s="14"/>
      <c r="R23" s="21"/>
      <c r="S23" s="15" t="s">
        <v>60</v>
      </c>
      <c r="T23" s="191"/>
      <c r="U23" s="191"/>
      <c r="V23" s="191"/>
      <c r="W23" s="191"/>
      <c r="X23" s="193" t="s">
        <v>11</v>
      </c>
      <c r="Y23" s="21"/>
      <c r="Z23" s="21"/>
      <c r="AA23" s="15" t="s">
        <v>61</v>
      </c>
      <c r="AB23" s="191"/>
      <c r="AC23" s="191"/>
      <c r="AD23" s="191"/>
      <c r="AE23" s="191"/>
      <c r="AF23" s="193" t="s">
        <v>11</v>
      </c>
      <c r="AG23" s="11"/>
      <c r="AH23" s="21"/>
      <c r="AI23" s="15" t="s">
        <v>62</v>
      </c>
      <c r="AJ23" s="191"/>
      <c r="AK23" s="191"/>
      <c r="AL23" s="191"/>
      <c r="AM23" s="191"/>
      <c r="AN23" s="193" t="s">
        <v>11</v>
      </c>
      <c r="AO23" s="14"/>
      <c r="AP23" s="15"/>
      <c r="AQ23" s="14"/>
      <c r="AR23" s="14"/>
      <c r="AS23" s="14"/>
      <c r="AT23" s="14"/>
      <c r="AU23" s="14"/>
      <c r="AV23" s="14"/>
      <c r="AW23" s="17"/>
      <c r="AX23" s="208"/>
      <c r="AY23" s="195"/>
    </row>
    <row r="24" spans="1:51" ht="18" customHeight="1">
      <c r="A24" s="15"/>
      <c r="B24" s="214"/>
      <c r="C24" s="215"/>
      <c r="D24" s="215"/>
      <c r="E24" s="215"/>
      <c r="F24" s="215"/>
      <c r="G24" s="215"/>
      <c r="H24" s="215"/>
      <c r="I24" s="215"/>
      <c r="J24" s="216"/>
      <c r="K24" s="219"/>
      <c r="L24" s="220"/>
      <c r="M24" s="220"/>
      <c r="N24" s="220"/>
      <c r="O24" s="220"/>
      <c r="P24" s="194"/>
      <c r="Q24" s="14"/>
      <c r="R24" s="15"/>
      <c r="S24" s="20"/>
      <c r="T24" s="192"/>
      <c r="U24" s="192"/>
      <c r="V24" s="192"/>
      <c r="W24" s="192"/>
      <c r="X24" s="194"/>
      <c r="Y24" s="14"/>
      <c r="Z24" s="15"/>
      <c r="AA24" s="20"/>
      <c r="AB24" s="192"/>
      <c r="AC24" s="192"/>
      <c r="AD24" s="192"/>
      <c r="AE24" s="192"/>
      <c r="AF24" s="194"/>
      <c r="AG24" s="14"/>
      <c r="AH24" s="15"/>
      <c r="AI24" s="20"/>
      <c r="AJ24" s="192"/>
      <c r="AK24" s="192"/>
      <c r="AL24" s="192"/>
      <c r="AM24" s="192"/>
      <c r="AN24" s="194"/>
      <c r="AO24" s="14"/>
      <c r="AP24" s="15"/>
      <c r="AQ24" s="14"/>
      <c r="AR24" s="14"/>
      <c r="AS24" s="14"/>
      <c r="AT24" s="14"/>
      <c r="AU24" s="14"/>
      <c r="AV24" s="14"/>
      <c r="AW24" s="17"/>
      <c r="AX24" s="208"/>
      <c r="AY24" s="195"/>
    </row>
    <row r="25" spans="1:51" ht="18" customHeight="1">
      <c r="A25" s="15"/>
      <c r="B25" s="211" t="s">
        <v>63</v>
      </c>
      <c r="C25" s="212"/>
      <c r="D25" s="212"/>
      <c r="E25" s="212"/>
      <c r="F25" s="212"/>
      <c r="G25" s="212"/>
      <c r="H25" s="212"/>
      <c r="I25" s="212"/>
      <c r="J25" s="213"/>
      <c r="K25" s="217" t="str">
        <f>IF(T11+AJ11=0,"",T11+AJ11)</f>
        <v/>
      </c>
      <c r="L25" s="218"/>
      <c r="M25" s="218"/>
      <c r="N25" s="218"/>
      <c r="O25" s="218"/>
      <c r="P25" s="193"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185" t="s">
        <v>64</v>
      </c>
      <c r="AR25" s="186"/>
      <c r="AS25" s="186"/>
      <c r="AT25" s="186"/>
      <c r="AU25" s="186"/>
      <c r="AV25" s="187"/>
      <c r="AW25" s="17"/>
      <c r="AX25" s="14"/>
      <c r="AY25" s="14"/>
    </row>
    <row r="26" spans="1:51" ht="18" customHeight="1">
      <c r="A26" s="15"/>
      <c r="B26" s="214"/>
      <c r="C26" s="215"/>
      <c r="D26" s="215"/>
      <c r="E26" s="215"/>
      <c r="F26" s="215"/>
      <c r="G26" s="215"/>
      <c r="H26" s="215"/>
      <c r="I26" s="215"/>
      <c r="J26" s="216"/>
      <c r="K26" s="219"/>
      <c r="L26" s="220"/>
      <c r="M26" s="220"/>
      <c r="N26" s="220"/>
      <c r="O26" s="220"/>
      <c r="P26" s="194"/>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188"/>
      <c r="AR26" s="189"/>
      <c r="AS26" s="189"/>
      <c r="AT26" s="189"/>
      <c r="AU26" s="189"/>
      <c r="AV26" s="190"/>
      <c r="AW26" s="17"/>
      <c r="AX26" s="14"/>
      <c r="AY26" s="14"/>
    </row>
    <row r="27" spans="1:51" ht="18" customHeight="1">
      <c r="A27" s="15"/>
      <c r="B27" s="211" t="s">
        <v>65</v>
      </c>
      <c r="C27" s="212"/>
      <c r="D27" s="212"/>
      <c r="E27" s="212"/>
      <c r="F27" s="212"/>
      <c r="G27" s="212"/>
      <c r="H27" s="212"/>
      <c r="I27" s="212"/>
      <c r="J27" s="213"/>
      <c r="K27" s="217" t="str">
        <f>IF(T29="","",T29)</f>
        <v/>
      </c>
      <c r="L27" s="218"/>
      <c r="M27" s="218"/>
      <c r="N27" s="218"/>
      <c r="O27" s="218"/>
      <c r="P27" s="193" t="s">
        <v>11</v>
      </c>
      <c r="Q27" s="14"/>
      <c r="R27" s="15"/>
      <c r="S27" s="185" t="s">
        <v>66</v>
      </c>
      <c r="T27" s="186"/>
      <c r="U27" s="186"/>
      <c r="V27" s="186"/>
      <c r="W27" s="186"/>
      <c r="X27" s="187"/>
      <c r="Y27" s="14"/>
      <c r="Z27" s="15"/>
      <c r="AA27" s="185" t="s">
        <v>67</v>
      </c>
      <c r="AB27" s="186"/>
      <c r="AC27" s="186"/>
      <c r="AD27" s="186"/>
      <c r="AE27" s="186"/>
      <c r="AF27" s="187"/>
      <c r="AG27" s="14"/>
      <c r="AH27" s="15"/>
      <c r="AI27" s="185" t="s">
        <v>68</v>
      </c>
      <c r="AJ27" s="197"/>
      <c r="AK27" s="197"/>
      <c r="AL27" s="197"/>
      <c r="AM27" s="197"/>
      <c r="AN27" s="198"/>
      <c r="AO27" s="14"/>
      <c r="AP27" s="21"/>
      <c r="AQ27" s="15" t="s">
        <v>69</v>
      </c>
      <c r="AR27" s="191"/>
      <c r="AS27" s="191"/>
      <c r="AT27" s="191"/>
      <c r="AU27" s="191"/>
      <c r="AV27" s="193" t="s">
        <v>11</v>
      </c>
      <c r="AW27" s="17"/>
      <c r="AX27" s="14"/>
      <c r="AY27" s="14"/>
    </row>
    <row r="28" spans="1:51" ht="18" customHeight="1">
      <c r="A28" s="15"/>
      <c r="B28" s="214"/>
      <c r="C28" s="215"/>
      <c r="D28" s="215"/>
      <c r="E28" s="215"/>
      <c r="F28" s="215"/>
      <c r="G28" s="215"/>
      <c r="H28" s="215"/>
      <c r="I28" s="215"/>
      <c r="J28" s="216"/>
      <c r="K28" s="219"/>
      <c r="L28" s="220"/>
      <c r="M28" s="220"/>
      <c r="N28" s="220"/>
      <c r="O28" s="220"/>
      <c r="P28" s="194"/>
      <c r="Q28" s="14"/>
      <c r="R28" s="15"/>
      <c r="S28" s="188"/>
      <c r="T28" s="189"/>
      <c r="U28" s="189"/>
      <c r="V28" s="189"/>
      <c r="W28" s="189"/>
      <c r="X28" s="190"/>
      <c r="Y28" s="14"/>
      <c r="Z28" s="20"/>
      <c r="AA28" s="188"/>
      <c r="AB28" s="189"/>
      <c r="AC28" s="189"/>
      <c r="AD28" s="189"/>
      <c r="AE28" s="189"/>
      <c r="AF28" s="190"/>
      <c r="AG28" s="14"/>
      <c r="AH28" s="15"/>
      <c r="AI28" s="174"/>
      <c r="AJ28" s="175"/>
      <c r="AK28" s="175"/>
      <c r="AL28" s="175"/>
      <c r="AM28" s="175"/>
      <c r="AN28" s="176"/>
      <c r="AO28" s="14"/>
      <c r="AP28" s="15"/>
      <c r="AQ28" s="20"/>
      <c r="AR28" s="192"/>
      <c r="AS28" s="192"/>
      <c r="AT28" s="192"/>
      <c r="AU28" s="192"/>
      <c r="AV28" s="194"/>
      <c r="AW28" s="17"/>
      <c r="AX28" s="14"/>
      <c r="AY28" s="14"/>
    </row>
    <row r="29" spans="1:51" ht="18" customHeight="1">
      <c r="A29" s="15"/>
      <c r="B29" s="211" t="s">
        <v>70</v>
      </c>
      <c r="C29" s="212"/>
      <c r="D29" s="212"/>
      <c r="E29" s="212"/>
      <c r="F29" s="212"/>
      <c r="G29" s="212"/>
      <c r="H29" s="212"/>
      <c r="I29" s="212"/>
      <c r="J29" s="213"/>
      <c r="K29" s="217" t="str">
        <f>IF(AB29="","",AB29)</f>
        <v/>
      </c>
      <c r="L29" s="218"/>
      <c r="M29" s="218"/>
      <c r="N29" s="218"/>
      <c r="O29" s="218"/>
      <c r="P29" s="193" t="s">
        <v>11</v>
      </c>
      <c r="Q29" s="14"/>
      <c r="R29" s="24"/>
      <c r="S29" s="15" t="s">
        <v>71</v>
      </c>
      <c r="T29" s="191"/>
      <c r="U29" s="191"/>
      <c r="V29" s="191"/>
      <c r="W29" s="191"/>
      <c r="X29" s="193" t="s">
        <v>11</v>
      </c>
      <c r="Y29" s="14"/>
      <c r="Z29" s="14"/>
      <c r="AA29" s="15" t="s">
        <v>72</v>
      </c>
      <c r="AB29" s="191"/>
      <c r="AC29" s="191"/>
      <c r="AD29" s="191"/>
      <c r="AE29" s="191"/>
      <c r="AF29" s="193" t="s">
        <v>11</v>
      </c>
      <c r="AG29" s="14"/>
      <c r="AH29" s="15"/>
      <c r="AI29" s="174"/>
      <c r="AJ29" s="175"/>
      <c r="AK29" s="175"/>
      <c r="AL29" s="175"/>
      <c r="AM29" s="175"/>
      <c r="AN29" s="176"/>
      <c r="AO29" s="14"/>
      <c r="AP29" s="15"/>
      <c r="AQ29" s="14"/>
      <c r="AR29" s="14"/>
      <c r="AS29" s="14"/>
      <c r="AT29" s="14"/>
      <c r="AU29" s="14"/>
      <c r="AV29" s="14"/>
      <c r="AW29" s="17"/>
      <c r="AX29" s="14"/>
      <c r="AY29" s="14"/>
    </row>
    <row r="30" spans="1:51" ht="18" customHeight="1">
      <c r="A30" s="15"/>
      <c r="B30" s="214"/>
      <c r="C30" s="215"/>
      <c r="D30" s="215"/>
      <c r="E30" s="215"/>
      <c r="F30" s="215"/>
      <c r="G30" s="215"/>
      <c r="H30" s="215"/>
      <c r="I30" s="215"/>
      <c r="J30" s="216"/>
      <c r="K30" s="219"/>
      <c r="L30" s="220"/>
      <c r="M30" s="220"/>
      <c r="N30" s="220"/>
      <c r="O30" s="220"/>
      <c r="P30" s="194"/>
      <c r="Q30" s="14"/>
      <c r="R30" s="15"/>
      <c r="S30" s="20"/>
      <c r="T30" s="192"/>
      <c r="U30" s="192"/>
      <c r="V30" s="192"/>
      <c r="W30" s="192"/>
      <c r="X30" s="194"/>
      <c r="Y30" s="14"/>
      <c r="Z30" s="14"/>
      <c r="AA30" s="20"/>
      <c r="AB30" s="192"/>
      <c r="AC30" s="192"/>
      <c r="AD30" s="192"/>
      <c r="AE30" s="192"/>
      <c r="AF30" s="194"/>
      <c r="AG30" s="14"/>
      <c r="AH30" s="15"/>
      <c r="AI30" s="174"/>
      <c r="AJ30" s="175"/>
      <c r="AK30" s="175"/>
      <c r="AL30" s="175"/>
      <c r="AM30" s="175"/>
      <c r="AN30" s="176"/>
      <c r="AO30" s="14"/>
      <c r="AP30" s="15"/>
      <c r="AQ30" s="14"/>
      <c r="AR30" s="14"/>
      <c r="AS30" s="14"/>
      <c r="AT30" s="14"/>
      <c r="AU30" s="14"/>
      <c r="AV30" s="14"/>
      <c r="AW30" s="17"/>
      <c r="AX30" s="14"/>
      <c r="AY30" s="14"/>
    </row>
    <row r="31" spans="1:51" ht="18" customHeight="1">
      <c r="A31" s="15"/>
      <c r="B31" s="224" t="s">
        <v>73</v>
      </c>
      <c r="C31" s="212"/>
      <c r="D31" s="212"/>
      <c r="E31" s="212"/>
      <c r="F31" s="212"/>
      <c r="G31" s="212"/>
      <c r="H31" s="212"/>
      <c r="I31" s="212"/>
      <c r="J31" s="213"/>
      <c r="K31" s="217" t="str">
        <f>IF(T17+AJ23=0,"",T17+AJ17)</f>
        <v/>
      </c>
      <c r="L31" s="218"/>
      <c r="M31" s="218"/>
      <c r="N31" s="218"/>
      <c r="O31" s="218"/>
      <c r="P31" s="193" t="s">
        <v>11</v>
      </c>
      <c r="Q31" s="14"/>
      <c r="R31" s="15"/>
      <c r="S31" s="14"/>
      <c r="T31" s="14"/>
      <c r="U31" s="14"/>
      <c r="V31" s="14"/>
      <c r="W31" s="14"/>
      <c r="X31" s="14"/>
      <c r="Y31" s="14"/>
      <c r="Z31" s="14"/>
      <c r="AA31" s="14"/>
      <c r="AB31" s="14"/>
      <c r="AC31" s="14"/>
      <c r="AD31" s="14"/>
      <c r="AE31" s="14"/>
      <c r="AF31" s="14"/>
      <c r="AG31" s="14"/>
      <c r="AH31" s="15"/>
      <c r="AI31" s="25" t="s">
        <v>74</v>
      </c>
      <c r="AJ31" s="191"/>
      <c r="AK31" s="191"/>
      <c r="AL31" s="191"/>
      <c r="AM31" s="191"/>
      <c r="AN31" s="193" t="s">
        <v>11</v>
      </c>
      <c r="AO31" s="21"/>
      <c r="AP31" s="15"/>
      <c r="AQ31" s="185" t="s">
        <v>164</v>
      </c>
      <c r="AR31" s="186"/>
      <c r="AS31" s="186"/>
      <c r="AT31" s="186"/>
      <c r="AU31" s="186"/>
      <c r="AV31" s="187"/>
      <c r="AW31" s="17"/>
      <c r="AX31" s="14"/>
      <c r="AY31" s="14"/>
    </row>
    <row r="32" spans="1:51" ht="18" customHeight="1">
      <c r="A32" s="15"/>
      <c r="B32" s="214"/>
      <c r="C32" s="215"/>
      <c r="D32" s="215"/>
      <c r="E32" s="215"/>
      <c r="F32" s="215"/>
      <c r="G32" s="215"/>
      <c r="H32" s="215"/>
      <c r="I32" s="215"/>
      <c r="J32" s="216"/>
      <c r="K32" s="219"/>
      <c r="L32" s="220"/>
      <c r="M32" s="220"/>
      <c r="N32" s="220"/>
      <c r="O32" s="220"/>
      <c r="P32" s="194"/>
      <c r="Q32" s="14"/>
      <c r="R32" s="12"/>
      <c r="S32" s="12"/>
      <c r="T32" s="12"/>
      <c r="U32" s="12"/>
      <c r="V32" s="12"/>
      <c r="W32" s="12"/>
      <c r="X32" s="12"/>
      <c r="Y32" s="12"/>
      <c r="Z32" s="12"/>
      <c r="AA32" s="12"/>
      <c r="AB32" s="12"/>
      <c r="AC32" s="12"/>
      <c r="AD32" s="12"/>
      <c r="AE32" s="12"/>
      <c r="AF32" s="12"/>
      <c r="AG32" s="12"/>
      <c r="AH32" s="13"/>
      <c r="AI32" s="20"/>
      <c r="AJ32" s="192"/>
      <c r="AK32" s="192"/>
      <c r="AL32" s="192"/>
      <c r="AM32" s="192"/>
      <c r="AN32" s="194"/>
      <c r="AO32" s="14"/>
      <c r="AP32" s="26"/>
      <c r="AQ32" s="221"/>
      <c r="AR32" s="222"/>
      <c r="AS32" s="222"/>
      <c r="AT32" s="222"/>
      <c r="AU32" s="222"/>
      <c r="AV32" s="223"/>
      <c r="AW32" s="17"/>
      <c r="AX32" s="14"/>
      <c r="AY32" s="14"/>
    </row>
    <row r="33" spans="1:51" ht="18" customHeight="1">
      <c r="A33" s="15"/>
      <c r="B33" s="211" t="s">
        <v>75</v>
      </c>
      <c r="C33" s="212"/>
      <c r="D33" s="212"/>
      <c r="E33" s="212"/>
      <c r="F33" s="212"/>
      <c r="G33" s="212"/>
      <c r="H33" s="212"/>
      <c r="I33" s="212"/>
      <c r="J33" s="213"/>
      <c r="K33" s="217" t="str">
        <f>IF(AJ31="","",AJ31)</f>
        <v/>
      </c>
      <c r="L33" s="218"/>
      <c r="M33" s="218"/>
      <c r="N33" s="218"/>
      <c r="O33" s="218"/>
      <c r="P33" s="193"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221"/>
      <c r="AR33" s="222"/>
      <c r="AS33" s="222"/>
      <c r="AT33" s="222"/>
      <c r="AU33" s="222"/>
      <c r="AV33" s="223"/>
      <c r="AW33" s="17"/>
      <c r="AX33" s="14"/>
      <c r="AY33" s="14"/>
    </row>
    <row r="34" spans="1:51" ht="18" customHeight="1">
      <c r="A34" s="15"/>
      <c r="B34" s="214"/>
      <c r="C34" s="215"/>
      <c r="D34" s="215"/>
      <c r="E34" s="215"/>
      <c r="F34" s="215"/>
      <c r="G34" s="215"/>
      <c r="H34" s="215"/>
      <c r="I34" s="215"/>
      <c r="J34" s="216"/>
      <c r="K34" s="219"/>
      <c r="L34" s="220"/>
      <c r="M34" s="220"/>
      <c r="N34" s="220"/>
      <c r="O34" s="220"/>
      <c r="P34" s="194"/>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191"/>
      <c r="AS34" s="191"/>
      <c r="AT34" s="191"/>
      <c r="AU34" s="191"/>
      <c r="AV34" s="22" t="s">
        <v>11</v>
      </c>
      <c r="AW34" s="17"/>
      <c r="AX34" s="14"/>
      <c r="AY34" s="14"/>
    </row>
    <row r="35" spans="1:51" ht="18" customHeight="1">
      <c r="A35" s="15"/>
      <c r="B35" s="211" t="s">
        <v>77</v>
      </c>
      <c r="C35" s="212"/>
      <c r="D35" s="212"/>
      <c r="E35" s="212"/>
      <c r="F35" s="212"/>
      <c r="G35" s="212"/>
      <c r="H35" s="212"/>
      <c r="I35" s="212"/>
      <c r="J35" s="213"/>
      <c r="K35" s="217" t="str">
        <f>IF(AJ38="","",AJ38)</f>
        <v/>
      </c>
      <c r="L35" s="218"/>
      <c r="M35" s="218"/>
      <c r="N35" s="218"/>
      <c r="O35" s="218"/>
      <c r="P35" s="193" t="s">
        <v>11</v>
      </c>
      <c r="Q35" s="14"/>
      <c r="R35" s="14"/>
      <c r="S35" s="14"/>
      <c r="T35" s="14"/>
      <c r="U35" s="14"/>
      <c r="V35" s="14"/>
      <c r="W35" s="14"/>
      <c r="X35" s="14"/>
      <c r="Y35" s="14"/>
      <c r="Z35" s="14"/>
      <c r="AA35" s="14"/>
      <c r="AB35" s="14"/>
      <c r="AC35" s="14"/>
      <c r="AD35" s="14"/>
      <c r="AE35" s="14"/>
      <c r="AF35" s="14"/>
      <c r="AG35" s="14"/>
      <c r="AH35" s="14"/>
      <c r="AI35" s="185" t="s">
        <v>78</v>
      </c>
      <c r="AJ35" s="197"/>
      <c r="AK35" s="197"/>
      <c r="AL35" s="197"/>
      <c r="AM35" s="197"/>
      <c r="AN35" s="198"/>
      <c r="AO35" s="14"/>
      <c r="AP35" s="14"/>
      <c r="AQ35" s="20"/>
      <c r="AR35" s="192"/>
      <c r="AS35" s="192"/>
      <c r="AT35" s="192"/>
      <c r="AU35" s="192"/>
      <c r="AV35" s="23"/>
      <c r="AW35" s="17"/>
      <c r="AX35" s="14"/>
      <c r="AY35" s="14"/>
    </row>
    <row r="36" spans="1:51" ht="18" customHeight="1">
      <c r="A36" s="15"/>
      <c r="B36" s="214"/>
      <c r="C36" s="215"/>
      <c r="D36" s="215"/>
      <c r="E36" s="215"/>
      <c r="F36" s="215"/>
      <c r="G36" s="215"/>
      <c r="H36" s="215"/>
      <c r="I36" s="215"/>
      <c r="J36" s="216"/>
      <c r="K36" s="219"/>
      <c r="L36" s="220"/>
      <c r="M36" s="220"/>
      <c r="N36" s="220"/>
      <c r="O36" s="220"/>
      <c r="P36" s="194"/>
      <c r="Q36" s="14"/>
      <c r="R36" s="14"/>
      <c r="S36" s="14"/>
      <c r="T36" s="14"/>
      <c r="U36" s="14"/>
      <c r="V36" s="14"/>
      <c r="W36" s="14"/>
      <c r="X36" s="14"/>
      <c r="Y36" s="14"/>
      <c r="Z36" s="14"/>
      <c r="AA36" s="14"/>
      <c r="AB36" s="14"/>
      <c r="AC36" s="14"/>
      <c r="AD36" s="14"/>
      <c r="AE36" s="14"/>
      <c r="AF36" s="14"/>
      <c r="AG36" s="14"/>
      <c r="AH36" s="14"/>
      <c r="AI36" s="174"/>
      <c r="AJ36" s="175"/>
      <c r="AK36" s="175"/>
      <c r="AL36" s="175"/>
      <c r="AM36" s="175"/>
      <c r="AN36" s="176"/>
      <c r="AO36" s="14"/>
      <c r="AP36" s="14"/>
      <c r="AQ36" s="14"/>
      <c r="AR36" s="14"/>
      <c r="AS36" s="14"/>
      <c r="AT36" s="14"/>
      <c r="AU36" s="14"/>
      <c r="AV36" s="14"/>
      <c r="AW36" s="17"/>
      <c r="AX36" s="14"/>
      <c r="AY36" s="14"/>
    </row>
    <row r="37" spans="1:51" ht="18" customHeight="1">
      <c r="A37" s="15"/>
      <c r="B37" s="211" t="s">
        <v>79</v>
      </c>
      <c r="C37" s="212"/>
      <c r="D37" s="212"/>
      <c r="E37" s="212"/>
      <c r="F37" s="212"/>
      <c r="G37" s="212"/>
      <c r="H37" s="212"/>
      <c r="I37" s="212"/>
      <c r="J37" s="213"/>
      <c r="K37" s="217" t="str">
        <f>IF(AR20="","",AR20)</f>
        <v/>
      </c>
      <c r="L37" s="218"/>
      <c r="M37" s="218"/>
      <c r="N37" s="218"/>
      <c r="O37" s="218"/>
      <c r="P37" s="193" t="s">
        <v>11</v>
      </c>
      <c r="Q37" s="14"/>
      <c r="R37" s="14"/>
      <c r="S37" s="14"/>
      <c r="T37" s="14"/>
      <c r="U37" s="14"/>
      <c r="V37" s="14"/>
      <c r="W37" s="14"/>
      <c r="X37" s="14"/>
      <c r="Y37" s="14"/>
      <c r="Z37" s="14"/>
      <c r="AA37" s="14"/>
      <c r="AB37" s="14"/>
      <c r="AC37" s="14"/>
      <c r="AD37" s="14"/>
      <c r="AE37" s="14"/>
      <c r="AF37" s="14"/>
      <c r="AG37" s="14"/>
      <c r="AH37" s="14"/>
      <c r="AI37" s="199"/>
      <c r="AJ37" s="200"/>
      <c r="AK37" s="200"/>
      <c r="AL37" s="200"/>
      <c r="AM37" s="200"/>
      <c r="AN37" s="201"/>
      <c r="AO37" s="14"/>
      <c r="AP37" s="14"/>
      <c r="AQ37" s="14"/>
      <c r="AR37" s="14"/>
      <c r="AS37" s="14"/>
      <c r="AT37" s="14"/>
      <c r="AU37" s="14"/>
      <c r="AV37" s="14"/>
      <c r="AW37" s="17"/>
      <c r="AX37" s="14"/>
      <c r="AY37" s="14"/>
    </row>
    <row r="38" spans="1:51" ht="18" customHeight="1">
      <c r="A38" s="15"/>
      <c r="B38" s="214"/>
      <c r="C38" s="215"/>
      <c r="D38" s="215"/>
      <c r="E38" s="215"/>
      <c r="F38" s="215"/>
      <c r="G38" s="215"/>
      <c r="H38" s="215"/>
      <c r="I38" s="215"/>
      <c r="J38" s="216"/>
      <c r="K38" s="219"/>
      <c r="L38" s="220"/>
      <c r="M38" s="220"/>
      <c r="N38" s="220"/>
      <c r="O38" s="220"/>
      <c r="P38" s="194"/>
      <c r="Q38" s="14"/>
      <c r="R38" s="14"/>
      <c r="S38" s="14"/>
      <c r="T38" s="14"/>
      <c r="U38" s="14"/>
      <c r="V38" s="14"/>
      <c r="W38" s="14"/>
      <c r="X38" s="14"/>
      <c r="Y38" s="14"/>
      <c r="Z38" s="14"/>
      <c r="AA38" s="14"/>
      <c r="AB38" s="14"/>
      <c r="AC38" s="14"/>
      <c r="AD38" s="14"/>
      <c r="AE38" s="14"/>
      <c r="AF38" s="14"/>
      <c r="AG38" s="14"/>
      <c r="AH38" s="14"/>
      <c r="AI38" s="15" t="s">
        <v>80</v>
      </c>
      <c r="AJ38" s="191"/>
      <c r="AK38" s="191"/>
      <c r="AL38" s="191"/>
      <c r="AM38" s="191"/>
      <c r="AN38" s="193" t="s">
        <v>11</v>
      </c>
      <c r="AO38" s="14"/>
      <c r="AP38" s="14"/>
      <c r="AQ38" s="14"/>
      <c r="AR38" s="14"/>
      <c r="AS38" s="14"/>
      <c r="AT38" s="14"/>
      <c r="AU38" s="14"/>
      <c r="AV38" s="14"/>
      <c r="AW38" s="17"/>
      <c r="AX38" s="14"/>
      <c r="AY38" s="14"/>
    </row>
    <row r="39" spans="1:51" ht="18" customHeight="1">
      <c r="A39" s="15"/>
      <c r="B39" s="211" t="s">
        <v>81</v>
      </c>
      <c r="C39" s="212"/>
      <c r="D39" s="212"/>
      <c r="E39" s="212"/>
      <c r="F39" s="212"/>
      <c r="G39" s="212"/>
      <c r="H39" s="212"/>
      <c r="I39" s="212"/>
      <c r="J39" s="213"/>
      <c r="K39" s="217" t="str">
        <f>IF(AR27="","",AR27)</f>
        <v/>
      </c>
      <c r="L39" s="218"/>
      <c r="M39" s="218"/>
      <c r="N39" s="218"/>
      <c r="O39" s="218"/>
      <c r="P39" s="193" t="s">
        <v>11</v>
      </c>
      <c r="Q39" s="14"/>
      <c r="R39" s="14"/>
      <c r="S39" s="14"/>
      <c r="T39" s="14"/>
      <c r="U39" s="14"/>
      <c r="V39" s="14"/>
      <c r="W39" s="14"/>
      <c r="X39" s="14"/>
      <c r="Y39" s="14"/>
      <c r="Z39" s="14"/>
      <c r="AA39" s="14"/>
      <c r="AB39" s="14"/>
      <c r="AC39" s="14"/>
      <c r="AD39" s="14"/>
      <c r="AE39" s="14"/>
      <c r="AF39" s="14"/>
      <c r="AG39" s="14"/>
      <c r="AH39" s="14"/>
      <c r="AI39" s="20"/>
      <c r="AJ39" s="192"/>
      <c r="AK39" s="192"/>
      <c r="AL39" s="192"/>
      <c r="AM39" s="192"/>
      <c r="AN39" s="194"/>
      <c r="AO39" s="14"/>
      <c r="AP39" s="14"/>
      <c r="AQ39" s="14"/>
      <c r="AR39" s="14"/>
      <c r="AS39" s="14"/>
      <c r="AT39" s="14"/>
      <c r="AU39" s="14"/>
      <c r="AV39" s="14"/>
      <c r="AW39" s="17"/>
      <c r="AX39" s="14"/>
      <c r="AY39" s="14"/>
    </row>
    <row r="40" spans="1:51" ht="18" customHeight="1">
      <c r="A40" s="15"/>
      <c r="B40" s="214"/>
      <c r="C40" s="215"/>
      <c r="D40" s="215"/>
      <c r="E40" s="215"/>
      <c r="F40" s="215"/>
      <c r="G40" s="215"/>
      <c r="H40" s="215"/>
      <c r="I40" s="215"/>
      <c r="J40" s="216"/>
      <c r="K40" s="219"/>
      <c r="L40" s="220"/>
      <c r="M40" s="220"/>
      <c r="N40" s="220"/>
      <c r="O40" s="220"/>
      <c r="P40" s="19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224" t="s">
        <v>82</v>
      </c>
      <c r="C41" s="212"/>
      <c r="D41" s="212"/>
      <c r="E41" s="212"/>
      <c r="F41" s="212"/>
      <c r="G41" s="212"/>
      <c r="H41" s="212"/>
      <c r="I41" s="212"/>
      <c r="J41" s="213"/>
      <c r="K41" s="217" t="str">
        <f>IF(AR34="","",AR34)</f>
        <v/>
      </c>
      <c r="L41" s="218"/>
      <c r="M41" s="218"/>
      <c r="N41" s="218"/>
      <c r="O41" s="218"/>
      <c r="P41" s="193"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214"/>
      <c r="C42" s="215"/>
      <c r="D42" s="215"/>
      <c r="E42" s="215"/>
      <c r="F42" s="215"/>
      <c r="G42" s="215"/>
      <c r="H42" s="215"/>
      <c r="I42" s="215"/>
      <c r="J42" s="216"/>
      <c r="K42" s="219"/>
      <c r="L42" s="220"/>
      <c r="M42" s="220"/>
      <c r="N42" s="220"/>
      <c r="O42" s="220"/>
      <c r="P42" s="19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74" priority="4" stopIfTrue="1" operator="lessThan">
      <formula>$T$11+$T$17+$T$23+$AJ$11+$AJ$23+$AJ$31-$AB$23</formula>
    </cfRule>
    <cfRule type="cellIs" dxfId="73" priority="5" stopIfTrue="1" operator="greaterThan">
      <formula>$T$11+$T$17+$T$23+$AJ$11+$AJ$23+$AJ$31-$AB$23</formula>
    </cfRule>
  </conditionalFormatting>
  <conditionalFormatting sqref="T23:W24">
    <cfRule type="cellIs" dxfId="72" priority="2" stopIfTrue="1" operator="lessThan">
      <formula>$AB$23+$AB$29</formula>
    </cfRule>
    <cfRule type="cellIs" dxfId="71" priority="3" stopIfTrue="1" operator="greaterThan">
      <formula>$AB$23+$AB$29</formula>
    </cfRule>
  </conditionalFormatting>
  <conditionalFormatting sqref="T29:W30">
    <cfRule type="cellIs" dxfId="7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第１面</vt:lpstr>
      <vt:lpstr>第２面（燃え殻）</vt:lpstr>
      <vt:lpstr>汚泥</vt:lpstr>
      <vt:lpstr>廃油</vt:lpstr>
      <vt:lpstr>廃酸</vt:lpstr>
      <vt:lpstr>廃アルカリ</vt:lpstr>
      <vt:lpstr>廃プラスチック類</vt:lpstr>
      <vt:lpstr>紙くず</vt:lpstr>
      <vt:lpstr>木くず</vt:lpstr>
      <vt:lpstr>繊維くず</vt:lpstr>
      <vt:lpstr>動植物性残さ</vt:lpstr>
      <vt:lpstr>ゴムくず</vt:lpstr>
      <vt:lpstr>金属くず</vt:lpstr>
      <vt:lpstr>ガラスくず等</vt:lpstr>
      <vt:lpstr>鉱さい</vt:lpstr>
      <vt:lpstr>がれき類</vt:lpstr>
      <vt:lpstr>家畜ふん尿</vt:lpstr>
      <vt:lpstr>家畜の死体</vt:lpstr>
      <vt:lpstr>動物系固形不要物</vt:lpstr>
      <vt:lpstr>ばいじん</vt:lpstr>
      <vt:lpstr>処分するために処理したもの</vt:lpstr>
      <vt:lpstr>他①</vt:lpstr>
      <vt:lpstr>他②</vt:lpstr>
      <vt:lpstr>第３面</vt:lpstr>
      <vt:lpstr>【集計（自動）】</vt:lpstr>
      <vt:lpstr>ガラスくず等!Print_Area</vt:lpstr>
      <vt:lpstr>がれき類!Print_Area</vt:lpstr>
      <vt:lpstr>ゴムくず!Print_Area</vt:lpstr>
      <vt:lpstr>ばいじん!Print_Area</vt:lpstr>
      <vt:lpstr>汚泥!Print_Area</vt:lpstr>
      <vt:lpstr>家畜の死体!Print_Area</vt:lpstr>
      <vt:lpstr>家畜ふん尿!Print_Area</vt:lpstr>
      <vt:lpstr>金属くず!Print_Area</vt:lpstr>
      <vt:lpstr>鉱さい!Print_Area</vt:lpstr>
      <vt:lpstr>紙くず!Print_Area</vt:lpstr>
      <vt:lpstr>処分するために処理したもの!Print_Area</vt:lpstr>
      <vt:lpstr>繊維くず!Print_Area</vt:lpstr>
      <vt:lpstr>他①!Print_Area</vt:lpstr>
      <vt:lpstr>他②!Print_Area</vt:lpstr>
      <vt:lpstr>第１面!Print_Area</vt:lpstr>
      <vt:lpstr>'第２面（燃え殻）'!Print_Area</vt:lpstr>
      <vt:lpstr>第３面!Print_Area</vt:lpstr>
      <vt:lpstr>動植物性残さ!Print_Area</vt:lpstr>
      <vt:lpstr>動物系固形不要物!Print_Area</vt:lpstr>
      <vt:lpstr>廃アルカリ!Print_Area</vt:lpstr>
      <vt:lpstr>廃プラスチック類!Print_Area</vt:lpstr>
      <vt:lpstr>廃酸!Print_Area</vt:lpstr>
      <vt:lpstr>廃油!Print_Area</vt:lpstr>
      <vt:lpstr>木くず!Print_Area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dc:creator>
  <cp:lastModifiedBy>1050040</cp:lastModifiedBy>
  <cp:lastPrinted>2012-03-22T06:37:26Z</cp:lastPrinted>
  <dcterms:created xsi:type="dcterms:W3CDTF">2011-03-08T12:11:45Z</dcterms:created>
  <dcterms:modified xsi:type="dcterms:W3CDTF">2026-03-16T01:18:48Z</dcterms:modified>
</cp:coreProperties>
</file>