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Ｄ\R7_CPI\R0708\"/>
    </mc:Choice>
  </mc:AlternateContent>
  <xr:revisionPtr revIDLastSave="0" documentId="13_ncr:1_{8EA70C63-39E2-4474-8550-E9D8DCE568A8}" xr6:coauthVersionLast="47" xr6:coauthVersionMax="47" xr10:uidLastSave="{00000000-0000-0000-0000-000000000000}"/>
  <bookViews>
    <workbookView xWindow="-110" yWindow="-110" windowWidth="19420" windowHeight="1030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list!$B$1:$BY$82</definedName>
    <definedName name="_xlnm.Print_Area" localSheetId="1">'list (大分類) '!$B$1:$CA$28</definedName>
    <definedName name="_xlnm.Print_Area" localSheetId="2">前年同月比!$Q$1:$BU$82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2" i="11" l="1"/>
  <c r="BX2" i="11" l="1"/>
  <c r="BW2" i="11"/>
  <c r="BV2" i="11"/>
  <c r="CA82" i="1" l="1"/>
  <c r="CA81" i="1"/>
  <c r="CA80" i="1"/>
  <c r="CA79" i="1"/>
  <c r="CA78" i="1"/>
  <c r="CA77" i="1"/>
  <c r="CA76" i="1"/>
  <c r="CA75" i="1"/>
  <c r="CA74" i="1"/>
  <c r="CA73" i="1"/>
  <c r="CA72" i="1"/>
  <c r="CA71" i="1"/>
  <c r="CA70" i="1"/>
  <c r="CA69" i="1"/>
  <c r="CA68" i="1"/>
  <c r="CA67" i="1"/>
  <c r="CA66" i="1"/>
  <c r="CA65" i="1"/>
  <c r="CA64" i="1"/>
  <c r="CA63" i="1"/>
  <c r="CA62" i="1"/>
  <c r="CA61" i="1"/>
  <c r="CA60" i="1"/>
  <c r="CA59" i="1"/>
  <c r="CA58" i="1"/>
  <c r="CA57" i="1"/>
  <c r="CA56" i="1"/>
  <c r="CA55" i="1"/>
  <c r="CA54" i="1"/>
  <c r="CA53" i="1"/>
  <c r="CA52" i="1"/>
  <c r="CA51" i="1"/>
  <c r="CA50" i="1"/>
  <c r="CA49" i="1"/>
  <c r="CA48" i="1"/>
  <c r="CA47" i="1"/>
  <c r="CA46" i="1"/>
  <c r="CA45" i="1"/>
  <c r="CA44" i="1"/>
  <c r="CA43" i="1"/>
  <c r="CA42" i="1"/>
  <c r="CA41" i="1"/>
  <c r="CA40" i="1"/>
  <c r="CA39" i="1"/>
  <c r="CA38" i="1"/>
  <c r="CA37" i="1"/>
  <c r="CA36" i="1"/>
  <c r="CA35" i="1"/>
  <c r="CA34" i="1"/>
  <c r="CA33" i="1"/>
  <c r="CA32" i="1"/>
  <c r="CA31" i="1"/>
  <c r="CA30" i="1"/>
  <c r="CA29" i="1"/>
  <c r="CA28" i="1"/>
  <c r="CA27" i="1"/>
  <c r="CA26" i="1"/>
  <c r="CA25" i="1"/>
  <c r="CA24" i="1"/>
  <c r="CA23" i="1"/>
  <c r="CA22" i="1"/>
  <c r="CA21" i="1"/>
  <c r="CA20" i="1"/>
  <c r="CA19" i="1"/>
  <c r="CA18" i="1"/>
  <c r="CA17" i="1"/>
  <c r="CA16" i="1"/>
  <c r="CA15" i="1"/>
  <c r="CA14" i="1"/>
  <c r="CA13" i="1"/>
  <c r="CA12" i="1"/>
  <c r="CA11" i="1"/>
  <c r="CA10" i="1"/>
  <c r="CA9" i="1"/>
  <c r="CA8" i="1"/>
  <c r="CA7" i="1"/>
  <c r="CA6" i="1"/>
  <c r="CA5" i="1"/>
  <c r="CA4" i="1"/>
  <c r="CA3" i="1"/>
  <c r="CA2" i="1"/>
  <c r="BY28" i="11" l="1"/>
  <c r="BX28" i="11"/>
  <c r="BW28" i="11"/>
  <c r="BV28" i="11"/>
  <c r="BU28" i="11"/>
  <c r="CA28" i="11" s="1"/>
  <c r="BY27" i="11"/>
  <c r="BX27" i="11"/>
  <c r="BW27" i="11"/>
  <c r="BV27" i="11"/>
  <c r="BU27" i="11"/>
  <c r="CA27" i="11" s="1"/>
  <c r="BY26" i="11"/>
  <c r="BX26" i="11"/>
  <c r="BW26" i="11"/>
  <c r="BV26" i="11"/>
  <c r="BU26" i="11"/>
  <c r="CA26" i="11" s="1"/>
  <c r="BY25" i="11"/>
  <c r="BX25" i="11"/>
  <c r="BW25" i="11"/>
  <c r="BV25" i="11"/>
  <c r="BU25" i="11"/>
  <c r="CA25" i="11" s="1"/>
  <c r="BY24" i="11"/>
  <c r="BX24" i="11"/>
  <c r="BW24" i="11"/>
  <c r="BV24" i="11"/>
  <c r="BU24" i="11"/>
  <c r="CA24" i="11" s="1"/>
  <c r="BY23" i="11"/>
  <c r="BX23" i="11"/>
  <c r="BW23" i="11"/>
  <c r="BV23" i="11"/>
  <c r="BU23" i="11"/>
  <c r="CA23" i="11" s="1"/>
  <c r="BY22" i="11"/>
  <c r="BX22" i="11"/>
  <c r="BW22" i="11"/>
  <c r="BV22" i="11"/>
  <c r="BU22" i="11"/>
  <c r="CA22" i="11" s="1"/>
  <c r="BY21" i="11"/>
  <c r="BX21" i="11"/>
  <c r="BW21" i="11"/>
  <c r="BV21" i="11"/>
  <c r="BU21" i="11"/>
  <c r="CA21" i="11" s="1"/>
  <c r="BY20" i="11"/>
  <c r="BX20" i="11"/>
  <c r="BW20" i="11"/>
  <c r="BV20" i="11"/>
  <c r="BU20" i="11"/>
  <c r="CA20" i="11" s="1"/>
  <c r="BY19" i="11"/>
  <c r="BX19" i="11"/>
  <c r="BW19" i="11"/>
  <c r="BV19" i="11"/>
  <c r="BU19" i="11"/>
  <c r="CA19" i="11" s="1"/>
  <c r="BY18" i="11"/>
  <c r="BX18" i="11"/>
  <c r="BW18" i="11"/>
  <c r="BV18" i="11"/>
  <c r="BU18" i="11"/>
  <c r="CA18" i="11" s="1"/>
  <c r="BY17" i="11"/>
  <c r="BX17" i="11"/>
  <c r="BW17" i="11"/>
  <c r="BV17" i="11"/>
  <c r="BU17" i="11"/>
  <c r="CA17" i="11" s="1"/>
  <c r="BY16" i="11"/>
  <c r="BX16" i="11"/>
  <c r="BW16" i="11"/>
  <c r="BV16" i="11"/>
  <c r="BU16" i="11"/>
  <c r="CA16" i="11" s="1"/>
  <c r="BY15" i="11"/>
  <c r="BX15" i="11"/>
  <c r="BW15" i="11"/>
  <c r="BV15" i="11"/>
  <c r="BU15" i="11"/>
  <c r="CA15" i="11" s="1"/>
  <c r="BY14" i="11"/>
  <c r="BX14" i="11"/>
  <c r="BW14" i="11"/>
  <c r="BV14" i="11"/>
  <c r="BU14" i="11"/>
  <c r="CA14" i="11" s="1"/>
  <c r="BY13" i="11"/>
  <c r="BX13" i="11"/>
  <c r="BW13" i="11"/>
  <c r="BV13" i="11"/>
  <c r="BU13" i="11"/>
  <c r="CA13" i="11" s="1"/>
  <c r="BY12" i="11"/>
  <c r="BX12" i="11"/>
  <c r="BW12" i="11"/>
  <c r="BV12" i="11"/>
  <c r="BU12" i="11"/>
  <c r="CA12" i="11" s="1"/>
  <c r="BY11" i="11"/>
  <c r="BX11" i="11"/>
  <c r="BW11" i="11"/>
  <c r="BV11" i="11"/>
  <c r="BU11" i="11"/>
  <c r="CA11" i="11" s="1"/>
  <c r="BY10" i="11"/>
  <c r="BX10" i="11"/>
  <c r="BW10" i="11"/>
  <c r="BV10" i="11"/>
  <c r="BU10" i="11"/>
  <c r="CA10" i="11" s="1"/>
  <c r="BY9" i="11"/>
  <c r="BX9" i="11"/>
  <c r="BW9" i="11"/>
  <c r="BV9" i="11"/>
  <c r="BU9" i="11"/>
  <c r="CA9" i="11" s="1"/>
  <c r="BY8" i="11"/>
  <c r="BX8" i="11"/>
  <c r="BW8" i="11"/>
  <c r="BV8" i="11"/>
  <c r="BU8" i="11"/>
  <c r="CA8" i="11" s="1"/>
  <c r="BY7" i="11"/>
  <c r="BX7" i="11"/>
  <c r="BW7" i="11"/>
  <c r="BV7" i="11"/>
  <c r="BU7" i="11"/>
  <c r="CA7" i="11" s="1"/>
  <c r="BY6" i="11"/>
  <c r="BX6" i="11"/>
  <c r="BW6" i="11"/>
  <c r="BV6" i="11"/>
  <c r="BU6" i="11"/>
  <c r="CA6" i="11" s="1"/>
  <c r="BY5" i="11"/>
  <c r="BX5" i="11"/>
  <c r="BW5" i="11"/>
  <c r="BV5" i="11"/>
  <c r="BU5" i="11"/>
  <c r="CA5" i="11" s="1"/>
  <c r="BY4" i="11"/>
  <c r="BX4" i="11"/>
  <c r="BW4" i="11"/>
  <c r="BV4" i="11"/>
  <c r="BU4" i="11"/>
  <c r="CA4" i="11" s="1"/>
  <c r="BY3" i="11"/>
  <c r="BX3" i="11"/>
  <c r="BW3" i="11"/>
  <c r="BV3" i="11"/>
  <c r="BU3" i="11"/>
  <c r="CA3" i="11" s="1"/>
  <c r="BY2" i="11"/>
  <c r="CA2" i="11"/>
</calcChain>
</file>

<file path=xl/sharedStrings.xml><?xml version="1.0" encoding="utf-8"?>
<sst xmlns="http://schemas.openxmlformats.org/spreadsheetml/2006/main" count="583" uniqueCount="315">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</sst>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1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82"/>
  <sheetViews>
    <sheetView zoomScale="90" zoomScaleNormal="90" workbookViewId="0">
      <pane xSplit="4" ySplit="2" topLeftCell="BK63" activePane="bottomRight" state="frozen"/>
      <selection pane="topRight" activeCell="E1" sqref="E1"/>
      <selection pane="bottomLeft" activeCell="A3" sqref="A3"/>
      <selection pane="bottomRight" activeCell="BW2" sqref="BW2:BW82"/>
    </sheetView>
  </sheetViews>
  <sheetFormatPr defaultColWidth="9" defaultRowHeight="13" x14ac:dyDescent="0.2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5" width="8.26953125" style="37" customWidth="1"/>
    <col min="6" max="14" width="7.453125" style="37" bestFit="1" customWidth="1"/>
    <col min="15" max="17" width="7.90625" style="37" bestFit="1" customWidth="1"/>
    <col min="18" max="32" width="7.453125" style="37" bestFit="1" customWidth="1"/>
    <col min="33" max="75" width="7.453125" style="37" customWidth="1"/>
    <col min="76" max="76" width="9" style="37" bestFit="1" customWidth="1"/>
    <col min="77" max="77" width="9" style="37"/>
    <col min="78" max="78" width="16.453125" style="37" customWidth="1"/>
    <col min="79" max="79" width="11" style="37" bestFit="1" customWidth="1"/>
    <col min="80" max="99" width="6.26953125" style="37" customWidth="1"/>
    <col min="100" max="16384" width="9" style="37"/>
  </cols>
  <sheetData>
    <row r="1" spans="1:82" ht="35.15" customHeight="1" x14ac:dyDescent="0.2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72" t="s">
        <v>314</v>
      </c>
      <c r="BV1" s="73" t="s">
        <v>272</v>
      </c>
      <c r="BW1" s="74" t="s">
        <v>273</v>
      </c>
      <c r="BX1" s="75" t="s">
        <v>274</v>
      </c>
      <c r="BY1" s="76" t="s">
        <v>275</v>
      </c>
      <c r="BZ1" s="35" t="s">
        <v>264</v>
      </c>
      <c r="CA1" s="36" t="s">
        <v>271</v>
      </c>
    </row>
    <row r="2" spans="1:82" x14ac:dyDescent="0.2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0.3</v>
      </c>
      <c r="BW2" s="40">
        <v>2.8</v>
      </c>
      <c r="BX2" s="42">
        <v>0.31</v>
      </c>
      <c r="BY2" s="43">
        <v>2.8</v>
      </c>
      <c r="BZ2" s="40"/>
      <c r="CA2" s="40">
        <f>ROUND(MAX(F2:BU2)-MIN(F2:BU2),1)</f>
        <v>13.4</v>
      </c>
      <c r="CB2" s="44"/>
      <c r="CC2" s="44"/>
      <c r="CD2" s="44"/>
    </row>
    <row r="3" spans="1:82" x14ac:dyDescent="0.2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1.3</v>
      </c>
      <c r="BW3" s="47">
        <v>7.7</v>
      </c>
      <c r="BX3" s="49">
        <v>0.37</v>
      </c>
      <c r="BY3" s="50">
        <v>2.17</v>
      </c>
      <c r="BZ3" s="47"/>
      <c r="CA3" s="47">
        <f t="shared" ref="CA3:CA66" si="0">ROUND(MAX(F3:BU3)-MIN(F3:BU3),1)</f>
        <v>30.3</v>
      </c>
      <c r="CB3" s="44"/>
      <c r="CC3" s="44"/>
      <c r="CD3" s="44"/>
    </row>
    <row r="4" spans="1:82" x14ac:dyDescent="0.2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-2.5</v>
      </c>
      <c r="BW4" s="53">
        <v>20.3</v>
      </c>
      <c r="BX4" s="55">
        <v>-7.0000000000000007E-2</v>
      </c>
      <c r="BY4" s="56">
        <v>0.46</v>
      </c>
      <c r="BZ4" s="53"/>
      <c r="CA4" s="53">
        <f t="shared" si="0"/>
        <v>56.3</v>
      </c>
      <c r="CB4" s="44"/>
      <c r="CC4" s="44"/>
      <c r="CD4" s="44"/>
    </row>
    <row r="5" spans="1:82" x14ac:dyDescent="0.2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-1</v>
      </c>
      <c r="BW5" s="53">
        <v>1.8</v>
      </c>
      <c r="BX5" s="55">
        <v>-0.02</v>
      </c>
      <c r="BY5" s="56">
        <v>0.04</v>
      </c>
      <c r="BZ5" s="53"/>
      <c r="CA5" s="53">
        <f t="shared" si="0"/>
        <v>41.9</v>
      </c>
      <c r="CB5" s="44"/>
      <c r="CC5" s="44"/>
      <c r="CD5" s="44"/>
    </row>
    <row r="6" spans="1:82" x14ac:dyDescent="0.2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-2.5</v>
      </c>
      <c r="BW6" s="53">
        <v>1</v>
      </c>
      <c r="BX6" s="55">
        <v>-0.03</v>
      </c>
      <c r="BY6" s="56">
        <v>0.01</v>
      </c>
      <c r="BZ6" s="53"/>
      <c r="CA6" s="53">
        <f t="shared" si="0"/>
        <v>48.5</v>
      </c>
      <c r="CB6" s="44"/>
      <c r="CC6" s="44"/>
      <c r="CD6" s="44"/>
    </row>
    <row r="7" spans="1:82" x14ac:dyDescent="0.2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-0.2</v>
      </c>
      <c r="BW7" s="53">
        <v>10.6</v>
      </c>
      <c r="BX7" s="55">
        <v>-0.01</v>
      </c>
      <c r="BY7" s="56">
        <v>0.32</v>
      </c>
      <c r="BZ7" s="53"/>
      <c r="CA7" s="53">
        <f t="shared" si="0"/>
        <v>27.4</v>
      </c>
      <c r="CB7" s="44"/>
      <c r="CC7" s="44"/>
      <c r="CD7" s="44"/>
    </row>
    <row r="8" spans="1:82" x14ac:dyDescent="0.2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4.4000000000000004</v>
      </c>
      <c r="BW8" s="53">
        <v>11.5</v>
      </c>
      <c r="BX8" s="55">
        <v>0.06</v>
      </c>
      <c r="BY8" s="56">
        <v>0.15</v>
      </c>
      <c r="BZ8" s="53"/>
      <c r="CA8" s="53">
        <f t="shared" si="0"/>
        <v>33.6</v>
      </c>
      <c r="CB8" s="44"/>
      <c r="CC8" s="44"/>
      <c r="CD8" s="44"/>
    </row>
    <row r="9" spans="1:82" x14ac:dyDescent="0.2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5.4</v>
      </c>
      <c r="BW9" s="53">
        <v>-0.6</v>
      </c>
      <c r="BX9" s="55">
        <v>0.15</v>
      </c>
      <c r="BY9" s="56">
        <v>-0.02</v>
      </c>
      <c r="BZ9" s="53"/>
      <c r="CA9" s="53">
        <f t="shared" si="0"/>
        <v>55.8</v>
      </c>
      <c r="CB9" s="44"/>
      <c r="CC9" s="44"/>
      <c r="CD9" s="44"/>
    </row>
    <row r="10" spans="1:82" x14ac:dyDescent="0.2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7.7</v>
      </c>
      <c r="BW10" s="53">
        <v>-4.0999999999999996</v>
      </c>
      <c r="BX10" s="55">
        <v>0.13</v>
      </c>
      <c r="BY10" s="56">
        <v>-0.08</v>
      </c>
      <c r="BZ10" s="53"/>
      <c r="CA10" s="53">
        <f t="shared" si="0"/>
        <v>74.599999999999994</v>
      </c>
      <c r="CB10" s="44"/>
      <c r="CC10" s="44"/>
      <c r="CD10" s="44"/>
    </row>
    <row r="11" spans="1:82" x14ac:dyDescent="0.2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3.4</v>
      </c>
      <c r="BW11" s="53">
        <v>3.3</v>
      </c>
      <c r="BX11" s="55">
        <v>0.03</v>
      </c>
      <c r="BY11" s="56">
        <v>0.03</v>
      </c>
      <c r="BZ11" s="53"/>
      <c r="CA11" s="53">
        <f t="shared" si="0"/>
        <v>71.2</v>
      </c>
      <c r="CB11" s="44"/>
      <c r="CC11" s="44"/>
      <c r="CD11" s="44"/>
    </row>
    <row r="12" spans="1:82" x14ac:dyDescent="0.2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3.2</v>
      </c>
      <c r="BW12" s="53">
        <v>3.1</v>
      </c>
      <c r="BX12" s="55">
        <v>0.03</v>
      </c>
      <c r="BY12" s="56">
        <v>0.03</v>
      </c>
      <c r="BZ12" s="53"/>
      <c r="CA12" s="53">
        <f t="shared" si="0"/>
        <v>77.5</v>
      </c>
      <c r="CB12" s="44"/>
      <c r="CC12" s="44"/>
      <c r="CD12" s="44"/>
    </row>
    <row r="13" spans="1:82" x14ac:dyDescent="0.2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0.1</v>
      </c>
      <c r="BW13" s="53">
        <v>6.8</v>
      </c>
      <c r="BX13" s="55">
        <v>0</v>
      </c>
      <c r="BY13" s="56">
        <v>0.09</v>
      </c>
      <c r="BZ13" s="53"/>
      <c r="CA13" s="53">
        <f t="shared" si="0"/>
        <v>33.799999999999997</v>
      </c>
      <c r="CB13" s="44"/>
      <c r="CC13" s="44"/>
      <c r="CD13" s="44"/>
    </row>
    <row r="14" spans="1:82" x14ac:dyDescent="0.2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6.5</v>
      </c>
      <c r="BW14" s="53">
        <v>13.8</v>
      </c>
      <c r="BX14" s="55">
        <v>0.18</v>
      </c>
      <c r="BY14" s="56">
        <v>0.36</v>
      </c>
      <c r="BZ14" s="53"/>
      <c r="CA14" s="53">
        <f t="shared" si="0"/>
        <v>43.4</v>
      </c>
      <c r="CB14" s="44"/>
      <c r="CC14" s="44"/>
      <c r="CD14" s="44"/>
    </row>
    <row r="15" spans="1:82" x14ac:dyDescent="0.2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1.8</v>
      </c>
      <c r="BW15" s="53">
        <v>7.7</v>
      </c>
      <c r="BX15" s="55">
        <v>7.0000000000000007E-2</v>
      </c>
      <c r="BY15" s="56">
        <v>0.28000000000000003</v>
      </c>
      <c r="BZ15" s="53"/>
      <c r="CA15" s="53">
        <f t="shared" si="0"/>
        <v>30.3</v>
      </c>
      <c r="CB15" s="44"/>
      <c r="CC15" s="44"/>
      <c r="CD15" s="44"/>
    </row>
    <row r="16" spans="1:82" x14ac:dyDescent="0.2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-1.3</v>
      </c>
      <c r="BW16" s="53">
        <v>10.9</v>
      </c>
      <c r="BX16" s="55">
        <v>-0.02</v>
      </c>
      <c r="BY16" s="56">
        <v>0.18</v>
      </c>
      <c r="BZ16" s="53"/>
      <c r="CA16" s="53">
        <f t="shared" si="0"/>
        <v>33.1</v>
      </c>
      <c r="CB16" s="44"/>
      <c r="CC16" s="44"/>
      <c r="CD16" s="44"/>
    </row>
    <row r="17" spans="1:82" x14ac:dyDescent="0.2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0.5</v>
      </c>
      <c r="BW17" s="53">
        <v>4</v>
      </c>
      <c r="BX17" s="55">
        <v>0.01</v>
      </c>
      <c r="BY17" s="56">
        <v>0.05</v>
      </c>
      <c r="BZ17" s="53"/>
      <c r="CA17" s="53">
        <f t="shared" si="0"/>
        <v>19.2</v>
      </c>
      <c r="CB17" s="44"/>
      <c r="CC17" s="44"/>
      <c r="CD17" s="44"/>
    </row>
    <row r="18" spans="1:82" x14ac:dyDescent="0.2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0</v>
      </c>
      <c r="BW18" s="53">
        <v>4.4000000000000004</v>
      </c>
      <c r="BX18" s="55">
        <v>0</v>
      </c>
      <c r="BY18" s="56">
        <v>0.22</v>
      </c>
      <c r="BZ18" s="53"/>
      <c r="CA18" s="53">
        <f t="shared" si="0"/>
        <v>17.3</v>
      </c>
      <c r="CB18" s="44"/>
      <c r="CC18" s="44"/>
      <c r="CD18" s="44"/>
    </row>
    <row r="19" spans="1:82" x14ac:dyDescent="0.2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-0.2</v>
      </c>
      <c r="BW19" s="47">
        <v>0.9</v>
      </c>
      <c r="BX19" s="49">
        <v>-0.03</v>
      </c>
      <c r="BY19" s="50">
        <v>0.15</v>
      </c>
      <c r="BZ19" s="47"/>
      <c r="CA19" s="47">
        <f t="shared" si="0"/>
        <v>8.1</v>
      </c>
      <c r="CB19" s="44"/>
      <c r="CC19" s="44"/>
      <c r="CD19" s="44"/>
    </row>
    <row r="20" spans="1:82" x14ac:dyDescent="0.2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0</v>
      </c>
      <c r="BW20" s="53">
        <v>0.2</v>
      </c>
      <c r="BX20" s="55">
        <v>-0.01</v>
      </c>
      <c r="BY20" s="56">
        <v>0.03</v>
      </c>
      <c r="BZ20" s="53"/>
      <c r="CA20" s="53">
        <f t="shared" si="0"/>
        <v>1.8</v>
      </c>
      <c r="CB20" s="44"/>
      <c r="CC20" s="44"/>
    </row>
    <row r="21" spans="1:82" x14ac:dyDescent="0.2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-0.5</v>
      </c>
      <c r="BW21" s="53">
        <v>2.6</v>
      </c>
      <c r="BX21" s="55">
        <v>-0.02</v>
      </c>
      <c r="BY21" s="56">
        <v>0.12</v>
      </c>
      <c r="BZ21" s="53"/>
      <c r="CA21" s="53">
        <f t="shared" si="0"/>
        <v>31.3</v>
      </c>
      <c r="CB21" s="44"/>
      <c r="CC21" s="44"/>
    </row>
    <row r="22" spans="1:82" x14ac:dyDescent="0.2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-4.0999999999999996</v>
      </c>
      <c r="BW22" s="47">
        <v>-4</v>
      </c>
      <c r="BX22" s="49">
        <v>-0.27</v>
      </c>
      <c r="BY22" s="50">
        <v>-0.27</v>
      </c>
      <c r="BZ22" s="47"/>
      <c r="CA22" s="47">
        <f t="shared" si="0"/>
        <v>20</v>
      </c>
      <c r="CB22" s="44"/>
      <c r="CC22" s="44"/>
    </row>
    <row r="23" spans="1:82" x14ac:dyDescent="0.2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-7.2</v>
      </c>
      <c r="BW23" s="53">
        <v>-7.1</v>
      </c>
      <c r="BX23" s="55">
        <v>-0.25</v>
      </c>
      <c r="BY23" s="56">
        <v>-0.25</v>
      </c>
      <c r="BZ23" s="53"/>
      <c r="CA23" s="53">
        <f t="shared" si="0"/>
        <v>36.299999999999997</v>
      </c>
      <c r="CB23" s="44"/>
      <c r="CC23" s="44"/>
    </row>
    <row r="24" spans="1:82" x14ac:dyDescent="0.2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-1.4</v>
      </c>
      <c r="BW24" s="53">
        <v>-2.5</v>
      </c>
      <c r="BX24" s="55">
        <v>-0.02</v>
      </c>
      <c r="BY24" s="56">
        <v>-0.04</v>
      </c>
      <c r="BZ24" s="53"/>
      <c r="CA24" s="53">
        <f t="shared" si="0"/>
        <v>20.399999999999999</v>
      </c>
      <c r="CB24" s="44"/>
      <c r="CC24" s="44"/>
    </row>
    <row r="25" spans="1:82" x14ac:dyDescent="0.2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0.8</v>
      </c>
      <c r="BW25" s="53">
        <v>7.6</v>
      </c>
      <c r="BX25" s="55">
        <v>0</v>
      </c>
      <c r="BY25" s="56">
        <v>0.02</v>
      </c>
      <c r="BZ25" s="53"/>
      <c r="CA25" s="53">
        <f t="shared" si="0"/>
        <v>63.4</v>
      </c>
      <c r="CB25" s="44"/>
      <c r="CC25" s="44"/>
    </row>
    <row r="26" spans="1:82" x14ac:dyDescent="0.2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0</v>
      </c>
      <c r="BW26" s="53">
        <v>0</v>
      </c>
      <c r="BX26" s="55">
        <v>0</v>
      </c>
      <c r="BY26" s="56">
        <v>0</v>
      </c>
      <c r="BZ26" s="53"/>
      <c r="CA26" s="53">
        <f t="shared" si="0"/>
        <v>0</v>
      </c>
      <c r="CB26" s="44"/>
      <c r="CC26" s="44"/>
    </row>
    <row r="27" spans="1:82" x14ac:dyDescent="0.2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2.9</v>
      </c>
      <c r="BW27" s="47">
        <v>1.6</v>
      </c>
      <c r="BX27" s="49">
        <v>0.13</v>
      </c>
      <c r="BY27" s="50">
        <v>7.0000000000000007E-2</v>
      </c>
      <c r="BZ27" s="47"/>
      <c r="CA27" s="47">
        <f t="shared" si="0"/>
        <v>22.9</v>
      </c>
      <c r="CB27" s="44"/>
      <c r="CC27" s="44"/>
    </row>
    <row r="28" spans="1:82" x14ac:dyDescent="0.2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3.1</v>
      </c>
      <c r="BW28" s="53">
        <v>-3.9</v>
      </c>
      <c r="BX28" s="55">
        <v>0.05</v>
      </c>
      <c r="BY28" s="56">
        <v>-7.0000000000000007E-2</v>
      </c>
      <c r="BZ28" s="53"/>
      <c r="CA28" s="53">
        <f t="shared" si="0"/>
        <v>23.2</v>
      </c>
      <c r="CB28" s="44"/>
      <c r="CC28" s="44"/>
    </row>
    <row r="29" spans="1:82" x14ac:dyDescent="0.2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0</v>
      </c>
      <c r="BW29" s="53">
        <v>1.1000000000000001</v>
      </c>
      <c r="BX29" s="55">
        <v>0</v>
      </c>
      <c r="BY29" s="56">
        <v>0</v>
      </c>
      <c r="BZ29" s="53"/>
      <c r="CA29" s="53">
        <f t="shared" si="0"/>
        <v>23.3</v>
      </c>
      <c r="CB29" s="44"/>
      <c r="CC29" s="44"/>
    </row>
    <row r="30" spans="1:82" x14ac:dyDescent="0.2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5.7</v>
      </c>
      <c r="BW30" s="53">
        <v>7.2</v>
      </c>
      <c r="BX30" s="55">
        <v>0.01</v>
      </c>
      <c r="BY30" s="56">
        <v>0.02</v>
      </c>
      <c r="BZ30" s="53"/>
      <c r="CA30" s="53">
        <f t="shared" si="0"/>
        <v>21.3</v>
      </c>
      <c r="CB30" s="44"/>
      <c r="CC30" s="44"/>
    </row>
    <row r="31" spans="1:82" x14ac:dyDescent="0.2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1.6</v>
      </c>
      <c r="BW31" s="53">
        <v>4.3</v>
      </c>
      <c r="BX31" s="55">
        <v>0.01</v>
      </c>
      <c r="BY31" s="56">
        <v>0.04</v>
      </c>
      <c r="BZ31" s="53"/>
      <c r="CA31" s="53">
        <f t="shared" si="0"/>
        <v>31.4</v>
      </c>
      <c r="CB31" s="44"/>
      <c r="CC31" s="44"/>
    </row>
    <row r="32" spans="1:82" x14ac:dyDescent="0.2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4.2</v>
      </c>
      <c r="BW32" s="53">
        <v>6.4</v>
      </c>
      <c r="BX32" s="55">
        <v>0.05</v>
      </c>
      <c r="BY32" s="56">
        <v>0.08</v>
      </c>
      <c r="BZ32" s="53"/>
      <c r="CA32" s="53">
        <f t="shared" si="0"/>
        <v>39.9</v>
      </c>
      <c r="CB32" s="44"/>
      <c r="CC32" s="44"/>
    </row>
    <row r="33" spans="1:81" x14ac:dyDescent="0.2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0</v>
      </c>
      <c r="BW33" s="53">
        <v>0</v>
      </c>
      <c r="BX33" s="55">
        <v>0</v>
      </c>
      <c r="BY33" s="56">
        <v>0</v>
      </c>
      <c r="BZ33" s="53"/>
      <c r="CA33" s="53">
        <f t="shared" si="0"/>
        <v>7.4</v>
      </c>
      <c r="CB33" s="44"/>
      <c r="CC33" s="44"/>
    </row>
    <row r="34" spans="1:81" x14ac:dyDescent="0.2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-2.5</v>
      </c>
      <c r="BW34" s="47">
        <v>1.9</v>
      </c>
      <c r="BX34" s="49">
        <v>-0.09</v>
      </c>
      <c r="BY34" s="50">
        <v>7.0000000000000007E-2</v>
      </c>
      <c r="BZ34" s="47"/>
      <c r="CA34" s="47">
        <f t="shared" si="0"/>
        <v>16.7</v>
      </c>
      <c r="CB34" s="44"/>
      <c r="CC34" s="44"/>
    </row>
    <row r="35" spans="1:81" x14ac:dyDescent="0.2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-1.6</v>
      </c>
      <c r="BW35" s="53">
        <v>3.2</v>
      </c>
      <c r="BX35" s="55">
        <v>-0.02</v>
      </c>
      <c r="BY35" s="56">
        <v>0.05</v>
      </c>
      <c r="BZ35" s="53"/>
      <c r="CA35" s="53">
        <f t="shared" si="0"/>
        <v>18.2</v>
      </c>
      <c r="CB35" s="44"/>
      <c r="CC35" s="44"/>
    </row>
    <row r="36" spans="1:81" x14ac:dyDescent="0.2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0</v>
      </c>
      <c r="BW36" s="53">
        <v>0</v>
      </c>
      <c r="BX36" s="55">
        <v>0</v>
      </c>
      <c r="BY36" s="56">
        <v>0</v>
      </c>
      <c r="BZ36" s="53"/>
      <c r="CA36" s="53">
        <f t="shared" si="0"/>
        <v>0</v>
      </c>
      <c r="CB36" s="44"/>
      <c r="CC36" s="44"/>
    </row>
    <row r="37" spans="1:81" x14ac:dyDescent="0.2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-1.6</v>
      </c>
      <c r="BW37" s="53">
        <v>3.2</v>
      </c>
      <c r="BX37" s="55">
        <v>-0.02</v>
      </c>
      <c r="BY37" s="56">
        <v>0.05</v>
      </c>
      <c r="BZ37" s="53"/>
      <c r="CA37" s="53">
        <f t="shared" si="0"/>
        <v>18.5</v>
      </c>
      <c r="CB37" s="44"/>
      <c r="CC37" s="44"/>
    </row>
    <row r="38" spans="1:81" x14ac:dyDescent="0.2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-5.2</v>
      </c>
      <c r="BW38" s="53">
        <v>2.9</v>
      </c>
      <c r="BX38" s="55">
        <v>-7.0000000000000007E-2</v>
      </c>
      <c r="BY38" s="56">
        <v>0.03</v>
      </c>
      <c r="BZ38" s="53"/>
      <c r="CA38" s="53">
        <f t="shared" si="0"/>
        <v>28.7</v>
      </c>
      <c r="CB38" s="44"/>
      <c r="CC38" s="44"/>
    </row>
    <row r="39" spans="1:81" x14ac:dyDescent="0.2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-7.2</v>
      </c>
      <c r="BW39" s="53">
        <v>5.7</v>
      </c>
      <c r="BX39" s="55">
        <v>-0.06</v>
      </c>
      <c r="BY39" s="56">
        <v>0.04</v>
      </c>
      <c r="BZ39" s="53"/>
      <c r="CA39" s="53">
        <f t="shared" si="0"/>
        <v>31.8</v>
      </c>
      <c r="CB39" s="44"/>
      <c r="CC39" s="44"/>
    </row>
    <row r="40" spans="1:81" x14ac:dyDescent="0.2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-1</v>
      </c>
      <c r="BW40" s="53">
        <v>-2.1</v>
      </c>
      <c r="BX40" s="55">
        <v>0</v>
      </c>
      <c r="BY40" s="56">
        <v>-0.01</v>
      </c>
      <c r="BZ40" s="53"/>
      <c r="CA40" s="53">
        <f t="shared" si="0"/>
        <v>30.9</v>
      </c>
      <c r="CB40" s="44"/>
      <c r="CC40" s="44"/>
    </row>
    <row r="41" spans="1:81" x14ac:dyDescent="0.2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1.1000000000000001</v>
      </c>
      <c r="BW41" s="53">
        <v>-0.1</v>
      </c>
      <c r="BX41" s="55">
        <v>0.01</v>
      </c>
      <c r="BY41" s="56">
        <v>0</v>
      </c>
      <c r="BZ41" s="53"/>
      <c r="CA41" s="53">
        <f t="shared" si="0"/>
        <v>14.4</v>
      </c>
      <c r="CB41" s="44"/>
      <c r="CC41" s="44"/>
    </row>
    <row r="42" spans="1:81" x14ac:dyDescent="0.2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-3.2</v>
      </c>
      <c r="BW42" s="53">
        <v>-3.8</v>
      </c>
      <c r="BX42" s="55">
        <v>-0.01</v>
      </c>
      <c r="BY42" s="56">
        <v>-0.01</v>
      </c>
      <c r="BZ42" s="53"/>
      <c r="CA42" s="53">
        <f t="shared" si="0"/>
        <v>26.6</v>
      </c>
      <c r="CB42" s="44"/>
      <c r="CC42" s="44"/>
    </row>
    <row r="43" spans="1:81" x14ac:dyDescent="0.2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0</v>
      </c>
      <c r="BW43" s="53">
        <v>1.5</v>
      </c>
      <c r="BX43" s="55">
        <v>0</v>
      </c>
      <c r="BY43" s="56">
        <v>0</v>
      </c>
      <c r="BZ43" s="53"/>
      <c r="CA43" s="53">
        <f t="shared" si="0"/>
        <v>4.8</v>
      </c>
      <c r="CB43" s="44"/>
      <c r="CC43" s="44"/>
    </row>
    <row r="44" spans="1:81" x14ac:dyDescent="0.2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-0.3</v>
      </c>
      <c r="BW44" s="47">
        <v>1.5</v>
      </c>
      <c r="BX44" s="49">
        <v>-0.01</v>
      </c>
      <c r="BY44" s="50">
        <v>7.0000000000000007E-2</v>
      </c>
      <c r="BZ44" s="47"/>
      <c r="CA44" s="47">
        <f t="shared" si="0"/>
        <v>5.3</v>
      </c>
      <c r="CB44" s="44"/>
      <c r="CC44" s="44"/>
    </row>
    <row r="45" spans="1:81" x14ac:dyDescent="0.2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-0.6</v>
      </c>
      <c r="BW45" s="53">
        <v>2.7</v>
      </c>
      <c r="BX45" s="55">
        <v>-0.01</v>
      </c>
      <c r="BY45" s="56">
        <v>0.03</v>
      </c>
      <c r="BZ45" s="53"/>
      <c r="CA45" s="53">
        <f t="shared" si="0"/>
        <v>10.9</v>
      </c>
      <c r="CB45" s="44"/>
      <c r="CC45" s="44"/>
    </row>
    <row r="46" spans="1:81" x14ac:dyDescent="0.2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-0.4</v>
      </c>
      <c r="BW46" s="53">
        <v>3.2</v>
      </c>
      <c r="BX46" s="55">
        <v>0</v>
      </c>
      <c r="BY46" s="56">
        <v>0.03</v>
      </c>
      <c r="BZ46" s="53"/>
      <c r="CA46" s="53">
        <f t="shared" si="0"/>
        <v>15.5</v>
      </c>
      <c r="CB46" s="44"/>
      <c r="CC46" s="44"/>
    </row>
    <row r="47" spans="1:81" x14ac:dyDescent="0.2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0</v>
      </c>
      <c r="BW47" s="53">
        <v>0.3</v>
      </c>
      <c r="BX47" s="55">
        <v>0</v>
      </c>
      <c r="BY47" s="56">
        <v>0.01</v>
      </c>
      <c r="BZ47" s="53"/>
      <c r="CA47" s="53">
        <f t="shared" si="0"/>
        <v>2.8</v>
      </c>
      <c r="CB47" s="44"/>
      <c r="CC47" s="44"/>
    </row>
    <row r="48" spans="1:81" x14ac:dyDescent="0.2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0.3</v>
      </c>
      <c r="BW48" s="47">
        <v>3.7</v>
      </c>
      <c r="BX48" s="49">
        <v>0.05</v>
      </c>
      <c r="BY48" s="50">
        <v>0.55000000000000004</v>
      </c>
      <c r="BZ48" s="47"/>
      <c r="CA48" s="47">
        <f t="shared" si="0"/>
        <v>10.7</v>
      </c>
      <c r="CB48" s="44"/>
      <c r="CC48" s="44"/>
    </row>
    <row r="49" spans="1:81" x14ac:dyDescent="0.2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1.5</v>
      </c>
      <c r="BW49" s="53">
        <v>6.4</v>
      </c>
      <c r="BX49" s="55">
        <v>0.02</v>
      </c>
      <c r="BY49" s="56">
        <v>0.08</v>
      </c>
      <c r="BZ49" s="53"/>
      <c r="CA49" s="53">
        <f t="shared" si="0"/>
        <v>15.5</v>
      </c>
      <c r="CB49" s="44"/>
      <c r="CC49" s="44"/>
    </row>
    <row r="50" spans="1:81" x14ac:dyDescent="0.2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0.1</v>
      </c>
      <c r="BW50" s="53">
        <v>2.1</v>
      </c>
      <c r="BX50" s="55">
        <v>0.01</v>
      </c>
      <c r="BY50" s="56">
        <v>0.21</v>
      </c>
      <c r="BZ50" s="53"/>
      <c r="CA50" s="53">
        <f t="shared" si="0"/>
        <v>14</v>
      </c>
      <c r="CB50" s="44"/>
      <c r="CC50" s="44"/>
    </row>
    <row r="51" spans="1:81" x14ac:dyDescent="0.2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0.4</v>
      </c>
      <c r="BW51" s="53">
        <v>7.4</v>
      </c>
      <c r="BX51" s="55">
        <v>0.01</v>
      </c>
      <c r="BY51" s="56">
        <v>0.26</v>
      </c>
      <c r="BZ51" s="53"/>
      <c r="CA51" s="53">
        <f t="shared" si="0"/>
        <v>37.200000000000003</v>
      </c>
      <c r="CB51" s="44"/>
      <c r="CC51" s="44"/>
    </row>
    <row r="52" spans="1:81" x14ac:dyDescent="0.2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0</v>
      </c>
      <c r="BW52" s="47">
        <v>-8.6</v>
      </c>
      <c r="BX52" s="49">
        <v>0</v>
      </c>
      <c r="BY52" s="50">
        <v>-0.34</v>
      </c>
      <c r="BZ52" s="47"/>
      <c r="CA52" s="47">
        <f t="shared" si="0"/>
        <v>10.3</v>
      </c>
      <c r="CB52" s="44"/>
      <c r="CC52" s="44"/>
    </row>
    <row r="53" spans="1:81" x14ac:dyDescent="0.2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0</v>
      </c>
      <c r="BW53" s="53">
        <v>-12.7</v>
      </c>
      <c r="BX53" s="55">
        <v>0</v>
      </c>
      <c r="BY53" s="56">
        <v>-0.36</v>
      </c>
      <c r="BZ53" s="53"/>
      <c r="CA53" s="53">
        <f t="shared" si="0"/>
        <v>17.7</v>
      </c>
      <c r="CB53" s="44"/>
      <c r="CC53" s="44"/>
    </row>
    <row r="54" spans="1:81" x14ac:dyDescent="0.2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0</v>
      </c>
      <c r="BW54" s="53">
        <v>0.7</v>
      </c>
      <c r="BX54" s="55">
        <v>0</v>
      </c>
      <c r="BY54" s="56">
        <v>0</v>
      </c>
      <c r="BZ54" s="53"/>
      <c r="CA54" s="53">
        <f t="shared" si="0"/>
        <v>8.8000000000000007</v>
      </c>
      <c r="CB54" s="44"/>
      <c r="CC54" s="44"/>
    </row>
    <row r="55" spans="1:81" x14ac:dyDescent="0.2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0</v>
      </c>
      <c r="BW55" s="53">
        <v>1.9</v>
      </c>
      <c r="BX55" s="55">
        <v>0</v>
      </c>
      <c r="BY55" s="56">
        <v>0.02</v>
      </c>
      <c r="BZ55" s="53"/>
      <c r="CA55" s="53">
        <f t="shared" si="0"/>
        <v>11</v>
      </c>
      <c r="CB55" s="44"/>
      <c r="CC55" s="44"/>
    </row>
    <row r="56" spans="1:81" x14ac:dyDescent="0.2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1.7</v>
      </c>
      <c r="BW56" s="47">
        <v>2.2999999999999998</v>
      </c>
      <c r="BX56" s="49">
        <v>0.15</v>
      </c>
      <c r="BY56" s="50">
        <v>0.2</v>
      </c>
      <c r="BZ56" s="47"/>
      <c r="CA56" s="47">
        <f t="shared" si="0"/>
        <v>17.7</v>
      </c>
      <c r="CB56" s="44"/>
      <c r="CC56" s="44"/>
    </row>
    <row r="57" spans="1:81" x14ac:dyDescent="0.2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0.1</v>
      </c>
      <c r="BW57" s="53">
        <v>-1.4</v>
      </c>
      <c r="BX57" s="55">
        <v>0</v>
      </c>
      <c r="BY57" s="56">
        <v>-0.01</v>
      </c>
      <c r="BZ57" s="53"/>
      <c r="CA57" s="53">
        <f t="shared" si="0"/>
        <v>10.8</v>
      </c>
      <c r="CB57" s="44"/>
      <c r="CC57" s="44"/>
    </row>
    <row r="58" spans="1:81" x14ac:dyDescent="0.2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1.9</v>
      </c>
      <c r="BW58" s="53">
        <v>5.2</v>
      </c>
      <c r="BX58" s="55">
        <v>0.04</v>
      </c>
      <c r="BY58" s="56">
        <v>0.11</v>
      </c>
      <c r="BZ58" s="53"/>
      <c r="CA58" s="53">
        <f t="shared" si="0"/>
        <v>18.2</v>
      </c>
      <c r="CB58" s="44"/>
      <c r="CC58" s="44"/>
    </row>
    <row r="59" spans="1:81" x14ac:dyDescent="0.2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0.2</v>
      </c>
      <c r="BW59" s="53">
        <v>2.6</v>
      </c>
      <c r="BX59" s="55">
        <v>0</v>
      </c>
      <c r="BY59" s="56">
        <v>0.02</v>
      </c>
      <c r="BZ59" s="53"/>
      <c r="CA59" s="53">
        <f t="shared" si="0"/>
        <v>23</v>
      </c>
      <c r="CB59" s="44"/>
      <c r="CC59" s="44"/>
    </row>
    <row r="60" spans="1:81" x14ac:dyDescent="0.2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2.2000000000000002</v>
      </c>
      <c r="BW60" s="53">
        <v>1.5</v>
      </c>
      <c r="BX60" s="55">
        <v>0.11</v>
      </c>
      <c r="BY60" s="56">
        <v>0.08</v>
      </c>
      <c r="BZ60" s="53"/>
      <c r="CA60" s="53">
        <f t="shared" si="0"/>
        <v>19.7</v>
      </c>
      <c r="CB60" s="44"/>
      <c r="CC60" s="44"/>
    </row>
    <row r="61" spans="1:81" x14ac:dyDescent="0.2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0.3</v>
      </c>
      <c r="BW61" s="47">
        <v>1.8</v>
      </c>
      <c r="BX61" s="49">
        <v>0.02</v>
      </c>
      <c r="BY61" s="50">
        <v>0.13</v>
      </c>
      <c r="BZ61" s="47"/>
      <c r="CA61" s="47">
        <f t="shared" si="0"/>
        <v>8.1999999999999993</v>
      </c>
      <c r="CB61" s="44"/>
      <c r="CC61" s="44"/>
    </row>
    <row r="62" spans="1:81" x14ac:dyDescent="0.2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0.5</v>
      </c>
      <c r="BW62" s="53">
        <v>3.5</v>
      </c>
      <c r="BX62" s="55">
        <v>0.01</v>
      </c>
      <c r="BY62" s="56">
        <v>0.04</v>
      </c>
      <c r="BZ62" s="53"/>
      <c r="CA62" s="53">
        <f t="shared" si="0"/>
        <v>14.8</v>
      </c>
      <c r="CB62" s="44"/>
      <c r="CC62" s="44"/>
    </row>
    <row r="63" spans="1:81" x14ac:dyDescent="0.2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-0.2</v>
      </c>
      <c r="BW63" s="53">
        <v>1.9</v>
      </c>
      <c r="BX63" s="55">
        <v>0</v>
      </c>
      <c r="BY63" s="56">
        <v>0.03</v>
      </c>
      <c r="BZ63" s="53"/>
      <c r="CA63" s="53">
        <f t="shared" si="0"/>
        <v>5</v>
      </c>
      <c r="CB63" s="44"/>
      <c r="CC63" s="44"/>
    </row>
    <row r="64" spans="1:81" x14ac:dyDescent="0.2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2.1</v>
      </c>
      <c r="BW64" s="53">
        <v>3.7</v>
      </c>
      <c r="BX64" s="55">
        <v>0.02</v>
      </c>
      <c r="BY64" s="56">
        <v>0.03</v>
      </c>
      <c r="BZ64" s="53"/>
      <c r="CA64" s="53">
        <f t="shared" si="0"/>
        <v>24</v>
      </c>
      <c r="CB64" s="44"/>
      <c r="CC64" s="44"/>
    </row>
    <row r="65" spans="1:81" x14ac:dyDescent="0.2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0</v>
      </c>
      <c r="BW65" s="53">
        <v>0.6</v>
      </c>
      <c r="BX65" s="55">
        <v>0</v>
      </c>
      <c r="BY65" s="56">
        <v>0</v>
      </c>
      <c r="BZ65" s="53"/>
      <c r="CA65" s="53">
        <f t="shared" si="0"/>
        <v>17.399999999999999</v>
      </c>
      <c r="CB65" s="44"/>
      <c r="CC65" s="44"/>
    </row>
    <row r="66" spans="1:81" x14ac:dyDescent="0.2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0</v>
      </c>
      <c r="BW66" s="53">
        <v>0.9</v>
      </c>
      <c r="BX66" s="55">
        <v>0</v>
      </c>
      <c r="BY66" s="56">
        <v>0.03</v>
      </c>
      <c r="BZ66" s="53"/>
      <c r="CA66" s="53">
        <f t="shared" si="0"/>
        <v>3.7</v>
      </c>
      <c r="CB66" s="44"/>
      <c r="CC66" s="44"/>
    </row>
    <row r="67" spans="1:81" x14ac:dyDescent="0.2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3.5</v>
      </c>
      <c r="BW67" s="60">
        <v>-1.1000000000000001</v>
      </c>
      <c r="BX67" s="62">
        <v>0.13</v>
      </c>
      <c r="BY67" s="63">
        <v>-0.04</v>
      </c>
      <c r="BZ67" s="60"/>
      <c r="CA67" s="60">
        <f t="shared" ref="CA67:CA82" si="1">ROUND(MAX(F67:BU67)-MIN(F67:BU67),1)</f>
        <v>64</v>
      </c>
      <c r="CB67" s="44"/>
      <c r="CC67" s="44"/>
    </row>
    <row r="68" spans="1:81" x14ac:dyDescent="0.2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-2.5</v>
      </c>
      <c r="BW68" s="60">
        <v>1</v>
      </c>
      <c r="BX68" s="62">
        <v>-0.03</v>
      </c>
      <c r="BY68" s="63">
        <v>0.01</v>
      </c>
      <c r="BZ68" s="60"/>
      <c r="CA68" s="60">
        <f t="shared" si="1"/>
        <v>48.5</v>
      </c>
      <c r="CB68" s="44"/>
      <c r="CC68" s="44"/>
    </row>
    <row r="69" spans="1:81" x14ac:dyDescent="0.2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7.7</v>
      </c>
      <c r="BW69" s="60">
        <v>-4.0999999999999996</v>
      </c>
      <c r="BX69" s="62">
        <v>0.13</v>
      </c>
      <c r="BY69" s="63">
        <v>-0.08</v>
      </c>
      <c r="BZ69" s="60"/>
      <c r="CA69" s="60">
        <f t="shared" si="1"/>
        <v>74.599999999999994</v>
      </c>
      <c r="CB69" s="44"/>
      <c r="CC69" s="44"/>
    </row>
    <row r="70" spans="1:81" x14ac:dyDescent="0.2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3.2</v>
      </c>
      <c r="BW70" s="60">
        <v>3.1</v>
      </c>
      <c r="BX70" s="62">
        <v>0.03</v>
      </c>
      <c r="BY70" s="63">
        <v>0.03</v>
      </c>
      <c r="BZ70" s="60"/>
      <c r="CA70" s="60">
        <f t="shared" si="1"/>
        <v>77.5</v>
      </c>
      <c r="CB70" s="44"/>
      <c r="CC70" s="44"/>
    </row>
    <row r="71" spans="1:81" x14ac:dyDescent="0.2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0.2</v>
      </c>
      <c r="BW71" s="40">
        <v>3</v>
      </c>
      <c r="BX71" s="42">
        <v>0.18</v>
      </c>
      <c r="BY71" s="43">
        <v>2.85</v>
      </c>
      <c r="BZ71" s="40"/>
      <c r="CA71" s="40">
        <f t="shared" si="1"/>
        <v>12.4</v>
      </c>
      <c r="CB71" s="44"/>
      <c r="CC71" s="44"/>
    </row>
    <row r="72" spans="1:81" x14ac:dyDescent="0.2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0.9</v>
      </c>
      <c r="BW72" s="60">
        <v>9.1999999999999993</v>
      </c>
      <c r="BX72" s="62">
        <v>0.24</v>
      </c>
      <c r="BY72" s="63">
        <v>2.21</v>
      </c>
      <c r="BZ72" s="60"/>
      <c r="CA72" s="60">
        <f t="shared" si="1"/>
        <v>28.5</v>
      </c>
      <c r="CB72" s="44"/>
      <c r="CC72" s="44"/>
    </row>
    <row r="73" spans="1:81" x14ac:dyDescent="0.2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0.3</v>
      </c>
      <c r="BW73" s="60">
        <v>3.1</v>
      </c>
      <c r="BX73" s="62">
        <v>0.32</v>
      </c>
      <c r="BY73" s="63">
        <v>2.78</v>
      </c>
      <c r="BZ73" s="60"/>
      <c r="CA73" s="60">
        <f t="shared" si="1"/>
        <v>14.7</v>
      </c>
      <c r="CB73" s="44"/>
      <c r="CC73" s="44"/>
    </row>
    <row r="74" spans="1:81" x14ac:dyDescent="0.2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-0.3</v>
      </c>
      <c r="BW74" s="60">
        <v>1.5</v>
      </c>
      <c r="BX74" s="62">
        <v>-0.02</v>
      </c>
      <c r="BY74" s="63">
        <v>0.12</v>
      </c>
      <c r="BZ74" s="60"/>
      <c r="CA74" s="60">
        <f t="shared" si="1"/>
        <v>16.2</v>
      </c>
      <c r="CB74" s="44"/>
      <c r="CC74" s="44"/>
    </row>
    <row r="75" spans="1:81" x14ac:dyDescent="0.2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0</v>
      </c>
      <c r="BW75" s="60">
        <v>0.1</v>
      </c>
      <c r="BX75" s="62">
        <v>0</v>
      </c>
      <c r="BY75" s="63">
        <v>0</v>
      </c>
      <c r="BZ75" s="60"/>
      <c r="CA75" s="60">
        <f t="shared" si="1"/>
        <v>1.3</v>
      </c>
      <c r="CB75" s="44"/>
      <c r="CC75" s="44"/>
    </row>
    <row r="76" spans="1:81" x14ac:dyDescent="0.2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0.2</v>
      </c>
      <c r="BW76" s="60">
        <v>3.2</v>
      </c>
      <c r="BX76" s="62">
        <v>0.19</v>
      </c>
      <c r="BY76" s="63">
        <v>2.82</v>
      </c>
      <c r="BZ76" s="60"/>
      <c r="CA76" s="60">
        <f t="shared" si="1"/>
        <v>13.6</v>
      </c>
      <c r="CB76" s="44"/>
      <c r="CC76" s="44"/>
    </row>
    <row r="77" spans="1:81" x14ac:dyDescent="0.2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-3.4</v>
      </c>
      <c r="BW77" s="60">
        <v>-3</v>
      </c>
      <c r="BX77" s="62">
        <v>-0.26</v>
      </c>
      <c r="BY77" s="63">
        <v>-0.24</v>
      </c>
      <c r="BZ77" s="60"/>
      <c r="CA77" s="60">
        <f t="shared" si="1"/>
        <v>26.5</v>
      </c>
      <c r="CB77" s="44"/>
      <c r="CC77" s="44"/>
    </row>
    <row r="78" spans="1:81" x14ac:dyDescent="0.2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0.5</v>
      </c>
      <c r="BW78" s="40">
        <v>3.5</v>
      </c>
      <c r="BX78" s="42">
        <v>0.45</v>
      </c>
      <c r="BY78" s="43">
        <v>3.08</v>
      </c>
      <c r="BZ78" s="40"/>
      <c r="CA78" s="40">
        <f t="shared" si="1"/>
        <v>12.4</v>
      </c>
      <c r="CB78" s="44"/>
      <c r="CC78" s="44"/>
    </row>
    <row r="79" spans="1:81" x14ac:dyDescent="0.2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0.3</v>
      </c>
      <c r="BW79" s="60">
        <v>1.4</v>
      </c>
      <c r="BX79" s="62">
        <v>0.21</v>
      </c>
      <c r="BY79" s="63">
        <v>0.93</v>
      </c>
      <c r="BZ79" s="60"/>
      <c r="CA79" s="60">
        <f t="shared" si="1"/>
        <v>7.4</v>
      </c>
      <c r="CB79" s="44"/>
      <c r="CC79" s="44"/>
    </row>
    <row r="80" spans="1:81" x14ac:dyDescent="0.2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-0.2</v>
      </c>
      <c r="BW80" s="60">
        <v>-7</v>
      </c>
      <c r="BX80" s="62">
        <v>-0.01</v>
      </c>
      <c r="BY80" s="63">
        <v>-0.34</v>
      </c>
      <c r="BZ80" s="60"/>
      <c r="CA80" s="60">
        <f t="shared" si="1"/>
        <v>7.6</v>
      </c>
      <c r="CB80" s="44"/>
      <c r="CC80" s="44"/>
    </row>
    <row r="81" spans="1:81" x14ac:dyDescent="0.2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1.9</v>
      </c>
      <c r="BW81" s="60">
        <v>2.2999999999999998</v>
      </c>
      <c r="BX81" s="62">
        <v>0.17</v>
      </c>
      <c r="BY81" s="63">
        <v>0.21</v>
      </c>
      <c r="BZ81" s="60"/>
      <c r="CA81" s="60">
        <f t="shared" si="1"/>
        <v>18.2</v>
      </c>
      <c r="CB81" s="44"/>
      <c r="CC81" s="44"/>
    </row>
    <row r="82" spans="1:81" x14ac:dyDescent="0.2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0.5</v>
      </c>
      <c r="BW82" s="60">
        <v>6.6</v>
      </c>
      <c r="BX82" s="62">
        <v>0.02</v>
      </c>
      <c r="BY82" s="63">
        <v>0.23</v>
      </c>
      <c r="BZ82" s="60"/>
      <c r="CA82" s="60">
        <f t="shared" si="1"/>
        <v>34.299999999999997</v>
      </c>
      <c r="CB82" s="44"/>
      <c r="CC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77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list!F2:BU2</xm:f>
              <xm:sqref>BZ2</xm:sqref>
            </x14:sparkline>
            <x14:sparkline>
              <xm:f>list!F3:BU3</xm:f>
              <xm:sqref>BZ3</xm:sqref>
            </x14:sparkline>
            <x14:sparkline>
              <xm:f>list!F4:BU4</xm:f>
              <xm:sqref>BZ4</xm:sqref>
            </x14:sparkline>
            <x14:sparkline>
              <xm:f>list!F5:BU5</xm:f>
              <xm:sqref>BZ5</xm:sqref>
            </x14:sparkline>
            <x14:sparkline>
              <xm:f>list!F6:BU6</xm:f>
              <xm:sqref>BZ6</xm:sqref>
            </x14:sparkline>
            <x14:sparkline>
              <xm:f>list!F7:BU7</xm:f>
              <xm:sqref>BZ7</xm:sqref>
            </x14:sparkline>
            <x14:sparkline>
              <xm:f>list!F8:BU8</xm:f>
              <xm:sqref>BZ8</xm:sqref>
            </x14:sparkline>
            <x14:sparkline>
              <xm:f>list!F9:BU9</xm:f>
              <xm:sqref>BZ9</xm:sqref>
            </x14:sparkline>
            <x14:sparkline>
              <xm:f>list!F10:BU10</xm:f>
              <xm:sqref>BZ10</xm:sqref>
            </x14:sparkline>
            <x14:sparkline>
              <xm:f>list!F11:BU11</xm:f>
              <xm:sqref>BZ11</xm:sqref>
            </x14:sparkline>
            <x14:sparkline>
              <xm:f>list!F12:BU12</xm:f>
              <xm:sqref>BZ12</xm:sqref>
            </x14:sparkline>
            <x14:sparkline>
              <xm:f>list!F13:BU13</xm:f>
              <xm:sqref>BZ13</xm:sqref>
            </x14:sparkline>
            <x14:sparkline>
              <xm:f>list!F14:BU14</xm:f>
              <xm:sqref>BZ14</xm:sqref>
            </x14:sparkline>
            <x14:sparkline>
              <xm:f>list!F15:BU15</xm:f>
              <xm:sqref>BZ15</xm:sqref>
            </x14:sparkline>
            <x14:sparkline>
              <xm:f>list!F16:BU16</xm:f>
              <xm:sqref>BZ16</xm:sqref>
            </x14:sparkline>
            <x14:sparkline>
              <xm:f>list!F17:BU17</xm:f>
              <xm:sqref>BZ17</xm:sqref>
            </x14:sparkline>
            <x14:sparkline>
              <xm:f>list!F18:BU18</xm:f>
              <xm:sqref>BZ18</xm:sqref>
            </x14:sparkline>
            <x14:sparkline>
              <xm:f>list!F19:BU19</xm:f>
              <xm:sqref>BZ19</xm:sqref>
            </x14:sparkline>
            <x14:sparkline>
              <xm:f>list!F20:BU20</xm:f>
              <xm:sqref>BZ20</xm:sqref>
            </x14:sparkline>
            <x14:sparkline>
              <xm:f>list!F21:BU21</xm:f>
              <xm:sqref>BZ21</xm:sqref>
            </x14:sparkline>
            <x14:sparkline>
              <xm:f>list!F22:BU22</xm:f>
              <xm:sqref>BZ22</xm:sqref>
            </x14:sparkline>
            <x14:sparkline>
              <xm:f>list!F23:BU23</xm:f>
              <xm:sqref>BZ23</xm:sqref>
            </x14:sparkline>
            <x14:sparkline>
              <xm:f>list!F24:BU24</xm:f>
              <xm:sqref>BZ24</xm:sqref>
            </x14:sparkline>
            <x14:sparkline>
              <xm:f>list!F25:BU25</xm:f>
              <xm:sqref>BZ25</xm:sqref>
            </x14:sparkline>
            <x14:sparkline>
              <xm:f>list!F26:BU26</xm:f>
              <xm:sqref>BZ26</xm:sqref>
            </x14:sparkline>
            <x14:sparkline>
              <xm:f>list!F27:BU27</xm:f>
              <xm:sqref>BZ27</xm:sqref>
            </x14:sparkline>
            <x14:sparkline>
              <xm:f>list!F28:BU28</xm:f>
              <xm:sqref>BZ28</xm:sqref>
            </x14:sparkline>
            <x14:sparkline>
              <xm:f>list!F29:BU29</xm:f>
              <xm:sqref>BZ29</xm:sqref>
            </x14:sparkline>
            <x14:sparkline>
              <xm:f>list!F30:BU30</xm:f>
              <xm:sqref>BZ30</xm:sqref>
            </x14:sparkline>
            <x14:sparkline>
              <xm:f>list!F31:BU31</xm:f>
              <xm:sqref>BZ31</xm:sqref>
            </x14:sparkline>
            <x14:sparkline>
              <xm:f>list!F32:BU32</xm:f>
              <xm:sqref>BZ32</xm:sqref>
            </x14:sparkline>
            <x14:sparkline>
              <xm:f>list!F33:BU33</xm:f>
              <xm:sqref>BZ33</xm:sqref>
            </x14:sparkline>
            <x14:sparkline>
              <xm:f>list!F34:BU34</xm:f>
              <xm:sqref>BZ34</xm:sqref>
            </x14:sparkline>
            <x14:sparkline>
              <xm:f>list!F35:BU35</xm:f>
              <xm:sqref>BZ35</xm:sqref>
            </x14:sparkline>
            <x14:sparkline>
              <xm:f>list!F36:BU36</xm:f>
              <xm:sqref>BZ36</xm:sqref>
            </x14:sparkline>
            <x14:sparkline>
              <xm:f>list!F37:BU37</xm:f>
              <xm:sqref>BZ37</xm:sqref>
            </x14:sparkline>
            <x14:sparkline>
              <xm:f>list!F38:BU38</xm:f>
              <xm:sqref>BZ38</xm:sqref>
            </x14:sparkline>
            <x14:sparkline>
              <xm:f>list!F39:BU39</xm:f>
              <xm:sqref>BZ39</xm:sqref>
            </x14:sparkline>
            <x14:sparkline>
              <xm:f>list!F40:BU40</xm:f>
              <xm:sqref>BZ40</xm:sqref>
            </x14:sparkline>
            <x14:sparkline>
              <xm:f>list!F41:BU41</xm:f>
              <xm:sqref>BZ41</xm:sqref>
            </x14:sparkline>
            <x14:sparkline>
              <xm:f>list!F42:BU42</xm:f>
              <xm:sqref>BZ42</xm:sqref>
            </x14:sparkline>
            <x14:sparkline>
              <xm:f>list!F43:BU43</xm:f>
              <xm:sqref>BZ43</xm:sqref>
            </x14:sparkline>
            <x14:sparkline>
              <xm:f>list!F44:BU44</xm:f>
              <xm:sqref>BZ44</xm:sqref>
            </x14:sparkline>
            <x14:sparkline>
              <xm:f>list!F45:BU45</xm:f>
              <xm:sqref>BZ45</xm:sqref>
            </x14:sparkline>
            <x14:sparkline>
              <xm:f>list!F46:BU46</xm:f>
              <xm:sqref>BZ46</xm:sqref>
            </x14:sparkline>
            <x14:sparkline>
              <xm:f>list!F47:BU47</xm:f>
              <xm:sqref>BZ47</xm:sqref>
            </x14:sparkline>
            <x14:sparkline>
              <xm:f>list!F48:BU48</xm:f>
              <xm:sqref>BZ48</xm:sqref>
            </x14:sparkline>
            <x14:sparkline>
              <xm:f>list!F49:BU49</xm:f>
              <xm:sqref>BZ49</xm:sqref>
            </x14:sparkline>
            <x14:sparkline>
              <xm:f>list!F50:BU50</xm:f>
              <xm:sqref>BZ50</xm:sqref>
            </x14:sparkline>
            <x14:sparkline>
              <xm:f>list!F51:BU51</xm:f>
              <xm:sqref>BZ51</xm:sqref>
            </x14:sparkline>
            <x14:sparkline>
              <xm:f>list!F52:BU52</xm:f>
              <xm:sqref>BZ52</xm:sqref>
            </x14:sparkline>
            <x14:sparkline>
              <xm:f>list!F53:BU53</xm:f>
              <xm:sqref>BZ53</xm:sqref>
            </x14:sparkline>
            <x14:sparkline>
              <xm:f>list!F54:BU54</xm:f>
              <xm:sqref>BZ54</xm:sqref>
            </x14:sparkline>
            <x14:sparkline>
              <xm:f>list!F55:BU55</xm:f>
              <xm:sqref>BZ55</xm:sqref>
            </x14:sparkline>
            <x14:sparkline>
              <xm:f>list!F56:BU56</xm:f>
              <xm:sqref>BZ56</xm:sqref>
            </x14:sparkline>
            <x14:sparkline>
              <xm:f>list!F57:BU57</xm:f>
              <xm:sqref>BZ57</xm:sqref>
            </x14:sparkline>
            <x14:sparkline>
              <xm:f>list!F58:BU58</xm:f>
              <xm:sqref>BZ58</xm:sqref>
            </x14:sparkline>
            <x14:sparkline>
              <xm:f>list!F59:BU59</xm:f>
              <xm:sqref>BZ59</xm:sqref>
            </x14:sparkline>
            <x14:sparkline>
              <xm:f>list!F60:BU60</xm:f>
              <xm:sqref>BZ60</xm:sqref>
            </x14:sparkline>
            <x14:sparkline>
              <xm:f>list!F61:BU61</xm:f>
              <xm:sqref>BZ61</xm:sqref>
            </x14:sparkline>
            <x14:sparkline>
              <xm:f>list!F62:BU62</xm:f>
              <xm:sqref>BZ62</xm:sqref>
            </x14:sparkline>
            <x14:sparkline>
              <xm:f>list!F63:BU63</xm:f>
              <xm:sqref>BZ63</xm:sqref>
            </x14:sparkline>
            <x14:sparkline>
              <xm:f>list!F64:BU64</xm:f>
              <xm:sqref>BZ64</xm:sqref>
            </x14:sparkline>
            <x14:sparkline>
              <xm:f>list!F65:BU65</xm:f>
              <xm:sqref>BZ65</xm:sqref>
            </x14:sparkline>
            <x14:sparkline>
              <xm:f>list!F66:BU66</xm:f>
              <xm:sqref>BZ66</xm:sqref>
            </x14:sparkline>
            <x14:sparkline>
              <xm:f>list!F67:BU67</xm:f>
              <xm:sqref>BZ67</xm:sqref>
            </x14:sparkline>
            <x14:sparkline>
              <xm:f>list!F68:BU68</xm:f>
              <xm:sqref>BZ68</xm:sqref>
            </x14:sparkline>
            <x14:sparkline>
              <xm:f>list!F69:BU69</xm:f>
              <xm:sqref>BZ69</xm:sqref>
            </x14:sparkline>
            <x14:sparkline>
              <xm:f>list!F70:BU70</xm:f>
              <xm:sqref>BZ70</xm:sqref>
            </x14:sparkline>
            <x14:sparkline>
              <xm:f>list!F71:BU71</xm:f>
              <xm:sqref>BZ71</xm:sqref>
            </x14:sparkline>
            <x14:sparkline>
              <xm:f>list!F72:BU72</xm:f>
              <xm:sqref>BZ72</xm:sqref>
            </x14:sparkline>
            <x14:sparkline>
              <xm:f>list!F73:BU73</xm:f>
              <xm:sqref>BZ73</xm:sqref>
            </x14:sparkline>
            <x14:sparkline>
              <xm:f>list!F74:BU74</xm:f>
              <xm:sqref>BZ74</xm:sqref>
            </x14:sparkline>
            <x14:sparkline>
              <xm:f>list!F75:BU75</xm:f>
              <xm:sqref>BZ75</xm:sqref>
            </x14:sparkline>
            <x14:sparkline>
              <xm:f>list!F76:BU76</xm:f>
              <xm:sqref>BZ76</xm:sqref>
            </x14:sparkline>
            <x14:sparkline>
              <xm:f>list!F77:BU77</xm:f>
              <xm:sqref>BZ77</xm:sqref>
            </x14:sparkline>
            <x14:sparkline>
              <xm:f>list!F78:BU78</xm:f>
              <xm:sqref>BZ78</xm:sqref>
            </x14:sparkline>
            <x14:sparkline>
              <xm:f>list!F79:BU79</xm:f>
              <xm:sqref>BZ79</xm:sqref>
            </x14:sparkline>
            <x14:sparkline>
              <xm:f>list!F80:BU80</xm:f>
              <xm:sqref>BZ80</xm:sqref>
            </x14:sparkline>
            <x14:sparkline>
              <xm:f>list!F81:BU81</xm:f>
              <xm:sqref>BZ81</xm:sqref>
            </x14:sparkline>
            <x14:sparkline>
              <xm:f>list!F82:BU82</xm:f>
              <xm:sqref>BZ82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C28"/>
  <sheetViews>
    <sheetView zoomScale="70" zoomScaleNormal="70" workbookViewId="0">
      <pane xSplit="4" ySplit="2" topLeftCell="BE3" activePane="bottomRight" state="frozen"/>
      <selection pane="topRight" activeCell="E1" sqref="E1"/>
      <selection pane="bottomLeft" activeCell="A3" sqref="A3"/>
      <selection pane="bottomRight" activeCell="BU1" sqref="BU1"/>
    </sheetView>
  </sheetViews>
  <sheetFormatPr defaultColWidth="9" defaultRowHeight="13" x14ac:dyDescent="0.2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5" width="8.26953125" style="37" customWidth="1"/>
    <col min="6" max="14" width="7.453125" style="37" bestFit="1" customWidth="1"/>
    <col min="15" max="17" width="7.90625" style="37" bestFit="1" customWidth="1"/>
    <col min="18" max="32" width="7.453125" style="37" bestFit="1" customWidth="1"/>
    <col min="33" max="75" width="7.453125" style="37" customWidth="1"/>
    <col min="76" max="76" width="9" style="37" bestFit="1" customWidth="1"/>
    <col min="77" max="77" width="9" style="37"/>
    <col min="78" max="78" width="16.453125" style="37" customWidth="1"/>
    <col min="79" max="79" width="12.08984375" style="37" bestFit="1" customWidth="1"/>
    <col min="80" max="16384" width="9" style="37"/>
  </cols>
  <sheetData>
    <row r="1" spans="1:81" ht="35.15" customHeight="1" x14ac:dyDescent="0.2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72" t="s">
        <v>314</v>
      </c>
      <c r="BV1" s="73" t="s">
        <v>95</v>
      </c>
      <c r="BW1" s="74" t="s">
        <v>92</v>
      </c>
      <c r="BX1" s="75" t="s">
        <v>93</v>
      </c>
      <c r="BY1" s="76" t="s">
        <v>94</v>
      </c>
      <c r="BZ1" s="35" t="s">
        <v>264</v>
      </c>
      <c r="CA1" s="36" t="s">
        <v>271</v>
      </c>
    </row>
    <row r="2" spans="1:81" ht="27" customHeight="1" x14ac:dyDescent="0.2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f>HLOOKUP(BU$1,list!$AP$1:$BY$83,$A2,FALSE)</f>
        <v>112.2</v>
      </c>
      <c r="BV2" s="41">
        <f>HLOOKUP(BV$1,list!$AP$1:$BY$83,$A2,FALSE)</f>
        <v>0.3</v>
      </c>
      <c r="BW2" s="40">
        <f>HLOOKUP(BW$1,list!$AP$1:$BY$83,$A2,FALSE)</f>
        <v>2.8</v>
      </c>
      <c r="BX2" s="42">
        <f>HLOOKUP(BX$1,list!$AP$1:$BY$83,$A2,FALSE)</f>
        <v>0.31</v>
      </c>
      <c r="BY2" s="43">
        <f>HLOOKUP(BY$1,list!$AP$1:$BY$83,$A2,FALSE)</f>
        <v>2.8</v>
      </c>
      <c r="BZ2" s="40"/>
      <c r="CA2" s="40">
        <f>ROUND(MAX(F2:BU2)-MIN(F2:BU2),1)</f>
        <v>13.4</v>
      </c>
      <c r="CB2" s="44"/>
      <c r="CC2" s="44"/>
    </row>
    <row r="3" spans="1:81" ht="27" customHeight="1" x14ac:dyDescent="0.2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f>HLOOKUP(BU$1,list!$AP$1:$BY$83,$A3,FALSE)</f>
        <v>128.69999999999999</v>
      </c>
      <c r="BV3" s="48">
        <f>HLOOKUP(BV$1,list!$AP$1:$BY$83,$A3,FALSE)</f>
        <v>1.3</v>
      </c>
      <c r="BW3" s="47">
        <f>HLOOKUP(BW$1,list!$AP$1:$BY$83,$A3,FALSE)</f>
        <v>7.7</v>
      </c>
      <c r="BX3" s="49">
        <f>HLOOKUP(BX$1,list!$AP$1:$BY$83,$A3,FALSE)</f>
        <v>0.37</v>
      </c>
      <c r="BY3" s="50">
        <f>HLOOKUP(BY$1,list!$AP$1:$BY$83,$A3,FALSE)</f>
        <v>2.17</v>
      </c>
      <c r="BZ3" s="47"/>
      <c r="CA3" s="47">
        <f t="shared" ref="CA3:CA28" si="0">ROUND(MAX(F3:BU3)-MIN(F3:BU3),1)</f>
        <v>30.3</v>
      </c>
      <c r="CB3" s="44"/>
      <c r="CC3" s="44"/>
    </row>
    <row r="4" spans="1:81" ht="27" customHeight="1" x14ac:dyDescent="0.2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f>HLOOKUP(BU$1,list!$AP$1:$BY$83,$A4,FALSE)</f>
        <v>107.8</v>
      </c>
      <c r="BV4" s="48">
        <f>HLOOKUP(BV$1,list!$AP$1:$BY$83,$A4,FALSE)</f>
        <v>-0.2</v>
      </c>
      <c r="BW4" s="47">
        <f>HLOOKUP(BW$1,list!$AP$1:$BY$83,$A4,FALSE)</f>
        <v>0.9</v>
      </c>
      <c r="BX4" s="49">
        <f>HLOOKUP(BX$1,list!$AP$1:$BY$83,$A4,FALSE)</f>
        <v>-0.03</v>
      </c>
      <c r="BY4" s="50">
        <f>HLOOKUP(BY$1,list!$AP$1:$BY$83,$A4,FALSE)</f>
        <v>0.15</v>
      </c>
      <c r="BZ4" s="47"/>
      <c r="CA4" s="47">
        <f t="shared" si="0"/>
        <v>8.1</v>
      </c>
      <c r="CB4" s="44"/>
      <c r="CC4" s="44"/>
    </row>
    <row r="5" spans="1:81" ht="27" customHeight="1" x14ac:dyDescent="0.2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f>HLOOKUP(BU$1,list!$AP$1:$BY$83,$A5,FALSE)</f>
        <v>108.6</v>
      </c>
      <c r="BV5" s="48">
        <f>HLOOKUP(BV$1,list!$AP$1:$BY$83,$A5,FALSE)</f>
        <v>-4.0999999999999996</v>
      </c>
      <c r="BW5" s="47">
        <f>HLOOKUP(BW$1,list!$AP$1:$BY$83,$A5,FALSE)</f>
        <v>-4</v>
      </c>
      <c r="BX5" s="49">
        <f>HLOOKUP(BX$1,list!$AP$1:$BY$83,$A5,FALSE)</f>
        <v>-0.27</v>
      </c>
      <c r="BY5" s="50">
        <f>HLOOKUP(BY$1,list!$AP$1:$BY$83,$A5,FALSE)</f>
        <v>-0.27</v>
      </c>
      <c r="BZ5" s="47"/>
      <c r="CA5" s="47">
        <f t="shared" si="0"/>
        <v>20</v>
      </c>
      <c r="CB5" s="44"/>
      <c r="CC5" s="44"/>
    </row>
    <row r="6" spans="1:81" ht="27" customHeight="1" x14ac:dyDescent="0.2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f>HLOOKUP(BU$1,list!$AP$1:$BY$83,$A6,FALSE)</f>
        <v>120</v>
      </c>
      <c r="BV6" s="48">
        <f>HLOOKUP(BV$1,list!$AP$1:$BY$83,$A6,FALSE)</f>
        <v>2.9</v>
      </c>
      <c r="BW6" s="47">
        <f>HLOOKUP(BW$1,list!$AP$1:$BY$83,$A6,FALSE)</f>
        <v>1.6</v>
      </c>
      <c r="BX6" s="49">
        <f>HLOOKUP(BX$1,list!$AP$1:$BY$83,$A6,FALSE)</f>
        <v>0.13</v>
      </c>
      <c r="BY6" s="50">
        <f>HLOOKUP(BY$1,list!$AP$1:$BY$83,$A6,FALSE)</f>
        <v>7.0000000000000007E-2</v>
      </c>
      <c r="BZ6" s="47"/>
      <c r="CA6" s="47">
        <f t="shared" si="0"/>
        <v>22.9</v>
      </c>
      <c r="CB6" s="44"/>
      <c r="CC6" s="44"/>
    </row>
    <row r="7" spans="1:81" ht="27" customHeight="1" x14ac:dyDescent="0.2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f>HLOOKUP(BU$1,list!$AP$1:$BY$83,$A7,FALSE)</f>
        <v>105.6</v>
      </c>
      <c r="BV7" s="48">
        <f>HLOOKUP(BV$1,list!$AP$1:$BY$83,$A7,FALSE)</f>
        <v>-2.5</v>
      </c>
      <c r="BW7" s="47">
        <f>HLOOKUP(BW$1,list!$AP$1:$BY$83,$A7,FALSE)</f>
        <v>1.9</v>
      </c>
      <c r="BX7" s="49">
        <f>HLOOKUP(BX$1,list!$AP$1:$BY$83,$A7,FALSE)</f>
        <v>-0.09</v>
      </c>
      <c r="BY7" s="50">
        <f>HLOOKUP(BY$1,list!$AP$1:$BY$83,$A7,FALSE)</f>
        <v>7.0000000000000007E-2</v>
      </c>
      <c r="BZ7" s="47"/>
      <c r="CA7" s="47">
        <f t="shared" si="0"/>
        <v>16.7</v>
      </c>
      <c r="CB7" s="44"/>
      <c r="CC7" s="44"/>
    </row>
    <row r="8" spans="1:81" ht="27" customHeight="1" x14ac:dyDescent="0.2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f>HLOOKUP(BU$1,list!$AP$1:$BY$83,$A8,FALSE)</f>
        <v>104.6</v>
      </c>
      <c r="BV8" s="48">
        <f>HLOOKUP(BV$1,list!$AP$1:$BY$83,$A8,FALSE)</f>
        <v>-0.3</v>
      </c>
      <c r="BW8" s="47">
        <f>HLOOKUP(BW$1,list!$AP$1:$BY$83,$A8,FALSE)</f>
        <v>1.5</v>
      </c>
      <c r="BX8" s="49">
        <f>HLOOKUP(BX$1,list!$AP$1:$BY$83,$A8,FALSE)</f>
        <v>-0.01</v>
      </c>
      <c r="BY8" s="50">
        <f>HLOOKUP(BY$1,list!$AP$1:$BY$83,$A8,FALSE)</f>
        <v>7.0000000000000007E-2</v>
      </c>
      <c r="BZ8" s="47"/>
      <c r="CA8" s="47">
        <f t="shared" si="0"/>
        <v>5.3</v>
      </c>
      <c r="CB8" s="44"/>
      <c r="CC8" s="44"/>
    </row>
    <row r="9" spans="1:81" ht="27" customHeight="1" x14ac:dyDescent="0.2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f>HLOOKUP(BU$1,list!$AP$1:$BY$83,$A9,FALSE)</f>
        <v>99.8</v>
      </c>
      <c r="BV9" s="48">
        <f>HLOOKUP(BV$1,list!$AP$1:$BY$83,$A9,FALSE)</f>
        <v>0.3</v>
      </c>
      <c r="BW9" s="47">
        <f>HLOOKUP(BW$1,list!$AP$1:$BY$83,$A9,FALSE)</f>
        <v>3.7</v>
      </c>
      <c r="BX9" s="49">
        <f>HLOOKUP(BX$1,list!$AP$1:$BY$83,$A9,FALSE)</f>
        <v>0.05</v>
      </c>
      <c r="BY9" s="50">
        <f>HLOOKUP(BY$1,list!$AP$1:$BY$83,$A9,FALSE)</f>
        <v>0.55000000000000004</v>
      </c>
      <c r="BZ9" s="47"/>
      <c r="CA9" s="47">
        <f t="shared" si="0"/>
        <v>10.7</v>
      </c>
      <c r="CB9" s="44"/>
      <c r="CC9" s="44"/>
    </row>
    <row r="10" spans="1:81" ht="27" customHeight="1" x14ac:dyDescent="0.2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f>HLOOKUP(BU$1,list!$AP$1:$BY$83,$A10,FALSE)</f>
        <v>93.2</v>
      </c>
      <c r="BV10" s="48">
        <f>HLOOKUP(BV$1,list!$AP$1:$BY$83,$A10,FALSE)</f>
        <v>0</v>
      </c>
      <c r="BW10" s="47">
        <f>HLOOKUP(BW$1,list!$AP$1:$BY$83,$A10,FALSE)</f>
        <v>-8.6</v>
      </c>
      <c r="BX10" s="49">
        <f>HLOOKUP(BX$1,list!$AP$1:$BY$83,$A10,FALSE)</f>
        <v>0</v>
      </c>
      <c r="BY10" s="50">
        <f>HLOOKUP(BY$1,list!$AP$1:$BY$83,$A10,FALSE)</f>
        <v>-0.34</v>
      </c>
      <c r="BZ10" s="47"/>
      <c r="CA10" s="47">
        <f t="shared" si="0"/>
        <v>10.3</v>
      </c>
      <c r="CB10" s="44"/>
      <c r="CC10" s="44"/>
    </row>
    <row r="11" spans="1:81" ht="27" customHeight="1" x14ac:dyDescent="0.2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f>HLOOKUP(BU$1,list!$AP$1:$BY$83,$A11,FALSE)</f>
        <v>115.3</v>
      </c>
      <c r="BV11" s="48">
        <f>HLOOKUP(BV$1,list!$AP$1:$BY$83,$A11,FALSE)</f>
        <v>1.7</v>
      </c>
      <c r="BW11" s="47">
        <f>HLOOKUP(BW$1,list!$AP$1:$BY$83,$A11,FALSE)</f>
        <v>2.2999999999999998</v>
      </c>
      <c r="BX11" s="49">
        <f>HLOOKUP(BX$1,list!$AP$1:$BY$83,$A11,FALSE)</f>
        <v>0.15</v>
      </c>
      <c r="BY11" s="50">
        <f>HLOOKUP(BY$1,list!$AP$1:$BY$83,$A11,FALSE)</f>
        <v>0.2</v>
      </c>
      <c r="BZ11" s="47"/>
      <c r="CA11" s="47">
        <f t="shared" si="0"/>
        <v>17.7</v>
      </c>
      <c r="CB11" s="44"/>
      <c r="CC11" s="44"/>
    </row>
    <row r="12" spans="1:81" ht="27" customHeight="1" x14ac:dyDescent="0.2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f>HLOOKUP(BU$1,list!$AP$1:$BY$83,$A12,FALSE)</f>
        <v>107.6</v>
      </c>
      <c r="BV12" s="48">
        <f>HLOOKUP(BV$1,list!$AP$1:$BY$83,$A12,FALSE)</f>
        <v>0.3</v>
      </c>
      <c r="BW12" s="47">
        <f>HLOOKUP(BW$1,list!$AP$1:$BY$83,$A12,FALSE)</f>
        <v>1.8</v>
      </c>
      <c r="BX12" s="49">
        <f>HLOOKUP(BX$1,list!$AP$1:$BY$83,$A12,FALSE)</f>
        <v>0.02</v>
      </c>
      <c r="BY12" s="50">
        <f>HLOOKUP(BY$1,list!$AP$1:$BY$83,$A12,FALSE)</f>
        <v>0.13</v>
      </c>
      <c r="BZ12" s="47"/>
      <c r="CA12" s="47">
        <f t="shared" si="0"/>
        <v>8.1999999999999993</v>
      </c>
      <c r="CB12" s="44"/>
      <c r="CC12" s="44"/>
    </row>
    <row r="13" spans="1:81" ht="27" customHeight="1" x14ac:dyDescent="0.2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f>HLOOKUP(BU$1,list!$AP$1:$BY$83,$A13,FALSE)</f>
        <v>134.19999999999999</v>
      </c>
      <c r="BV13" s="61">
        <f>HLOOKUP(BV$1,list!$AP$1:$BY$83,$A13,FALSE)</f>
        <v>3.5</v>
      </c>
      <c r="BW13" s="60">
        <f>HLOOKUP(BW$1,list!$AP$1:$BY$83,$A13,FALSE)</f>
        <v>-1.1000000000000001</v>
      </c>
      <c r="BX13" s="62">
        <f>HLOOKUP(BX$1,list!$AP$1:$BY$83,$A13,FALSE)</f>
        <v>0.13</v>
      </c>
      <c r="BY13" s="63">
        <f>HLOOKUP(BY$1,list!$AP$1:$BY$83,$A13,FALSE)</f>
        <v>-0.04</v>
      </c>
      <c r="BZ13" s="60"/>
      <c r="CA13" s="60">
        <f t="shared" si="0"/>
        <v>64</v>
      </c>
      <c r="CB13" s="44"/>
      <c r="CC13" s="44"/>
    </row>
    <row r="14" spans="1:81" ht="27" customHeight="1" x14ac:dyDescent="0.2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f>HLOOKUP(BU$1,list!$AP$1:$BY$83,$A14,FALSE)</f>
        <v>135.80000000000001</v>
      </c>
      <c r="BV14" s="61">
        <f>HLOOKUP(BV$1,list!$AP$1:$BY$83,$A14,FALSE)</f>
        <v>-2.5</v>
      </c>
      <c r="BW14" s="60">
        <f>HLOOKUP(BW$1,list!$AP$1:$BY$83,$A14,FALSE)</f>
        <v>1</v>
      </c>
      <c r="BX14" s="62">
        <f>HLOOKUP(BX$1,list!$AP$1:$BY$83,$A14,FALSE)</f>
        <v>-0.03</v>
      </c>
      <c r="BY14" s="63">
        <f>HLOOKUP(BY$1,list!$AP$1:$BY$83,$A14,FALSE)</f>
        <v>0.01</v>
      </c>
      <c r="BZ14" s="60"/>
      <c r="CA14" s="60">
        <f t="shared" si="0"/>
        <v>48.5</v>
      </c>
      <c r="CB14" s="44"/>
      <c r="CC14" s="44"/>
    </row>
    <row r="15" spans="1:81" ht="27" customHeight="1" x14ac:dyDescent="0.2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f>HLOOKUP(BU$1,list!$AP$1:$BY$83,$A15,FALSE)</f>
        <v>133.9</v>
      </c>
      <c r="BV15" s="61">
        <f>HLOOKUP(BV$1,list!$AP$1:$BY$83,$A15,FALSE)</f>
        <v>7.7</v>
      </c>
      <c r="BW15" s="60">
        <f>HLOOKUP(BW$1,list!$AP$1:$BY$83,$A15,FALSE)</f>
        <v>-4.0999999999999996</v>
      </c>
      <c r="BX15" s="62">
        <f>HLOOKUP(BX$1,list!$AP$1:$BY$83,$A15,FALSE)</f>
        <v>0.13</v>
      </c>
      <c r="BY15" s="63">
        <f>HLOOKUP(BY$1,list!$AP$1:$BY$83,$A15,FALSE)</f>
        <v>-0.08</v>
      </c>
      <c r="BZ15" s="60"/>
      <c r="CA15" s="60">
        <f t="shared" si="0"/>
        <v>74.599999999999994</v>
      </c>
      <c r="CB15" s="44"/>
      <c r="CC15" s="44"/>
    </row>
    <row r="16" spans="1:81" ht="27" customHeight="1" x14ac:dyDescent="0.2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f>HLOOKUP(BU$1,list!$AP$1:$BY$83,$A16,FALSE)</f>
        <v>132.80000000000001</v>
      </c>
      <c r="BV16" s="61">
        <f>HLOOKUP(BV$1,list!$AP$1:$BY$83,$A16,FALSE)</f>
        <v>3.2</v>
      </c>
      <c r="BW16" s="60">
        <f>HLOOKUP(BW$1,list!$AP$1:$BY$83,$A16,FALSE)</f>
        <v>3.1</v>
      </c>
      <c r="BX16" s="62">
        <f>HLOOKUP(BX$1,list!$AP$1:$BY$83,$A16,FALSE)</f>
        <v>0.03</v>
      </c>
      <c r="BY16" s="63">
        <f>HLOOKUP(BY$1,list!$AP$1:$BY$83,$A16,FALSE)</f>
        <v>0.03</v>
      </c>
      <c r="BZ16" s="60"/>
      <c r="CA16" s="60">
        <f t="shared" si="0"/>
        <v>77.5</v>
      </c>
      <c r="CB16" s="44"/>
      <c r="CC16" s="44"/>
    </row>
    <row r="17" spans="1:81" ht="27" customHeight="1" x14ac:dyDescent="0.2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f>HLOOKUP(BU$1,list!$AP$1:$BY$83,$A17,FALSE)</f>
        <v>111.4</v>
      </c>
      <c r="BV17" s="41">
        <f>HLOOKUP(BV$1,list!$AP$1:$BY$83,$A17,FALSE)</f>
        <v>0.2</v>
      </c>
      <c r="BW17" s="40">
        <f>HLOOKUP(BW$1,list!$AP$1:$BY$83,$A17,FALSE)</f>
        <v>3</v>
      </c>
      <c r="BX17" s="42">
        <f>HLOOKUP(BX$1,list!$AP$1:$BY$83,$A17,FALSE)</f>
        <v>0.18</v>
      </c>
      <c r="BY17" s="43">
        <f>HLOOKUP(BY$1,list!$AP$1:$BY$83,$A17,FALSE)</f>
        <v>2.85</v>
      </c>
      <c r="BZ17" s="40"/>
      <c r="CA17" s="40">
        <f t="shared" si="0"/>
        <v>12.4</v>
      </c>
      <c r="CB17" s="44"/>
      <c r="CC17" s="44"/>
    </row>
    <row r="18" spans="1:81" ht="27" customHeight="1" x14ac:dyDescent="0.2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f>HLOOKUP(BU$1,list!$AP$1:$BY$83,$A18,FALSE)</f>
        <v>127.9</v>
      </c>
      <c r="BV18" s="61">
        <f>HLOOKUP(BV$1,list!$AP$1:$BY$83,$A18,FALSE)</f>
        <v>0.9</v>
      </c>
      <c r="BW18" s="60">
        <f>HLOOKUP(BW$1,list!$AP$1:$BY$83,$A18,FALSE)</f>
        <v>9.1999999999999993</v>
      </c>
      <c r="BX18" s="62">
        <f>HLOOKUP(BX$1,list!$AP$1:$BY$83,$A18,FALSE)</f>
        <v>0.24</v>
      </c>
      <c r="BY18" s="63">
        <f>HLOOKUP(BY$1,list!$AP$1:$BY$83,$A18,FALSE)</f>
        <v>2.21</v>
      </c>
      <c r="BZ18" s="60"/>
      <c r="CA18" s="60">
        <f t="shared" si="0"/>
        <v>28.5</v>
      </c>
      <c r="CB18" s="44"/>
      <c r="CC18" s="44"/>
    </row>
    <row r="19" spans="1:81" ht="27" customHeight="1" x14ac:dyDescent="0.2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f>HLOOKUP(BU$1,list!$AP$1:$BY$83,$A19,FALSE)</f>
        <v>113.3</v>
      </c>
      <c r="BV19" s="61">
        <f>HLOOKUP(BV$1,list!$AP$1:$BY$83,$A19,FALSE)</f>
        <v>0.3</v>
      </c>
      <c r="BW19" s="60">
        <f>HLOOKUP(BW$1,list!$AP$1:$BY$83,$A19,FALSE)</f>
        <v>3.1</v>
      </c>
      <c r="BX19" s="62">
        <f>HLOOKUP(BX$1,list!$AP$1:$BY$83,$A19,FALSE)</f>
        <v>0.32</v>
      </c>
      <c r="BY19" s="63">
        <f>HLOOKUP(BY$1,list!$AP$1:$BY$83,$A19,FALSE)</f>
        <v>2.78</v>
      </c>
      <c r="BZ19" s="60"/>
      <c r="CA19" s="60">
        <f t="shared" si="0"/>
        <v>14.7</v>
      </c>
      <c r="CB19" s="44"/>
      <c r="CC19" s="44"/>
    </row>
    <row r="20" spans="1:81" ht="27" customHeight="1" x14ac:dyDescent="0.2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f>HLOOKUP(BU$1,list!$AP$1:$BY$83,$A20,FALSE)</f>
        <v>115.5</v>
      </c>
      <c r="BV20" s="61">
        <f>HLOOKUP(BV$1,list!$AP$1:$BY$83,$A20,FALSE)</f>
        <v>-0.3</v>
      </c>
      <c r="BW20" s="60">
        <f>HLOOKUP(BW$1,list!$AP$1:$BY$83,$A20,FALSE)</f>
        <v>1.5</v>
      </c>
      <c r="BX20" s="62">
        <f>HLOOKUP(BX$1,list!$AP$1:$BY$83,$A20,FALSE)</f>
        <v>-0.02</v>
      </c>
      <c r="BY20" s="63">
        <f>HLOOKUP(BY$1,list!$AP$1:$BY$83,$A20,FALSE)</f>
        <v>0.12</v>
      </c>
      <c r="BZ20" s="60"/>
      <c r="CA20" s="60">
        <f t="shared" si="0"/>
        <v>16.2</v>
      </c>
      <c r="CB20" s="44"/>
      <c r="CC20" s="44"/>
    </row>
    <row r="21" spans="1:81" ht="27" customHeight="1" x14ac:dyDescent="0.2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f>HLOOKUP(BU$1,list!$AP$1:$BY$83,$A21,FALSE)</f>
        <v>100.6</v>
      </c>
      <c r="BV21" s="61">
        <f>HLOOKUP(BV$1,list!$AP$1:$BY$83,$A21,FALSE)</f>
        <v>0</v>
      </c>
      <c r="BW21" s="60">
        <f>HLOOKUP(BW$1,list!$AP$1:$BY$83,$A21,FALSE)</f>
        <v>0.1</v>
      </c>
      <c r="BX21" s="62">
        <f>HLOOKUP(BX$1,list!$AP$1:$BY$83,$A21,FALSE)</f>
        <v>0</v>
      </c>
      <c r="BY21" s="63">
        <f>HLOOKUP(BY$1,list!$AP$1:$BY$83,$A21,FALSE)</f>
        <v>0</v>
      </c>
      <c r="BZ21" s="60"/>
      <c r="CA21" s="60">
        <f t="shared" si="0"/>
        <v>1.3</v>
      </c>
      <c r="CB21" s="44"/>
      <c r="CC21" s="44"/>
    </row>
    <row r="22" spans="1:81" ht="27" customHeight="1" x14ac:dyDescent="0.2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f>HLOOKUP(BU$1,list!$AP$1:$BY$83,$A22,FALSE)</f>
        <v>112.5</v>
      </c>
      <c r="BV22" s="61">
        <f>HLOOKUP(BV$1,list!$AP$1:$BY$83,$A22,FALSE)</f>
        <v>0.2</v>
      </c>
      <c r="BW22" s="60">
        <f>HLOOKUP(BW$1,list!$AP$1:$BY$83,$A22,FALSE)</f>
        <v>3.2</v>
      </c>
      <c r="BX22" s="62">
        <f>HLOOKUP(BX$1,list!$AP$1:$BY$83,$A22,FALSE)</f>
        <v>0.19</v>
      </c>
      <c r="BY22" s="63">
        <f>HLOOKUP(BY$1,list!$AP$1:$BY$83,$A22,FALSE)</f>
        <v>2.82</v>
      </c>
      <c r="BZ22" s="60"/>
      <c r="CA22" s="60">
        <f t="shared" si="0"/>
        <v>13.6</v>
      </c>
      <c r="CB22" s="44"/>
      <c r="CC22" s="44"/>
    </row>
    <row r="23" spans="1:81" ht="27" customHeight="1" x14ac:dyDescent="0.2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f>HLOOKUP(BU$1,list!$AP$1:$BY$83,$A23,FALSE)</f>
        <v>117.5</v>
      </c>
      <c r="BV23" s="61">
        <f>HLOOKUP(BV$1,list!$AP$1:$BY$83,$A23,FALSE)</f>
        <v>-3.4</v>
      </c>
      <c r="BW23" s="60">
        <f>HLOOKUP(BW$1,list!$AP$1:$BY$83,$A23,FALSE)</f>
        <v>-3</v>
      </c>
      <c r="BX23" s="62">
        <f>HLOOKUP(BX$1,list!$AP$1:$BY$83,$A23,FALSE)</f>
        <v>-0.26</v>
      </c>
      <c r="BY23" s="63">
        <f>HLOOKUP(BY$1,list!$AP$1:$BY$83,$A23,FALSE)</f>
        <v>-0.24</v>
      </c>
      <c r="BZ23" s="60"/>
      <c r="CA23" s="60">
        <f t="shared" si="0"/>
        <v>26.5</v>
      </c>
      <c r="CB23" s="44"/>
      <c r="CC23" s="44"/>
    </row>
    <row r="24" spans="1:81" ht="27" customHeight="1" x14ac:dyDescent="0.2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f>HLOOKUP(BU$1,list!$AP$1:$BY$83,$A24,FALSE)</f>
        <v>111</v>
      </c>
      <c r="BV24" s="41">
        <f>HLOOKUP(BV$1,list!$AP$1:$BY$83,$A24,FALSE)</f>
        <v>0.5</v>
      </c>
      <c r="BW24" s="40">
        <f>HLOOKUP(BW$1,list!$AP$1:$BY$83,$A24,FALSE)</f>
        <v>3.5</v>
      </c>
      <c r="BX24" s="42">
        <f>HLOOKUP(BX$1,list!$AP$1:$BY$83,$A24,FALSE)</f>
        <v>0.45</v>
      </c>
      <c r="BY24" s="43">
        <f>HLOOKUP(BY$1,list!$AP$1:$BY$83,$A24,FALSE)</f>
        <v>3.08</v>
      </c>
      <c r="BZ24" s="40"/>
      <c r="CA24" s="40">
        <f t="shared" si="0"/>
        <v>12.4</v>
      </c>
      <c r="CB24" s="44"/>
      <c r="CC24" s="44"/>
    </row>
    <row r="25" spans="1:81" ht="27" customHeight="1" x14ac:dyDescent="0.2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f>HLOOKUP(BU$1,list!$AP$1:$BY$83,$A25,FALSE)</f>
        <v>105.5</v>
      </c>
      <c r="BV25" s="61">
        <f>HLOOKUP(BV$1,list!$AP$1:$BY$83,$A25,FALSE)</f>
        <v>0.3</v>
      </c>
      <c r="BW25" s="60">
        <f>HLOOKUP(BW$1,list!$AP$1:$BY$83,$A25,FALSE)</f>
        <v>1.4</v>
      </c>
      <c r="BX25" s="62">
        <f>HLOOKUP(BX$1,list!$AP$1:$BY$83,$A25,FALSE)</f>
        <v>0.21</v>
      </c>
      <c r="BY25" s="63">
        <f>HLOOKUP(BY$1,list!$AP$1:$BY$83,$A25,FALSE)</f>
        <v>0.93</v>
      </c>
      <c r="BZ25" s="60"/>
      <c r="CA25" s="60">
        <f t="shared" si="0"/>
        <v>7.4</v>
      </c>
      <c r="CB25" s="44"/>
      <c r="CC25" s="44"/>
    </row>
    <row r="26" spans="1:81" ht="27" customHeight="1" x14ac:dyDescent="0.2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f>HLOOKUP(BU$1,list!$AP$1:$BY$83,$A26,FALSE)</f>
        <v>95.7</v>
      </c>
      <c r="BV26" s="61">
        <f>HLOOKUP(BV$1,list!$AP$1:$BY$83,$A26,FALSE)</f>
        <v>-0.2</v>
      </c>
      <c r="BW26" s="60">
        <f>HLOOKUP(BW$1,list!$AP$1:$BY$83,$A26,FALSE)</f>
        <v>-7</v>
      </c>
      <c r="BX26" s="62">
        <f>HLOOKUP(BX$1,list!$AP$1:$BY$83,$A26,FALSE)</f>
        <v>-0.01</v>
      </c>
      <c r="BY26" s="63">
        <f>HLOOKUP(BY$1,list!$AP$1:$BY$83,$A26,FALSE)</f>
        <v>-0.34</v>
      </c>
      <c r="BZ26" s="60"/>
      <c r="CA26" s="60">
        <f t="shared" si="0"/>
        <v>7.6</v>
      </c>
      <c r="CB26" s="44"/>
      <c r="CC26" s="44"/>
    </row>
    <row r="27" spans="1:81" ht="27" customHeight="1" x14ac:dyDescent="0.2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f>HLOOKUP(BU$1,list!$AP$1:$BY$83,$A27,FALSE)</f>
        <v>115.6</v>
      </c>
      <c r="BV27" s="61">
        <f>HLOOKUP(BV$1,list!$AP$1:$BY$83,$A27,FALSE)</f>
        <v>1.9</v>
      </c>
      <c r="BW27" s="60">
        <f>HLOOKUP(BW$1,list!$AP$1:$BY$83,$A27,FALSE)</f>
        <v>2.2999999999999998</v>
      </c>
      <c r="BX27" s="62">
        <f>HLOOKUP(BX$1,list!$AP$1:$BY$83,$A27,FALSE)</f>
        <v>0.17</v>
      </c>
      <c r="BY27" s="63">
        <f>HLOOKUP(BY$1,list!$AP$1:$BY$83,$A27,FALSE)</f>
        <v>0.21</v>
      </c>
      <c r="BZ27" s="60"/>
      <c r="CA27" s="60">
        <f t="shared" si="0"/>
        <v>18.2</v>
      </c>
      <c r="CB27" s="44"/>
      <c r="CC27" s="44"/>
    </row>
    <row r="28" spans="1:81" ht="27" customHeight="1" x14ac:dyDescent="0.2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f>HLOOKUP(BU$1,list!$AP$1:$BY$83,$A28,FALSE)</f>
        <v>73.2</v>
      </c>
      <c r="BV28" s="61">
        <f>HLOOKUP(BV$1,list!$AP$1:$BY$83,$A28,FALSE)</f>
        <v>0.5</v>
      </c>
      <c r="BW28" s="60">
        <f>HLOOKUP(BW$1,list!$AP$1:$BY$83,$A28,FALSE)</f>
        <v>6.6</v>
      </c>
      <c r="BX28" s="62">
        <f>HLOOKUP(BX$1,list!$AP$1:$BY$83,$A28,FALSE)</f>
        <v>0.02</v>
      </c>
      <c r="BY28" s="63">
        <f>HLOOKUP(BY$1,list!$AP$1:$BY$83,$A28,FALSE)</f>
        <v>0.23</v>
      </c>
      <c r="BZ28" s="60"/>
      <c r="CA28" s="60">
        <f t="shared" si="0"/>
        <v>34.299999999999997</v>
      </c>
      <c r="CB28" s="44"/>
      <c r="CC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'!F2:BU2</xm:f>
              <xm:sqref>BZ2</xm:sqref>
            </x14:sparkline>
            <x14:sparkline>
              <xm:f>'list (大分類) '!F3:BU3</xm:f>
              <xm:sqref>BZ3</xm:sqref>
            </x14:sparkline>
            <x14:sparkline>
              <xm:f>'list (大分類) '!F4:BU4</xm:f>
              <xm:sqref>BZ4</xm:sqref>
            </x14:sparkline>
            <x14:sparkline>
              <xm:f>'list (大分類) '!F5:BU5</xm:f>
              <xm:sqref>BZ5</xm:sqref>
            </x14:sparkline>
            <x14:sparkline>
              <xm:f>'list (大分類) '!F6:BU6</xm:f>
              <xm:sqref>BZ6</xm:sqref>
            </x14:sparkline>
            <x14:sparkline>
              <xm:f>'list (大分類) '!F7:BU7</xm:f>
              <xm:sqref>BZ7</xm:sqref>
            </x14:sparkline>
            <x14:sparkline>
              <xm:f>'list (大分類) '!F8:BU8</xm:f>
              <xm:sqref>BZ8</xm:sqref>
            </x14:sparkline>
            <x14:sparkline>
              <xm:f>'list (大分類) '!F9:BU9</xm:f>
              <xm:sqref>BZ9</xm:sqref>
            </x14:sparkline>
            <x14:sparkline>
              <xm:f>'list (大分類) '!F10:BU10</xm:f>
              <xm:sqref>BZ10</xm:sqref>
            </x14:sparkline>
            <x14:sparkline>
              <xm:f>'list (大分類) '!F11:BU11</xm:f>
              <xm:sqref>BZ11</xm:sqref>
            </x14:sparkline>
            <x14:sparkline>
              <xm:f>'list (大分類) '!F12:BU12</xm:f>
              <xm:sqref>BZ12</xm:sqref>
            </x14:sparkline>
            <x14:sparkline>
              <xm:f>'list (大分類) '!F13:BU13</xm:f>
              <xm:sqref>BZ13</xm:sqref>
            </x14:sparkline>
            <x14:sparkline>
              <xm:f>'list (大分類) '!F14:BU14</xm:f>
              <xm:sqref>BZ14</xm:sqref>
            </x14:sparkline>
            <x14:sparkline>
              <xm:f>'list (大分類) '!F15:BU15</xm:f>
              <xm:sqref>BZ15</xm:sqref>
            </x14:sparkline>
            <x14:sparkline>
              <xm:f>'list (大分類) '!F16:BU16</xm:f>
              <xm:sqref>BZ16</xm:sqref>
            </x14:sparkline>
            <x14:sparkline>
              <xm:f>'list (大分類) '!F17:BU17</xm:f>
              <xm:sqref>BZ17</xm:sqref>
            </x14:sparkline>
            <x14:sparkline>
              <xm:f>'list (大分類) '!F18:BU18</xm:f>
              <xm:sqref>BZ18</xm:sqref>
            </x14:sparkline>
            <x14:sparkline>
              <xm:f>'list (大分類) '!F19:BU19</xm:f>
              <xm:sqref>BZ19</xm:sqref>
            </x14:sparkline>
            <x14:sparkline>
              <xm:f>'list (大分類) '!F20:BU20</xm:f>
              <xm:sqref>BZ20</xm:sqref>
            </x14:sparkline>
            <x14:sparkline>
              <xm:f>'list (大分類) '!F21:BU21</xm:f>
              <xm:sqref>BZ21</xm:sqref>
            </x14:sparkline>
            <x14:sparkline>
              <xm:f>'list (大分類) '!F22:BU22</xm:f>
              <xm:sqref>BZ22</xm:sqref>
            </x14:sparkline>
            <x14:sparkline>
              <xm:f>'list (大分類) '!F23:BU23</xm:f>
              <xm:sqref>BZ23</xm:sqref>
            </x14:sparkline>
            <x14:sparkline>
              <xm:f>'list (大分類) '!F24:BU24</xm:f>
              <xm:sqref>BZ24</xm:sqref>
            </x14:sparkline>
            <x14:sparkline>
              <xm:f>'list (大分類) '!F25:BU25</xm:f>
              <xm:sqref>BZ25</xm:sqref>
            </x14:sparkline>
            <x14:sparkline>
              <xm:f>'list (大分類) '!F26:BU26</xm:f>
              <xm:sqref>BZ26</xm:sqref>
            </x14:sparkline>
            <x14:sparkline>
              <xm:f>'list (大分類) '!F27:BU27</xm:f>
              <xm:sqref>BZ27</xm:sqref>
            </x14:sparkline>
            <x14:sparkline>
              <xm:f>'list (大分類) '!F28:BU28</xm:f>
              <xm:sqref>BZ28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V89"/>
  <sheetViews>
    <sheetView tabSelected="1" zoomScale="80" zoomScaleNormal="80" zoomScaleSheetLayoutView="80" workbookViewId="0">
      <pane xSplit="5" ySplit="2" topLeftCell="BC60" activePane="bottomRight" state="frozen"/>
      <selection pane="topRight" activeCell="F1" sqref="F1"/>
      <selection pane="bottomLeft" activeCell="A3" sqref="A3"/>
      <selection pane="bottomRight" activeCell="BU83" sqref="BU83"/>
    </sheetView>
  </sheetViews>
  <sheetFormatPr defaultColWidth="9" defaultRowHeight="13" x14ac:dyDescent="0.2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5" width="8.26953125" style="37" customWidth="1"/>
    <col min="6" max="6" width="8.36328125" style="37" bestFit="1" customWidth="1"/>
    <col min="7" max="9" width="7.6328125" style="37" bestFit="1" customWidth="1"/>
    <col min="10" max="12" width="8.36328125" style="37" bestFit="1" customWidth="1"/>
    <col min="13" max="14" width="7.6328125" style="37" bestFit="1" customWidth="1"/>
    <col min="15" max="17" width="8.36328125" style="37" bestFit="1" customWidth="1"/>
    <col min="18" max="18" width="8.36328125" style="37" customWidth="1"/>
    <col min="19" max="19" width="9" style="37" customWidth="1"/>
    <col min="20" max="20" width="8.90625" style="37" customWidth="1"/>
    <col min="21" max="21" width="8.6328125" style="37" customWidth="1"/>
    <col min="22" max="23" width="8.36328125" style="37" customWidth="1"/>
    <col min="24" max="25" width="8.453125" style="37" customWidth="1"/>
    <col min="26" max="26" width="8.36328125" style="37" bestFit="1" customWidth="1"/>
    <col min="27" max="29" width="8.453125" style="37" bestFit="1" customWidth="1"/>
    <col min="30" max="31" width="8.36328125" style="37" bestFit="1" customWidth="1"/>
    <col min="32" max="32" width="8.36328125" style="37" customWidth="1"/>
    <col min="33" max="33" width="8.36328125" style="37" bestFit="1" customWidth="1"/>
    <col min="34" max="34" width="9.453125" style="37" bestFit="1" customWidth="1"/>
    <col min="35" max="36" width="8.36328125" style="37" bestFit="1" customWidth="1"/>
    <col min="37" max="41" width="7.453125" style="37" customWidth="1"/>
    <col min="42" max="45" width="8.36328125" style="37" bestFit="1" customWidth="1"/>
    <col min="46" max="47" width="7.453125" style="37" customWidth="1"/>
    <col min="48" max="48" width="9.26953125" style="37" customWidth="1"/>
    <col min="49" max="49" width="7.90625" style="37" customWidth="1"/>
    <col min="50" max="50" width="8" style="37" customWidth="1"/>
    <col min="51" max="51" width="9.08984375" style="37" customWidth="1"/>
    <col min="52" max="52" width="8.26953125" style="37" customWidth="1"/>
    <col min="53" max="53" width="8.6328125" style="37" customWidth="1"/>
    <col min="54" max="54" width="8" style="37" customWidth="1"/>
    <col min="55" max="55" width="7.453125" style="37" customWidth="1"/>
    <col min="56" max="56" width="8.08984375" style="37" customWidth="1"/>
    <col min="57" max="63" width="7.453125" style="37" customWidth="1"/>
    <col min="64" max="73" width="8.08984375" style="37" customWidth="1"/>
    <col min="74" max="91" width="6.26953125" style="37" customWidth="1"/>
    <col min="92" max="16384" width="9" style="37"/>
  </cols>
  <sheetData>
    <row r="1" spans="1:74" x14ac:dyDescent="0.2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72">
        <v>2025.8</v>
      </c>
    </row>
    <row r="2" spans="1:74" x14ac:dyDescent="0.2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44"/>
    </row>
    <row r="3" spans="1:74" x14ac:dyDescent="0.2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44"/>
    </row>
    <row r="4" spans="1:74" x14ac:dyDescent="0.2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44"/>
    </row>
    <row r="5" spans="1:74" x14ac:dyDescent="0.2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44"/>
    </row>
    <row r="6" spans="1:74" x14ac:dyDescent="0.2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44"/>
    </row>
    <row r="7" spans="1:74" x14ac:dyDescent="0.2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44"/>
    </row>
    <row r="8" spans="1:74" x14ac:dyDescent="0.2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44"/>
    </row>
    <row r="9" spans="1:74" x14ac:dyDescent="0.2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44"/>
    </row>
    <row r="10" spans="1:74" x14ac:dyDescent="0.2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44"/>
    </row>
    <row r="11" spans="1:74" x14ac:dyDescent="0.2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44"/>
    </row>
    <row r="12" spans="1:74" x14ac:dyDescent="0.2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44"/>
    </row>
    <row r="13" spans="1:74" x14ac:dyDescent="0.2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44"/>
    </row>
    <row r="14" spans="1:74" x14ac:dyDescent="0.2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44"/>
    </row>
    <row r="15" spans="1:74" x14ac:dyDescent="0.2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44"/>
    </row>
    <row r="16" spans="1:74" x14ac:dyDescent="0.2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44"/>
    </row>
    <row r="17" spans="1:74" x14ac:dyDescent="0.2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44"/>
    </row>
    <row r="18" spans="1:74" x14ac:dyDescent="0.2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44"/>
    </row>
    <row r="19" spans="1:74" x14ac:dyDescent="0.2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44"/>
    </row>
    <row r="20" spans="1:74" x14ac:dyDescent="0.2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</row>
    <row r="21" spans="1:74" x14ac:dyDescent="0.2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</row>
    <row r="22" spans="1:74" x14ac:dyDescent="0.2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</row>
    <row r="23" spans="1:74" x14ac:dyDescent="0.2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</row>
    <row r="24" spans="1:74" x14ac:dyDescent="0.2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</row>
    <row r="25" spans="1:74" x14ac:dyDescent="0.2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</row>
    <row r="26" spans="1:74" x14ac:dyDescent="0.2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</row>
    <row r="27" spans="1:74" x14ac:dyDescent="0.2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</row>
    <row r="28" spans="1:74" x14ac:dyDescent="0.2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</row>
    <row r="29" spans="1:74" x14ac:dyDescent="0.2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</row>
    <row r="30" spans="1:74" x14ac:dyDescent="0.2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</row>
    <row r="31" spans="1:74" x14ac:dyDescent="0.2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</row>
    <row r="32" spans="1:74" x14ac:dyDescent="0.2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</row>
    <row r="33" spans="1:73" x14ac:dyDescent="0.2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</row>
    <row r="34" spans="1:73" x14ac:dyDescent="0.2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</row>
    <row r="35" spans="1:73" x14ac:dyDescent="0.2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</row>
    <row r="36" spans="1:73" x14ac:dyDescent="0.2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</row>
    <row r="37" spans="1:73" x14ac:dyDescent="0.2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</row>
    <row r="38" spans="1:73" x14ac:dyDescent="0.2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</row>
    <row r="39" spans="1:73" x14ac:dyDescent="0.2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</row>
    <row r="40" spans="1:73" x14ac:dyDescent="0.2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</row>
    <row r="41" spans="1:73" x14ac:dyDescent="0.2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</row>
    <row r="42" spans="1:73" x14ac:dyDescent="0.2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</row>
    <row r="43" spans="1:73" x14ac:dyDescent="0.2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</row>
    <row r="44" spans="1:73" x14ac:dyDescent="0.2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</row>
    <row r="45" spans="1:73" x14ac:dyDescent="0.2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</row>
    <row r="46" spans="1:73" x14ac:dyDescent="0.2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</row>
    <row r="47" spans="1:73" x14ac:dyDescent="0.2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</row>
    <row r="48" spans="1:73" x14ac:dyDescent="0.2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</row>
    <row r="49" spans="1:73" x14ac:dyDescent="0.2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</row>
    <row r="50" spans="1:73" x14ac:dyDescent="0.2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</row>
    <row r="51" spans="1:73" x14ac:dyDescent="0.2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</row>
    <row r="52" spans="1:73" x14ac:dyDescent="0.2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</row>
    <row r="53" spans="1:73" x14ac:dyDescent="0.2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</row>
    <row r="54" spans="1:73" x14ac:dyDescent="0.2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</row>
    <row r="55" spans="1:73" x14ac:dyDescent="0.2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</row>
    <row r="56" spans="1:73" x14ac:dyDescent="0.2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</row>
    <row r="57" spans="1:73" x14ac:dyDescent="0.2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</row>
    <row r="58" spans="1:73" x14ac:dyDescent="0.2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</row>
    <row r="59" spans="1:73" x14ac:dyDescent="0.2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</row>
    <row r="60" spans="1:73" x14ac:dyDescent="0.2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</row>
    <row r="61" spans="1:73" x14ac:dyDescent="0.2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</row>
    <row r="62" spans="1:73" x14ac:dyDescent="0.2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</row>
    <row r="63" spans="1:73" x14ac:dyDescent="0.2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</row>
    <row r="64" spans="1:73" x14ac:dyDescent="0.2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</row>
    <row r="65" spans="1:73" x14ac:dyDescent="0.2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</row>
    <row r="66" spans="1:73" x14ac:dyDescent="0.2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</row>
    <row r="67" spans="1:73" x14ac:dyDescent="0.2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</row>
    <row r="68" spans="1:73" x14ac:dyDescent="0.2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</row>
    <row r="69" spans="1:73" x14ac:dyDescent="0.2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</row>
    <row r="70" spans="1:73" x14ac:dyDescent="0.2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</row>
    <row r="71" spans="1:73" x14ac:dyDescent="0.2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</row>
    <row r="72" spans="1:73" x14ac:dyDescent="0.2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</row>
    <row r="73" spans="1:73" x14ac:dyDescent="0.2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</row>
    <row r="74" spans="1:73" x14ac:dyDescent="0.2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</row>
    <row r="75" spans="1:73" x14ac:dyDescent="0.2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</row>
    <row r="76" spans="1:73" x14ac:dyDescent="0.2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</row>
    <row r="77" spans="1:73" x14ac:dyDescent="0.2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</row>
    <row r="78" spans="1:73" x14ac:dyDescent="0.2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</row>
    <row r="79" spans="1:73" x14ac:dyDescent="0.2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</row>
    <row r="80" spans="1:73" x14ac:dyDescent="0.2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</row>
    <row r="81" spans="1:74" x14ac:dyDescent="0.2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</row>
    <row r="82" spans="1:74" x14ac:dyDescent="0.2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</row>
    <row r="84" spans="1:74" x14ac:dyDescent="0.2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</row>
    <row r="85" spans="1:74" x14ac:dyDescent="0.2"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</row>
    <row r="86" spans="1:74" x14ac:dyDescent="0.2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</row>
    <row r="87" spans="1:74" x14ac:dyDescent="0.2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</row>
    <row r="89" spans="1:74" x14ac:dyDescent="0.2"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zoomScale="90" zoomScaleNormal="90" workbookViewId="0">
      <pane xSplit="4" ySplit="2" topLeftCell="E58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RowHeight="13" x14ac:dyDescent="0.2"/>
  <cols>
    <col min="1" max="1" width="4.36328125" style="29" customWidth="1"/>
    <col min="2" max="2" width="4.453125" style="37" bestFit="1" customWidth="1"/>
    <col min="3" max="3" width="31.26953125" style="37" customWidth="1"/>
    <col min="4" max="4" width="8.7265625" style="37" bestFit="1" customWidth="1"/>
    <col min="5" max="9" width="10.26953125" style="37" customWidth="1"/>
    <col min="10" max="14" width="11.08984375" style="37" customWidth="1"/>
    <col min="16" max="16" width="5.453125" bestFit="1" customWidth="1"/>
  </cols>
  <sheetData>
    <row r="1" spans="1:14" ht="19.5" customHeight="1" x14ac:dyDescent="0.2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1" t="s">
        <v>3</v>
      </c>
      <c r="K1" s="71" t="s">
        <v>278</v>
      </c>
      <c r="L1" s="71" t="s">
        <v>279</v>
      </c>
      <c r="M1" s="71" t="s">
        <v>296</v>
      </c>
      <c r="N1" s="71" t="s">
        <v>309</v>
      </c>
    </row>
    <row r="2" spans="1:14" x14ac:dyDescent="0.2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99.9</v>
      </c>
      <c r="K2" s="40">
        <v>99.5</v>
      </c>
      <c r="L2" s="40">
        <v>102.6</v>
      </c>
      <c r="M2" s="40">
        <v>105.8</v>
      </c>
      <c r="N2" s="40">
        <v>109.4</v>
      </c>
    </row>
    <row r="3" spans="1:14" x14ac:dyDescent="0.2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99.7</v>
      </c>
      <c r="K3" s="47">
        <v>100.1</v>
      </c>
      <c r="L3" s="47">
        <v>106.3</v>
      </c>
      <c r="M3" s="47">
        <v>114.1</v>
      </c>
      <c r="N3" s="47">
        <v>121.2</v>
      </c>
    </row>
    <row r="4" spans="1:14" x14ac:dyDescent="0.2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99.4</v>
      </c>
      <c r="K4" s="53">
        <v>99.3</v>
      </c>
      <c r="L4" s="53">
        <v>104.1</v>
      </c>
      <c r="M4" s="53">
        <v>107.6</v>
      </c>
      <c r="N4" s="53">
        <v>128.1</v>
      </c>
    </row>
    <row r="5" spans="1:14" x14ac:dyDescent="0.2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99.3</v>
      </c>
      <c r="K5" s="53">
        <v>101.3</v>
      </c>
      <c r="L5" s="53">
        <v>115.8</v>
      </c>
      <c r="M5" s="53">
        <v>126.1</v>
      </c>
      <c r="N5" s="53">
        <v>132.19999999999999</v>
      </c>
    </row>
    <row r="6" spans="1:14" x14ac:dyDescent="0.2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99.3</v>
      </c>
      <c r="K6" s="53">
        <v>100.9</v>
      </c>
      <c r="L6" s="53">
        <v>117.8</v>
      </c>
      <c r="M6" s="53">
        <v>126.3</v>
      </c>
      <c r="N6" s="53">
        <v>134</v>
      </c>
    </row>
    <row r="7" spans="1:14" x14ac:dyDescent="0.2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99.7</v>
      </c>
      <c r="K7" s="53">
        <v>98.7</v>
      </c>
      <c r="L7" s="53">
        <v>105.1</v>
      </c>
      <c r="M7" s="53">
        <v>111.4</v>
      </c>
      <c r="N7" s="53">
        <v>115.1</v>
      </c>
    </row>
    <row r="8" spans="1:14" x14ac:dyDescent="0.2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98.9</v>
      </c>
      <c r="K8" s="53">
        <v>97.2</v>
      </c>
      <c r="L8" s="53">
        <v>103.4</v>
      </c>
      <c r="M8" s="53">
        <v>121.8</v>
      </c>
      <c r="N8" s="53">
        <v>117.8</v>
      </c>
    </row>
    <row r="9" spans="1:14" x14ac:dyDescent="0.2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100.3</v>
      </c>
      <c r="K9" s="53">
        <v>100</v>
      </c>
      <c r="L9" s="53">
        <v>104.7</v>
      </c>
      <c r="M9" s="53">
        <v>112.5</v>
      </c>
      <c r="N9" s="53">
        <v>131.69999999999999</v>
      </c>
    </row>
    <row r="10" spans="1:14" x14ac:dyDescent="0.2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100.7</v>
      </c>
      <c r="K10" s="53">
        <v>99.6</v>
      </c>
      <c r="L10" s="53">
        <v>105.2</v>
      </c>
      <c r="M10" s="53">
        <v>113</v>
      </c>
      <c r="N10" s="53">
        <v>139.1</v>
      </c>
    </row>
    <row r="11" spans="1:14" x14ac:dyDescent="0.2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98.5</v>
      </c>
      <c r="K11" s="53">
        <v>100.7</v>
      </c>
      <c r="L11" s="53">
        <v>104.5</v>
      </c>
      <c r="M11" s="53">
        <v>116</v>
      </c>
      <c r="N11" s="53">
        <v>133.80000000000001</v>
      </c>
    </row>
    <row r="12" spans="1:14" x14ac:dyDescent="0.2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98.4</v>
      </c>
      <c r="K12" s="53">
        <v>100.8</v>
      </c>
      <c r="L12" s="53">
        <v>104.5</v>
      </c>
      <c r="M12" s="53">
        <v>117.1</v>
      </c>
      <c r="N12" s="53">
        <v>136.5</v>
      </c>
    </row>
    <row r="13" spans="1:14" x14ac:dyDescent="0.2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98.8</v>
      </c>
      <c r="K13" s="53">
        <v>99.7</v>
      </c>
      <c r="L13" s="53">
        <v>109.3</v>
      </c>
      <c r="M13" s="53">
        <v>117.3</v>
      </c>
      <c r="N13" s="53">
        <v>122.2</v>
      </c>
    </row>
    <row r="14" spans="1:14" x14ac:dyDescent="0.2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99.4</v>
      </c>
      <c r="K14" s="53">
        <v>99.8</v>
      </c>
      <c r="L14" s="53">
        <v>106.6</v>
      </c>
      <c r="M14" s="53">
        <v>117.5</v>
      </c>
      <c r="N14" s="53">
        <v>125.7</v>
      </c>
    </row>
    <row r="15" spans="1:14" x14ac:dyDescent="0.2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100.1</v>
      </c>
      <c r="K15" s="53">
        <v>101.3</v>
      </c>
      <c r="L15" s="53">
        <v>107.3</v>
      </c>
      <c r="M15" s="53">
        <v>115.8</v>
      </c>
      <c r="N15" s="53">
        <v>119.2</v>
      </c>
    </row>
    <row r="16" spans="1:14" x14ac:dyDescent="0.2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99.5</v>
      </c>
      <c r="K16" s="53">
        <v>100.1</v>
      </c>
      <c r="L16" s="53">
        <v>106.1</v>
      </c>
      <c r="M16" s="53">
        <v>114.9</v>
      </c>
      <c r="N16" s="53">
        <v>120.7</v>
      </c>
    </row>
    <row r="17" spans="1:14" x14ac:dyDescent="0.2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100.6</v>
      </c>
      <c r="K17" s="53">
        <v>100.9</v>
      </c>
      <c r="L17" s="53">
        <v>105.6</v>
      </c>
      <c r="M17" s="53">
        <v>110.5</v>
      </c>
      <c r="N17" s="53">
        <v>111.5</v>
      </c>
    </row>
    <row r="18" spans="1:14" x14ac:dyDescent="0.2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100</v>
      </c>
      <c r="K18" s="53">
        <v>100.5</v>
      </c>
      <c r="L18" s="53">
        <v>105.2</v>
      </c>
      <c r="M18" s="53">
        <v>109.9</v>
      </c>
      <c r="N18" s="53">
        <v>113.5</v>
      </c>
    </row>
    <row r="19" spans="1:14" x14ac:dyDescent="0.2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100.4</v>
      </c>
      <c r="K19" s="47">
        <v>102.6</v>
      </c>
      <c r="L19" s="47">
        <v>104.4</v>
      </c>
      <c r="M19" s="47">
        <v>106.6</v>
      </c>
      <c r="N19" s="47">
        <v>107.4</v>
      </c>
    </row>
    <row r="20" spans="1:14" x14ac:dyDescent="0.2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99.9</v>
      </c>
      <c r="K20" s="53">
        <v>100.8</v>
      </c>
      <c r="L20" s="53">
        <v>101.1</v>
      </c>
      <c r="M20" s="53">
        <v>101.1</v>
      </c>
      <c r="N20" s="53">
        <v>101.1</v>
      </c>
    </row>
    <row r="21" spans="1:14" x14ac:dyDescent="0.2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102</v>
      </c>
      <c r="K21" s="53">
        <v>108.7</v>
      </c>
      <c r="L21" s="53">
        <v>115.2</v>
      </c>
      <c r="M21" s="53">
        <v>125.3</v>
      </c>
      <c r="N21" s="53">
        <v>128.80000000000001</v>
      </c>
    </row>
    <row r="22" spans="1:14" x14ac:dyDescent="0.2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99.4</v>
      </c>
      <c r="K22" s="47">
        <v>102.7</v>
      </c>
      <c r="L22" s="47">
        <v>110.3</v>
      </c>
      <c r="M22" s="47">
        <v>100.2</v>
      </c>
      <c r="N22" s="47">
        <v>108.9</v>
      </c>
    </row>
    <row r="23" spans="1:14" x14ac:dyDescent="0.2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99.1</v>
      </c>
      <c r="K23" s="53">
        <v>103.7</v>
      </c>
      <c r="L23" s="53">
        <v>112.7</v>
      </c>
      <c r="M23" s="53">
        <v>93.1</v>
      </c>
      <c r="N23" s="53">
        <v>109.2</v>
      </c>
    </row>
    <row r="24" spans="1:14" x14ac:dyDescent="0.2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99.3</v>
      </c>
      <c r="K24" s="53">
        <v>100.6</v>
      </c>
      <c r="L24" s="53">
        <v>112.9</v>
      </c>
      <c r="M24" s="53">
        <v>111.5</v>
      </c>
      <c r="N24" s="53">
        <v>113.7</v>
      </c>
    </row>
    <row r="25" spans="1:14" x14ac:dyDescent="0.2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99.5</v>
      </c>
      <c r="K25" s="53">
        <v>124.4</v>
      </c>
      <c r="L25" s="53">
        <v>137.6</v>
      </c>
      <c r="M25" s="53">
        <v>142</v>
      </c>
      <c r="N25" s="53">
        <v>145.4</v>
      </c>
    </row>
    <row r="26" spans="1:14" x14ac:dyDescent="0.2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</row>
    <row r="27" spans="1:14" x14ac:dyDescent="0.2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100.6</v>
      </c>
      <c r="K27" s="47">
        <v>99.6</v>
      </c>
      <c r="L27" s="47">
        <v>106.1</v>
      </c>
      <c r="M27" s="47">
        <v>112.5</v>
      </c>
      <c r="N27" s="47">
        <v>115.8</v>
      </c>
    </row>
    <row r="28" spans="1:14" x14ac:dyDescent="0.2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102.3</v>
      </c>
      <c r="K28" s="53">
        <v>98</v>
      </c>
      <c r="L28" s="53">
        <v>103.7</v>
      </c>
      <c r="M28" s="53">
        <v>106.1</v>
      </c>
      <c r="N28" s="53">
        <v>107.1</v>
      </c>
    </row>
    <row r="29" spans="1:14" x14ac:dyDescent="0.2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100.1</v>
      </c>
      <c r="K29" s="53">
        <v>98.6</v>
      </c>
      <c r="L29" s="53">
        <v>98.6</v>
      </c>
      <c r="M29" s="53">
        <v>106</v>
      </c>
      <c r="N29" s="53">
        <v>116.5</v>
      </c>
    </row>
    <row r="30" spans="1:14" x14ac:dyDescent="0.2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96.1</v>
      </c>
      <c r="K30" s="53">
        <v>97.1</v>
      </c>
      <c r="L30" s="53">
        <v>97.8</v>
      </c>
      <c r="M30" s="53">
        <v>100.6</v>
      </c>
      <c r="N30" s="53">
        <v>100.1</v>
      </c>
    </row>
    <row r="31" spans="1:14" x14ac:dyDescent="0.2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100.5</v>
      </c>
      <c r="K31" s="53">
        <v>102.7</v>
      </c>
      <c r="L31" s="53">
        <v>113.1</v>
      </c>
      <c r="M31" s="53">
        <v>119.6</v>
      </c>
      <c r="N31" s="53">
        <v>125.8</v>
      </c>
    </row>
    <row r="32" spans="1:14" x14ac:dyDescent="0.2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99.4</v>
      </c>
      <c r="K32" s="53">
        <v>100.7</v>
      </c>
      <c r="L32" s="53">
        <v>110</v>
      </c>
      <c r="M32" s="53">
        <v>124.2</v>
      </c>
      <c r="N32" s="53">
        <v>128.5</v>
      </c>
    </row>
    <row r="33" spans="1:14" x14ac:dyDescent="0.2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100</v>
      </c>
      <c r="K33" s="53">
        <v>100</v>
      </c>
      <c r="L33" s="53">
        <v>101.9</v>
      </c>
      <c r="M33" s="53">
        <v>104.8</v>
      </c>
      <c r="N33" s="53">
        <v>107.2</v>
      </c>
    </row>
    <row r="34" spans="1:14" x14ac:dyDescent="0.2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99.8</v>
      </c>
      <c r="K34" s="47">
        <v>98.5</v>
      </c>
      <c r="L34" s="47">
        <v>101</v>
      </c>
      <c r="M34" s="47">
        <v>104.1</v>
      </c>
      <c r="N34" s="47">
        <v>107.5</v>
      </c>
    </row>
    <row r="35" spans="1:14" x14ac:dyDescent="0.2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99.9</v>
      </c>
      <c r="K35" s="53">
        <v>99.8</v>
      </c>
      <c r="L35" s="53">
        <v>99.1</v>
      </c>
      <c r="M35" s="53">
        <v>101.4</v>
      </c>
      <c r="N35" s="53">
        <v>106.2</v>
      </c>
    </row>
    <row r="36" spans="1:14" x14ac:dyDescent="0.2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</row>
    <row r="37" spans="1:14" x14ac:dyDescent="0.2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99.9</v>
      </c>
      <c r="K37" s="53">
        <v>99.8</v>
      </c>
      <c r="L37" s="53">
        <v>99.1</v>
      </c>
      <c r="M37" s="53">
        <v>101.4</v>
      </c>
      <c r="N37" s="53">
        <v>106.3</v>
      </c>
    </row>
    <row r="38" spans="1:14" x14ac:dyDescent="0.2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100</v>
      </c>
      <c r="K38" s="53">
        <v>96.8</v>
      </c>
      <c r="L38" s="53">
        <v>103.7</v>
      </c>
      <c r="M38" s="53">
        <v>108.5</v>
      </c>
      <c r="N38" s="53">
        <v>111.4</v>
      </c>
    </row>
    <row r="39" spans="1:14" x14ac:dyDescent="0.2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99.3</v>
      </c>
      <c r="K39" s="53">
        <v>95.3</v>
      </c>
      <c r="L39" s="53">
        <v>101.6</v>
      </c>
      <c r="M39" s="53">
        <v>104.8</v>
      </c>
      <c r="N39" s="53">
        <v>107.7</v>
      </c>
    </row>
    <row r="40" spans="1:14" x14ac:dyDescent="0.2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101.5</v>
      </c>
      <c r="K40" s="53">
        <v>100.3</v>
      </c>
      <c r="L40" s="53">
        <v>108.2</v>
      </c>
      <c r="M40" s="53">
        <v>116.3</v>
      </c>
      <c r="N40" s="53">
        <v>119.5</v>
      </c>
    </row>
    <row r="41" spans="1:14" x14ac:dyDescent="0.2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99.6</v>
      </c>
      <c r="K41" s="53">
        <v>96.6</v>
      </c>
      <c r="L41" s="53">
        <v>100.1</v>
      </c>
      <c r="M41" s="53">
        <v>101.8</v>
      </c>
      <c r="N41" s="53">
        <v>98.4</v>
      </c>
    </row>
    <row r="42" spans="1:14" x14ac:dyDescent="0.2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99</v>
      </c>
      <c r="K42" s="53">
        <v>100.6</v>
      </c>
      <c r="L42" s="53">
        <v>101.3</v>
      </c>
      <c r="M42" s="53">
        <v>105.7</v>
      </c>
      <c r="N42" s="53">
        <v>117.5</v>
      </c>
    </row>
    <row r="43" spans="1:14" x14ac:dyDescent="0.2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100</v>
      </c>
      <c r="K43" s="53">
        <v>99.9</v>
      </c>
      <c r="L43" s="53">
        <v>100.7</v>
      </c>
      <c r="M43" s="53">
        <v>102.4</v>
      </c>
      <c r="N43" s="53">
        <v>103.5</v>
      </c>
    </row>
    <row r="44" spans="1:14" x14ac:dyDescent="0.2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100</v>
      </c>
      <c r="K44" s="47">
        <v>100.3</v>
      </c>
      <c r="L44" s="47">
        <v>100.4</v>
      </c>
      <c r="M44" s="47">
        <v>102.1</v>
      </c>
      <c r="N44" s="47">
        <v>103.3</v>
      </c>
    </row>
    <row r="45" spans="1:14" x14ac:dyDescent="0.2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99.9</v>
      </c>
      <c r="K45" s="53">
        <v>101.4</v>
      </c>
      <c r="L45" s="53">
        <v>102.8</v>
      </c>
      <c r="M45" s="53">
        <v>105.5</v>
      </c>
      <c r="N45" s="53">
        <v>107.5</v>
      </c>
    </row>
    <row r="46" spans="1:14" x14ac:dyDescent="0.2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100.6</v>
      </c>
      <c r="K46" s="53">
        <v>101.6</v>
      </c>
      <c r="L46" s="53">
        <v>103.5</v>
      </c>
      <c r="M46" s="53">
        <v>108.8</v>
      </c>
      <c r="N46" s="53">
        <v>110.8</v>
      </c>
    </row>
    <row r="47" spans="1:14" x14ac:dyDescent="0.2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99.8</v>
      </c>
      <c r="K47" s="53">
        <v>99.4</v>
      </c>
      <c r="L47" s="53">
        <v>98.3</v>
      </c>
      <c r="M47" s="53">
        <v>98.2</v>
      </c>
      <c r="N47" s="53">
        <v>98.8</v>
      </c>
    </row>
    <row r="48" spans="1:14" x14ac:dyDescent="0.2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99.6</v>
      </c>
      <c r="K48" s="47">
        <v>92</v>
      </c>
      <c r="L48" s="47">
        <v>92.4</v>
      </c>
      <c r="M48" s="47">
        <v>94.7</v>
      </c>
      <c r="N48" s="47">
        <v>96.6</v>
      </c>
    </row>
    <row r="49" spans="1:14" x14ac:dyDescent="0.2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99.9</v>
      </c>
      <c r="K49" s="53">
        <v>100.9</v>
      </c>
      <c r="L49" s="53">
        <v>101.7</v>
      </c>
      <c r="M49" s="53">
        <v>103.3</v>
      </c>
      <c r="N49" s="53">
        <v>105</v>
      </c>
    </row>
    <row r="50" spans="1:14" x14ac:dyDescent="0.2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99.3</v>
      </c>
      <c r="K50" s="53">
        <v>103.3</v>
      </c>
      <c r="L50" s="53">
        <v>104.2</v>
      </c>
      <c r="M50" s="53">
        <v>105.9</v>
      </c>
      <c r="N50" s="53">
        <v>109</v>
      </c>
    </row>
    <row r="51" spans="1:14" x14ac:dyDescent="0.2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100.1</v>
      </c>
      <c r="K51" s="53">
        <v>68.599999999999994</v>
      </c>
      <c r="L51" s="53">
        <v>68</v>
      </c>
      <c r="M51" s="53">
        <v>71.5</v>
      </c>
      <c r="N51" s="53">
        <v>71.2</v>
      </c>
    </row>
    <row r="52" spans="1:14" x14ac:dyDescent="0.2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98.7</v>
      </c>
      <c r="K52" s="47">
        <v>99.4</v>
      </c>
      <c r="L52" s="47">
        <v>100.1</v>
      </c>
      <c r="M52" s="47">
        <v>101.2</v>
      </c>
      <c r="N52" s="47">
        <v>102</v>
      </c>
    </row>
    <row r="53" spans="1:14" x14ac:dyDescent="0.2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98.1</v>
      </c>
      <c r="K53" s="53">
        <v>98.4</v>
      </c>
      <c r="L53" s="53">
        <v>99</v>
      </c>
      <c r="M53" s="53">
        <v>99.4</v>
      </c>
      <c r="N53" s="53">
        <v>99.8</v>
      </c>
    </row>
    <row r="54" spans="1:14" x14ac:dyDescent="0.2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100.1</v>
      </c>
      <c r="K54" s="53">
        <v>100.3</v>
      </c>
      <c r="L54" s="53">
        <v>103.8</v>
      </c>
      <c r="M54" s="53">
        <v>104.9</v>
      </c>
      <c r="N54" s="53">
        <v>107.7</v>
      </c>
    </row>
    <row r="55" spans="1:14" x14ac:dyDescent="0.2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100.3</v>
      </c>
      <c r="K55" s="53">
        <v>102.2</v>
      </c>
      <c r="L55" s="53">
        <v>103.1</v>
      </c>
      <c r="M55" s="53">
        <v>106.1</v>
      </c>
      <c r="N55" s="53">
        <v>108</v>
      </c>
    </row>
    <row r="56" spans="1:14" x14ac:dyDescent="0.2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100</v>
      </c>
      <c r="K56" s="47">
        <v>101.8</v>
      </c>
      <c r="L56" s="47">
        <v>103.1</v>
      </c>
      <c r="M56" s="47">
        <v>107.8</v>
      </c>
      <c r="N56" s="47">
        <v>111.3</v>
      </c>
    </row>
    <row r="57" spans="1:14" x14ac:dyDescent="0.2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99.6</v>
      </c>
      <c r="K57" s="53">
        <v>99.8</v>
      </c>
      <c r="L57" s="53">
        <v>104</v>
      </c>
      <c r="M57" s="53">
        <v>104.5</v>
      </c>
      <c r="N57" s="53">
        <v>106.4</v>
      </c>
    </row>
    <row r="58" spans="1:14" x14ac:dyDescent="0.2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99.7</v>
      </c>
      <c r="K58" s="53">
        <v>98.7</v>
      </c>
      <c r="L58" s="53">
        <v>101.8</v>
      </c>
      <c r="M58" s="53">
        <v>104.4</v>
      </c>
      <c r="N58" s="53">
        <v>108.7</v>
      </c>
    </row>
    <row r="59" spans="1:14" x14ac:dyDescent="0.2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101.2</v>
      </c>
      <c r="K59" s="53">
        <v>105.6</v>
      </c>
      <c r="L59" s="53">
        <v>106.6</v>
      </c>
      <c r="M59" s="53">
        <v>112.1</v>
      </c>
      <c r="N59" s="53">
        <v>119.7</v>
      </c>
    </row>
    <row r="60" spans="1:14" x14ac:dyDescent="0.2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100</v>
      </c>
      <c r="K60" s="53">
        <v>102.9</v>
      </c>
      <c r="L60" s="53">
        <v>102.8</v>
      </c>
      <c r="M60" s="53">
        <v>109</v>
      </c>
      <c r="N60" s="53">
        <v>111.8</v>
      </c>
    </row>
    <row r="61" spans="1:14" x14ac:dyDescent="0.2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100.4</v>
      </c>
      <c r="K61" s="47">
        <v>102.1</v>
      </c>
      <c r="L61" s="47">
        <v>103.6</v>
      </c>
      <c r="M61" s="47">
        <v>104.8</v>
      </c>
      <c r="N61" s="47">
        <v>105.9</v>
      </c>
    </row>
    <row r="62" spans="1:14" x14ac:dyDescent="0.2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100.3</v>
      </c>
      <c r="K62" s="53">
        <v>101.7</v>
      </c>
      <c r="L62" s="53">
        <v>103.7</v>
      </c>
      <c r="M62" s="53">
        <v>107.9</v>
      </c>
      <c r="N62" s="53">
        <v>111.1</v>
      </c>
    </row>
    <row r="63" spans="1:14" x14ac:dyDescent="0.2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100.1</v>
      </c>
      <c r="K63" s="53">
        <v>100.6</v>
      </c>
      <c r="L63" s="53">
        <v>101</v>
      </c>
      <c r="M63" s="53">
        <v>101.7</v>
      </c>
      <c r="N63" s="53">
        <v>101.9</v>
      </c>
    </row>
    <row r="64" spans="1:14" x14ac:dyDescent="0.2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100</v>
      </c>
      <c r="K64" s="53">
        <v>103.3</v>
      </c>
      <c r="L64" s="53">
        <v>110.4</v>
      </c>
      <c r="M64" s="53">
        <v>113.2</v>
      </c>
      <c r="N64" s="53">
        <v>115.4</v>
      </c>
    </row>
    <row r="65" spans="1:14" x14ac:dyDescent="0.2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102.3</v>
      </c>
      <c r="K65" s="53">
        <v>110.2</v>
      </c>
      <c r="L65" s="53">
        <v>113.8</v>
      </c>
      <c r="M65" s="53">
        <v>114.3</v>
      </c>
      <c r="N65" s="53">
        <v>114.5</v>
      </c>
    </row>
    <row r="66" spans="1:14" x14ac:dyDescent="0.2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100.3</v>
      </c>
      <c r="K66" s="53">
        <v>101.6</v>
      </c>
      <c r="L66" s="53">
        <v>101.8</v>
      </c>
      <c r="M66" s="53">
        <v>102.1</v>
      </c>
      <c r="N66" s="53">
        <v>102.9</v>
      </c>
    </row>
    <row r="67" spans="1:14" x14ac:dyDescent="0.2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99.8</v>
      </c>
      <c r="K67" s="60">
        <v>100.2</v>
      </c>
      <c r="L67" s="60">
        <v>108.8</v>
      </c>
      <c r="M67" s="60">
        <v>117.8</v>
      </c>
      <c r="N67" s="60">
        <v>137</v>
      </c>
    </row>
    <row r="68" spans="1:14" x14ac:dyDescent="0.2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99.3</v>
      </c>
      <c r="K68" s="60">
        <v>100.9</v>
      </c>
      <c r="L68" s="60">
        <v>117.8</v>
      </c>
      <c r="M68" s="60">
        <v>126.3</v>
      </c>
      <c r="N68" s="60">
        <v>134</v>
      </c>
    </row>
    <row r="69" spans="1:14" x14ac:dyDescent="0.2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100.7</v>
      </c>
      <c r="K69" s="60">
        <v>99.6</v>
      </c>
      <c r="L69" s="60">
        <v>105.2</v>
      </c>
      <c r="M69" s="60">
        <v>113</v>
      </c>
      <c r="N69" s="60">
        <v>139.1</v>
      </c>
    </row>
    <row r="70" spans="1:14" x14ac:dyDescent="0.2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98.4</v>
      </c>
      <c r="K70" s="60">
        <v>100.8</v>
      </c>
      <c r="L70" s="60">
        <v>104.5</v>
      </c>
      <c r="M70" s="60">
        <v>117.1</v>
      </c>
      <c r="N70" s="60">
        <v>136.5</v>
      </c>
    </row>
    <row r="71" spans="1:14" x14ac:dyDescent="0.2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99.9</v>
      </c>
      <c r="K71" s="40">
        <v>99.5</v>
      </c>
      <c r="L71" s="40">
        <v>102.4</v>
      </c>
      <c r="M71" s="40">
        <v>105.4</v>
      </c>
      <c r="N71" s="40">
        <v>108.5</v>
      </c>
    </row>
    <row r="72" spans="1:14" x14ac:dyDescent="0.2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99.7</v>
      </c>
      <c r="K72" s="60">
        <v>100</v>
      </c>
      <c r="L72" s="60">
        <v>105.9</v>
      </c>
      <c r="M72" s="60">
        <v>113.5</v>
      </c>
      <c r="N72" s="60">
        <v>118.9</v>
      </c>
    </row>
    <row r="73" spans="1:14" x14ac:dyDescent="0.2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99.9</v>
      </c>
      <c r="K73" s="60">
        <v>99.4</v>
      </c>
      <c r="L73" s="60">
        <v>102.8</v>
      </c>
      <c r="M73" s="60">
        <v>106.3</v>
      </c>
      <c r="N73" s="60">
        <v>110.3</v>
      </c>
    </row>
    <row r="74" spans="1:14" x14ac:dyDescent="0.2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101</v>
      </c>
      <c r="K74" s="60">
        <v>104.8</v>
      </c>
      <c r="L74" s="60">
        <v>108.1</v>
      </c>
      <c r="M74" s="60">
        <v>113.1</v>
      </c>
      <c r="N74" s="60">
        <v>114.9</v>
      </c>
    </row>
    <row r="75" spans="1:14" x14ac:dyDescent="0.2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99.9</v>
      </c>
      <c r="K75" s="60">
        <v>100.7</v>
      </c>
      <c r="L75" s="60">
        <v>100.7</v>
      </c>
      <c r="M75" s="60">
        <v>100.5</v>
      </c>
      <c r="N75" s="60">
        <v>100.6</v>
      </c>
    </row>
    <row r="76" spans="1:14" x14ac:dyDescent="0.2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99.9</v>
      </c>
      <c r="K76" s="66">
        <v>99.4</v>
      </c>
      <c r="L76" s="66">
        <v>102.5</v>
      </c>
      <c r="M76" s="66">
        <v>105.8</v>
      </c>
      <c r="N76" s="66">
        <v>109.3</v>
      </c>
    </row>
    <row r="77" spans="1:14" x14ac:dyDescent="0.2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98.9</v>
      </c>
      <c r="K77" s="66">
        <v>108.6</v>
      </c>
      <c r="L77" s="66">
        <v>116.9</v>
      </c>
      <c r="M77" s="66">
        <v>109.1</v>
      </c>
      <c r="N77" s="66">
        <v>118.3</v>
      </c>
    </row>
    <row r="78" spans="1:14" x14ac:dyDescent="0.2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100</v>
      </c>
      <c r="K78" s="69">
        <v>98.8</v>
      </c>
      <c r="L78" s="69">
        <v>101.3</v>
      </c>
      <c r="M78" s="69">
        <v>105.1</v>
      </c>
      <c r="N78" s="69">
        <v>107.7</v>
      </c>
    </row>
    <row r="79" spans="1:14" x14ac:dyDescent="0.2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100.1</v>
      </c>
      <c r="K79" s="66">
        <v>98.4</v>
      </c>
      <c r="L79" s="66">
        <v>99.8</v>
      </c>
      <c r="M79" s="66">
        <v>102.4</v>
      </c>
      <c r="N79" s="66">
        <v>104.1</v>
      </c>
    </row>
    <row r="80" spans="1:14" x14ac:dyDescent="0.2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99.1</v>
      </c>
      <c r="K80" s="66">
        <v>100.3</v>
      </c>
      <c r="L80" s="66">
        <v>100.6</v>
      </c>
      <c r="M80" s="66">
        <v>101.7</v>
      </c>
      <c r="N80" s="66">
        <v>102.8</v>
      </c>
    </row>
    <row r="81" spans="1:14" x14ac:dyDescent="0.2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100</v>
      </c>
      <c r="K81" s="66">
        <v>101.6</v>
      </c>
      <c r="L81" s="66">
        <v>103.2</v>
      </c>
      <c r="M81" s="66">
        <v>107.8</v>
      </c>
      <c r="N81" s="66">
        <v>111.3</v>
      </c>
    </row>
    <row r="82" spans="1:14" x14ac:dyDescent="0.2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100.4</v>
      </c>
      <c r="K82" s="66">
        <v>70.5</v>
      </c>
      <c r="L82" s="66">
        <v>67.099999999999994</v>
      </c>
      <c r="M82" s="66">
        <v>69.099999999999994</v>
      </c>
      <c r="N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" x14ac:dyDescent="0.15"/>
  <cols>
    <col min="1" max="1" width="4.6328125" style="28" customWidth="1"/>
    <col min="2" max="2" width="35.7265625" style="2" customWidth="1"/>
    <col min="3" max="4" width="14" style="2" customWidth="1"/>
    <col min="5" max="6" width="14" style="3" customWidth="1"/>
    <col min="7" max="16384" width="9" style="3"/>
  </cols>
  <sheetData>
    <row r="1" spans="1:6" ht="14" x14ac:dyDescent="0.15">
      <c r="A1" s="1" t="s">
        <v>96</v>
      </c>
    </row>
    <row r="2" spans="1:6" ht="16.5" customHeight="1" x14ac:dyDescent="0.15">
      <c r="A2" s="4" t="s">
        <v>97</v>
      </c>
    </row>
    <row r="3" spans="1:6" ht="21.75" customHeight="1" x14ac:dyDescent="0.15">
      <c r="A3" s="5"/>
      <c r="B3" s="6"/>
      <c r="C3" s="7" t="s">
        <v>98</v>
      </c>
      <c r="D3" s="8"/>
      <c r="E3" s="7" t="s">
        <v>99</v>
      </c>
      <c r="F3" s="8"/>
    </row>
    <row r="4" spans="1:6" x14ac:dyDescent="0.2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 x14ac:dyDescent="0.2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 x14ac:dyDescent="0.2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 x14ac:dyDescent="0.2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 x14ac:dyDescent="0.2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 x14ac:dyDescent="0.2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 x14ac:dyDescent="0.2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 x14ac:dyDescent="0.2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 x14ac:dyDescent="0.2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 x14ac:dyDescent="0.2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 x14ac:dyDescent="0.2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 x14ac:dyDescent="0.2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 x14ac:dyDescent="0.2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 x14ac:dyDescent="0.2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 x14ac:dyDescent="0.2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 x14ac:dyDescent="0.2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 x14ac:dyDescent="0.2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 x14ac:dyDescent="0.2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 x14ac:dyDescent="0.2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 x14ac:dyDescent="0.2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 x14ac:dyDescent="0.2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 x14ac:dyDescent="0.2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 x14ac:dyDescent="0.2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 x14ac:dyDescent="0.2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 x14ac:dyDescent="0.2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 x14ac:dyDescent="0.2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 x14ac:dyDescent="0.2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 x14ac:dyDescent="0.2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 x14ac:dyDescent="0.2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 x14ac:dyDescent="0.2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 x14ac:dyDescent="0.2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 x14ac:dyDescent="0.2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 x14ac:dyDescent="0.2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 x14ac:dyDescent="0.2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 x14ac:dyDescent="0.2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 x14ac:dyDescent="0.2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 x14ac:dyDescent="0.2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 x14ac:dyDescent="0.2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 x14ac:dyDescent="0.2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 x14ac:dyDescent="0.2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 x14ac:dyDescent="0.2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 x14ac:dyDescent="0.2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 x14ac:dyDescent="0.2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 x14ac:dyDescent="0.2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 x14ac:dyDescent="0.2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 x14ac:dyDescent="0.2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 x14ac:dyDescent="0.2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 x14ac:dyDescent="0.2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 x14ac:dyDescent="0.2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 x14ac:dyDescent="0.2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 x14ac:dyDescent="0.2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 x14ac:dyDescent="0.2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 x14ac:dyDescent="0.2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 x14ac:dyDescent="0.2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 x14ac:dyDescent="0.2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 x14ac:dyDescent="0.2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 x14ac:dyDescent="0.2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 x14ac:dyDescent="0.2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 x14ac:dyDescent="0.2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 x14ac:dyDescent="0.2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 x14ac:dyDescent="0.2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 x14ac:dyDescent="0.2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 x14ac:dyDescent="0.2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 x14ac:dyDescent="0.2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 x14ac:dyDescent="0.2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 x14ac:dyDescent="0.2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 x14ac:dyDescent="0.2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 x14ac:dyDescent="0.2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 x14ac:dyDescent="0.2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 x14ac:dyDescent="0.2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 x14ac:dyDescent="0.2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 x14ac:dyDescent="0.2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 x14ac:dyDescent="0.2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 x14ac:dyDescent="0.2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 x14ac:dyDescent="0.2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 x14ac:dyDescent="0.2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 x14ac:dyDescent="0.2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 x14ac:dyDescent="0.2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 x14ac:dyDescent="0.2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2025-09-09T23:36:37Z</dcterms:modified>
</cp:coreProperties>
</file>