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31.87\d\情報企画班\03 衛生統計年報\R04衛生統計・R05人口動態（R06作成）★\決裁用\③\３　出生の状況\"/>
    </mc:Choice>
  </mc:AlternateContent>
  <bookViews>
    <workbookView xWindow="0" yWindow="0" windowWidth="14380" windowHeight="5370"/>
  </bookViews>
  <sheets>
    <sheet name="第３表 出生数推移（母の年齢階級・年次別）" sheetId="1" r:id="rId1"/>
  </sheets>
  <definedNames>
    <definedName name="_xlnm.Print_Area" localSheetId="0">'第３表 出生数推移（母の年齢階級・年次別）'!$A$1:$L$100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7" i="1"/>
  <c r="K90" i="1" l="1"/>
  <c r="J90" i="1"/>
  <c r="I90" i="1"/>
  <c r="H90" i="1"/>
  <c r="G90" i="1"/>
  <c r="F90" i="1"/>
  <c r="E90" i="1"/>
  <c r="K89" i="1"/>
  <c r="J89" i="1"/>
  <c r="I89" i="1"/>
  <c r="H89" i="1"/>
  <c r="G89" i="1"/>
  <c r="F89" i="1"/>
  <c r="E89" i="1"/>
  <c r="K88" i="1"/>
  <c r="J88" i="1"/>
  <c r="I88" i="1"/>
  <c r="H88" i="1"/>
  <c r="G88" i="1"/>
  <c r="F88" i="1"/>
  <c r="E88" i="1"/>
  <c r="K87" i="1"/>
  <c r="J87" i="1"/>
  <c r="I87" i="1"/>
  <c r="H87" i="1"/>
  <c r="G87" i="1"/>
  <c r="F87" i="1"/>
  <c r="E87" i="1"/>
  <c r="K86" i="1"/>
  <c r="J86" i="1"/>
  <c r="I86" i="1"/>
  <c r="H86" i="1"/>
  <c r="G86" i="1"/>
  <c r="F86" i="1"/>
  <c r="E86" i="1"/>
  <c r="K85" i="1"/>
  <c r="J85" i="1"/>
  <c r="I85" i="1"/>
  <c r="H85" i="1"/>
  <c r="G85" i="1"/>
  <c r="F85" i="1"/>
  <c r="E85" i="1"/>
  <c r="K84" i="1"/>
  <c r="J84" i="1"/>
  <c r="I84" i="1"/>
  <c r="H84" i="1"/>
  <c r="G84" i="1"/>
  <c r="F84" i="1"/>
  <c r="E84" i="1"/>
</calcChain>
</file>

<file path=xl/sharedStrings.xml><?xml version="1.0" encoding="utf-8"?>
<sst xmlns="http://schemas.openxmlformats.org/spreadsheetml/2006/main" count="153" uniqueCount="84">
  <si>
    <t>総数</t>
  </si>
  <si>
    <t>15～19</t>
  </si>
  <si>
    <t>20～24</t>
  </si>
  <si>
    <t>25～29</t>
  </si>
  <si>
    <t>30～34</t>
  </si>
  <si>
    <t>35～39</t>
  </si>
  <si>
    <t>40～44</t>
  </si>
  <si>
    <t>45～歳</t>
  </si>
  <si>
    <t>不詳</t>
  </si>
  <si>
    <t>Ｓ40</t>
    <phoneticPr fontId="3"/>
  </si>
  <si>
    <t>Ｓ45</t>
    <phoneticPr fontId="3"/>
  </si>
  <si>
    <t>Ｓ50</t>
    <phoneticPr fontId="3"/>
  </si>
  <si>
    <t>Ｓ55</t>
    <phoneticPr fontId="3"/>
  </si>
  <si>
    <t>　60</t>
  </si>
  <si>
    <t>Ｈ２</t>
  </si>
  <si>
    <t>　７</t>
  </si>
  <si>
    <t xml:space="preserve"> 12</t>
  </si>
  <si>
    <t xml:space="preserve"> 13</t>
  </si>
  <si>
    <t>出</t>
  </si>
  <si>
    <t xml:space="preserve"> 14</t>
    <phoneticPr fontId="3"/>
  </si>
  <si>
    <t xml:space="preserve"> 15</t>
  </si>
  <si>
    <t xml:space="preserve"> 16</t>
  </si>
  <si>
    <t>生</t>
  </si>
  <si>
    <t xml:space="preserve"> 17</t>
  </si>
  <si>
    <t xml:space="preserve"> 18</t>
  </si>
  <si>
    <t xml:space="preserve"> 19</t>
    <phoneticPr fontId="3"/>
  </si>
  <si>
    <t>数</t>
  </si>
  <si>
    <t xml:space="preserve"> 20</t>
    <phoneticPr fontId="3"/>
  </si>
  <si>
    <t xml:space="preserve"> 21</t>
    <phoneticPr fontId="3"/>
  </si>
  <si>
    <t xml:space="preserve"> 22</t>
    <phoneticPr fontId="3"/>
  </si>
  <si>
    <t xml:space="preserve"> 23</t>
    <phoneticPr fontId="3"/>
  </si>
  <si>
    <t xml:space="preserve"> 24</t>
    <phoneticPr fontId="3"/>
  </si>
  <si>
    <t xml:space="preserve"> 25</t>
    <phoneticPr fontId="3"/>
  </si>
  <si>
    <t xml:space="preserve"> 26</t>
    <phoneticPr fontId="3"/>
  </si>
  <si>
    <t xml:space="preserve"> 27</t>
    <phoneticPr fontId="3"/>
  </si>
  <si>
    <t xml:space="preserve"> 28</t>
    <phoneticPr fontId="3"/>
  </si>
  <si>
    <t xml:space="preserve"> 29</t>
    <phoneticPr fontId="3"/>
  </si>
  <si>
    <t>…</t>
  </si>
  <si>
    <t xml:space="preserve">   53.7</t>
  </si>
  <si>
    <t xml:space="preserve">   56.2</t>
  </si>
  <si>
    <t>Ｓ55</t>
    <phoneticPr fontId="3"/>
  </si>
  <si>
    <t xml:space="preserve">   54.0</t>
  </si>
  <si>
    <t xml:space="preserve">   52.5</t>
  </si>
  <si>
    <t xml:space="preserve">   43.9</t>
  </si>
  <si>
    <t xml:space="preserve"> 14</t>
    <phoneticPr fontId="3"/>
  </si>
  <si>
    <t xml:space="preserve"> 19</t>
    <phoneticPr fontId="3"/>
  </si>
  <si>
    <t>率</t>
    <rPh sb="0" eb="1">
      <t>リツ</t>
    </rPh>
    <phoneticPr fontId="3"/>
  </si>
  <si>
    <t xml:space="preserve"> 20</t>
    <phoneticPr fontId="3"/>
  </si>
  <si>
    <t xml:space="preserve"> 21</t>
    <phoneticPr fontId="3"/>
  </si>
  <si>
    <t xml:space="preserve"> 22</t>
    <phoneticPr fontId="3"/>
  </si>
  <si>
    <t xml:space="preserve"> 23</t>
    <phoneticPr fontId="3"/>
  </si>
  <si>
    <t xml:space="preserve"> 24</t>
    <phoneticPr fontId="3"/>
  </si>
  <si>
    <t xml:space="preserve"> 25</t>
    <phoneticPr fontId="3"/>
  </si>
  <si>
    <t xml:space="preserve"> 26</t>
    <phoneticPr fontId="3"/>
  </si>
  <si>
    <t xml:space="preserve"> 27</t>
    <phoneticPr fontId="3"/>
  </si>
  <si>
    <t xml:space="preserve"> 28</t>
    <phoneticPr fontId="3"/>
  </si>
  <si>
    <t xml:space="preserve"> 30</t>
    <phoneticPr fontId="3"/>
  </si>
  <si>
    <t>Ｓ40</t>
    <phoneticPr fontId="3"/>
  </si>
  <si>
    <t>Ｓ45</t>
    <phoneticPr fontId="3"/>
  </si>
  <si>
    <t xml:space="preserve"> 14</t>
    <phoneticPr fontId="3"/>
  </si>
  <si>
    <t>割</t>
    <rPh sb="0" eb="1">
      <t>ワリ</t>
    </rPh>
    <phoneticPr fontId="3"/>
  </si>
  <si>
    <t xml:space="preserve"> 19</t>
    <phoneticPr fontId="3"/>
  </si>
  <si>
    <t>合</t>
    <rPh sb="0" eb="1">
      <t>ア</t>
    </rPh>
    <phoneticPr fontId="3"/>
  </si>
  <si>
    <t xml:space="preserve"> 20</t>
    <phoneticPr fontId="3"/>
  </si>
  <si>
    <t xml:space="preserve"> 21</t>
    <phoneticPr fontId="3"/>
  </si>
  <si>
    <t xml:space="preserve"> 22</t>
    <phoneticPr fontId="3"/>
  </si>
  <si>
    <t xml:space="preserve"> 23</t>
    <phoneticPr fontId="3"/>
  </si>
  <si>
    <t xml:space="preserve"> 24</t>
    <phoneticPr fontId="3"/>
  </si>
  <si>
    <t xml:space="preserve"> 25</t>
    <phoneticPr fontId="3"/>
  </si>
  <si>
    <t xml:space="preserve"> 26</t>
    <phoneticPr fontId="3"/>
  </si>
  <si>
    <t xml:space="preserve"> 27</t>
    <phoneticPr fontId="3"/>
  </si>
  <si>
    <t xml:space="preserve"> 28</t>
    <phoneticPr fontId="3"/>
  </si>
  <si>
    <t xml:space="preserve"> 29</t>
    <phoneticPr fontId="3"/>
  </si>
  <si>
    <t>注）</t>
  </si>
  <si>
    <t>①各年齢階級の出生率は各年齢階級女子人口千対である。</t>
  </si>
  <si>
    <t>②総数の出生率は15～49歳女子人口千対である。</t>
  </si>
  <si>
    <t>③総数には年齢不詳を含む。</t>
    <phoneticPr fontId="3"/>
  </si>
  <si>
    <t xml:space="preserve"> 29</t>
  </si>
  <si>
    <t>第３表　出生数・出生率・出生割合、母親の年齢階級・年次別</t>
    <phoneticPr fontId="4"/>
  </si>
  <si>
    <t>Ｒ元</t>
    <rPh sb="1" eb="2">
      <t>ガン</t>
    </rPh>
    <phoneticPr fontId="3"/>
  </si>
  <si>
    <t xml:space="preserve"> ２</t>
  </si>
  <si>
    <t xml:space="preserve"> ３</t>
  </si>
  <si>
    <t xml:space="preserve"> ４</t>
  </si>
  <si>
    <t xml:space="preserve"> ５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</si>
</sst>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_ * #,##0.0_ ;_ * \-#,##0_ ;_ * &quot;-&quot;_ ;_ @_ "/>
    <numFmt numFmtId="177" formatCode="#,##0.0_ "/>
    <numFmt numFmtId="178" formatCode="0.0_);[Red]\(0.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quotePrefix="1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5" fillId="0" borderId="0" xfId="0" applyFont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41" fontId="5" fillId="0" borderId="8" xfId="0" applyNumberFormat="1" applyFont="1" applyBorder="1" applyAlignment="1">
      <alignment horizontal="center" vertical="center"/>
    </xf>
    <xf numFmtId="41" fontId="5" fillId="0" borderId="9" xfId="1" applyNumberFormat="1" applyFont="1" applyBorder="1" applyAlignment="1">
      <alignment vertical="center"/>
    </xf>
    <xf numFmtId="41" fontId="5" fillId="0" borderId="10" xfId="0" applyNumberFormat="1" applyFont="1" applyBorder="1" applyAlignment="1">
      <alignment vertical="center"/>
    </xf>
    <xf numFmtId="0" fontId="5" fillId="0" borderId="7" xfId="0" quotePrefix="1" applyFont="1" applyBorder="1" applyAlignment="1">
      <alignment horizontal="center" vertical="center"/>
    </xf>
    <xf numFmtId="41" fontId="5" fillId="0" borderId="11" xfId="0" applyNumberFormat="1" applyFont="1" applyBorder="1" applyAlignment="1">
      <alignment horizontal="center" vertical="center"/>
    </xf>
    <xf numFmtId="41" fontId="5" fillId="0" borderId="12" xfId="1" applyNumberFormat="1" applyFont="1" applyBorder="1" applyAlignment="1">
      <alignment vertical="center"/>
    </xf>
    <xf numFmtId="41" fontId="5" fillId="0" borderId="7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quotePrefix="1" applyFont="1" applyBorder="1" applyAlignment="1">
      <alignment horizontal="center" vertical="center"/>
    </xf>
    <xf numFmtId="41" fontId="5" fillId="0" borderId="15" xfId="0" applyNumberFormat="1" applyFont="1" applyBorder="1" applyAlignment="1">
      <alignment horizontal="center" vertical="center"/>
    </xf>
    <xf numFmtId="41" fontId="5" fillId="0" borderId="16" xfId="1" applyNumberFormat="1" applyFont="1" applyBorder="1" applyAlignment="1">
      <alignment vertical="center"/>
    </xf>
    <xf numFmtId="41" fontId="5" fillId="0" borderId="14" xfId="0" applyNumberFormat="1" applyFont="1" applyBorder="1" applyAlignment="1">
      <alignment vertical="center"/>
    </xf>
    <xf numFmtId="41" fontId="5" fillId="0" borderId="17" xfId="0" applyNumberFormat="1" applyFont="1" applyBorder="1" applyAlignment="1">
      <alignment horizontal="center" vertical="center"/>
    </xf>
    <xf numFmtId="41" fontId="5" fillId="0" borderId="0" xfId="0" applyNumberFormat="1" applyFont="1"/>
    <xf numFmtId="0" fontId="5" fillId="0" borderId="18" xfId="0" applyFont="1" applyBorder="1" applyAlignment="1">
      <alignment vertical="center"/>
    </xf>
    <xf numFmtId="0" fontId="5" fillId="0" borderId="19" xfId="0" quotePrefix="1" applyFont="1" applyBorder="1" applyAlignment="1">
      <alignment horizontal="center" vertical="center"/>
    </xf>
    <xf numFmtId="41" fontId="5" fillId="0" borderId="20" xfId="0" applyNumberFormat="1" applyFont="1" applyBorder="1" applyAlignment="1">
      <alignment horizontal="center" vertical="center"/>
    </xf>
    <xf numFmtId="41" fontId="5" fillId="0" borderId="21" xfId="1" applyNumberFormat="1" applyFont="1" applyBorder="1" applyAlignment="1">
      <alignment vertical="center"/>
    </xf>
    <xf numFmtId="41" fontId="5" fillId="0" borderId="19" xfId="0" applyNumberFormat="1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176" fontId="5" fillId="0" borderId="23" xfId="0" applyNumberFormat="1" applyFont="1" applyBorder="1" applyAlignment="1">
      <alignment vertical="center"/>
    </xf>
    <xf numFmtId="41" fontId="5" fillId="0" borderId="22" xfId="0" applyNumberFormat="1" applyFont="1" applyBorder="1" applyAlignment="1">
      <alignment horizontal="center" vertical="center"/>
    </xf>
    <xf numFmtId="176" fontId="5" fillId="0" borderId="23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right" vertical="center"/>
    </xf>
    <xf numFmtId="41" fontId="5" fillId="0" borderId="7" xfId="0" applyNumberFormat="1" applyFont="1" applyBorder="1" applyAlignment="1">
      <alignment horizontal="center" vertical="center"/>
    </xf>
    <xf numFmtId="41" fontId="5" fillId="0" borderId="7" xfId="0" quotePrefix="1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vertical="center"/>
    </xf>
    <xf numFmtId="176" fontId="5" fillId="0" borderId="16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vertical="center"/>
    </xf>
    <xf numFmtId="176" fontId="5" fillId="0" borderId="0" xfId="0" applyNumberFormat="1" applyFont="1"/>
    <xf numFmtId="177" fontId="5" fillId="0" borderId="16" xfId="1" applyNumberFormat="1" applyFont="1" applyBorder="1" applyAlignment="1">
      <alignment vertical="center"/>
    </xf>
    <xf numFmtId="176" fontId="5" fillId="0" borderId="17" xfId="0" applyNumberFormat="1" applyFont="1" applyFill="1" applyBorder="1" applyAlignment="1">
      <alignment vertical="center"/>
    </xf>
    <xf numFmtId="177" fontId="5" fillId="0" borderId="16" xfId="1" applyNumberFormat="1" applyFont="1" applyFill="1" applyBorder="1" applyAlignment="1">
      <alignment vertical="center"/>
    </xf>
    <xf numFmtId="176" fontId="5" fillId="0" borderId="20" xfId="0" applyNumberFormat="1" applyFont="1" applyFill="1" applyBorder="1" applyAlignment="1">
      <alignment vertical="center"/>
    </xf>
    <xf numFmtId="177" fontId="5" fillId="0" borderId="21" xfId="1" applyNumberFormat="1" applyFont="1" applyFill="1" applyBorder="1" applyAlignment="1">
      <alignment vertical="center"/>
    </xf>
    <xf numFmtId="176" fontId="5" fillId="0" borderId="19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176" fontId="5" fillId="0" borderId="8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0" fontId="5" fillId="0" borderId="26" xfId="0" quotePrefix="1" applyFont="1" applyBorder="1" applyAlignment="1">
      <alignment horizontal="center" vertical="center"/>
    </xf>
    <xf numFmtId="176" fontId="5" fillId="0" borderId="27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1" fontId="5" fillId="0" borderId="26" xfId="0" applyNumberFormat="1" applyFont="1" applyBorder="1" applyAlignment="1">
      <alignment horizontal="center" vertical="center"/>
    </xf>
    <xf numFmtId="0" fontId="5" fillId="0" borderId="28" xfId="0" quotePrefix="1" applyFont="1" applyBorder="1" applyAlignment="1">
      <alignment horizontal="center" vertical="center"/>
    </xf>
    <xf numFmtId="176" fontId="5" fillId="0" borderId="29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177" fontId="5" fillId="0" borderId="17" xfId="0" applyNumberFormat="1" applyFont="1" applyBorder="1" applyAlignment="1">
      <alignment vertical="center"/>
    </xf>
    <xf numFmtId="177" fontId="5" fillId="0" borderId="20" xfId="0" applyNumberFormat="1" applyFont="1" applyBorder="1" applyAlignment="1">
      <alignment vertical="center"/>
    </xf>
    <xf numFmtId="177" fontId="5" fillId="0" borderId="21" xfId="1" applyNumberFormat="1" applyFont="1" applyBorder="1" applyAlignment="1">
      <alignment vertical="center"/>
    </xf>
    <xf numFmtId="0" fontId="5" fillId="0" borderId="0" xfId="0" quotePrefix="1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7" fontId="5" fillId="0" borderId="0" xfId="0" applyNumberFormat="1" applyFont="1"/>
    <xf numFmtId="177" fontId="5" fillId="0" borderId="19" xfId="0" applyNumberFormat="1" applyFont="1" applyBorder="1" applyAlignment="1">
      <alignment vertical="center"/>
    </xf>
    <xf numFmtId="178" fontId="5" fillId="0" borderId="14" xfId="0" applyNumberFormat="1" applyFont="1" applyBorder="1" applyAlignment="1">
      <alignment vertical="center"/>
    </xf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97</xdr:row>
      <xdr:rowOff>66675</xdr:rowOff>
    </xdr:from>
    <xdr:to>
      <xdr:col>11</xdr:col>
      <xdr:colOff>652669</xdr:colOff>
      <xdr:row>98</xdr:row>
      <xdr:rowOff>135007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5543550" y="14230350"/>
          <a:ext cx="3052969" cy="239782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01"/>
  <sheetViews>
    <sheetView tabSelected="1" view="pageBreakPreview" zoomScaleNormal="100" workbookViewId="0">
      <pane ySplit="1" topLeftCell="A2" activePane="bottomLeft" state="frozen"/>
      <selection pane="bottomLeft" activeCell="D66" sqref="D66"/>
    </sheetView>
  </sheetViews>
  <sheetFormatPr defaultColWidth="9" defaultRowHeight="13"/>
  <cols>
    <col min="1" max="1" width="2" style="4" customWidth="1"/>
    <col min="2" max="12" width="10.6328125" style="4" customWidth="1"/>
    <col min="13" max="13" width="11.26953125" style="4" customWidth="1"/>
    <col min="14" max="16384" width="9" style="4"/>
  </cols>
  <sheetData>
    <row r="1" spans="2:14" ht="14">
      <c r="B1" s="1" t="s">
        <v>78</v>
      </c>
      <c r="C1" s="2"/>
      <c r="D1" s="2"/>
      <c r="E1" s="2"/>
      <c r="F1" s="2"/>
      <c r="G1" s="2"/>
      <c r="H1" s="2"/>
      <c r="I1" s="2"/>
      <c r="J1" s="2"/>
      <c r="K1" s="2"/>
      <c r="L1" s="3"/>
    </row>
    <row r="2" spans="2:14" ht="8.25" customHeight="1" thickBot="1"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2:14" ht="15.75" customHeight="1" thickBot="1">
      <c r="B3" s="5"/>
      <c r="C3" s="6"/>
      <c r="D3" s="7" t="s">
        <v>0</v>
      </c>
      <c r="E3" s="8" t="s">
        <v>1</v>
      </c>
      <c r="F3" s="8" t="s">
        <v>2</v>
      </c>
      <c r="G3" s="8" t="s">
        <v>3</v>
      </c>
      <c r="H3" s="8" t="s">
        <v>4</v>
      </c>
      <c r="I3" s="8" t="s">
        <v>5</v>
      </c>
      <c r="J3" s="8" t="s">
        <v>6</v>
      </c>
      <c r="K3" s="8" t="s">
        <v>7</v>
      </c>
      <c r="L3" s="9" t="s">
        <v>8</v>
      </c>
    </row>
    <row r="4" spans="2:14" ht="16" hidden="1" customHeight="1">
      <c r="B4" s="10"/>
      <c r="C4" s="11" t="s">
        <v>9</v>
      </c>
      <c r="D4" s="12">
        <v>28920</v>
      </c>
      <c r="E4" s="13">
        <v>394</v>
      </c>
      <c r="F4" s="13">
        <v>8197</v>
      </c>
      <c r="G4" s="13">
        <v>12961</v>
      </c>
      <c r="H4" s="13">
        <v>5890</v>
      </c>
      <c r="I4" s="13">
        <v>1266</v>
      </c>
      <c r="J4" s="13">
        <v>203</v>
      </c>
      <c r="K4" s="13">
        <v>9</v>
      </c>
      <c r="L4" s="14">
        <v>0</v>
      </c>
    </row>
    <row r="5" spans="2:14" ht="16" hidden="1" customHeight="1">
      <c r="B5" s="10"/>
      <c r="C5" s="15" t="s">
        <v>10</v>
      </c>
      <c r="D5" s="16">
        <v>25112</v>
      </c>
      <c r="E5" s="17">
        <v>314</v>
      </c>
      <c r="F5" s="17">
        <v>7814</v>
      </c>
      <c r="G5" s="17">
        <v>11341</v>
      </c>
      <c r="H5" s="17">
        <v>4401</v>
      </c>
      <c r="I5" s="17">
        <v>1054</v>
      </c>
      <c r="J5" s="17">
        <v>174</v>
      </c>
      <c r="K5" s="17">
        <v>12</v>
      </c>
      <c r="L5" s="18">
        <v>2</v>
      </c>
    </row>
    <row r="6" spans="2:14" ht="16" hidden="1" customHeight="1">
      <c r="B6" s="19"/>
      <c r="C6" s="15" t="s">
        <v>11</v>
      </c>
      <c r="D6" s="16">
        <v>25596</v>
      </c>
      <c r="E6" s="17">
        <v>287</v>
      </c>
      <c r="F6" s="17">
        <v>7675</v>
      </c>
      <c r="G6" s="17">
        <v>13043</v>
      </c>
      <c r="H6" s="17">
        <v>3684</v>
      </c>
      <c r="I6" s="17">
        <v>775</v>
      </c>
      <c r="J6" s="17">
        <v>122</v>
      </c>
      <c r="K6" s="17">
        <v>9</v>
      </c>
      <c r="L6" s="18">
        <v>1</v>
      </c>
    </row>
    <row r="7" spans="2:14" ht="14.5" customHeight="1">
      <c r="B7" s="19"/>
      <c r="C7" s="15" t="s">
        <v>12</v>
      </c>
      <c r="D7" s="16">
        <v>24446</v>
      </c>
      <c r="E7" s="17">
        <v>271</v>
      </c>
      <c r="F7" s="17">
        <v>5555</v>
      </c>
      <c r="G7" s="17">
        <v>12699</v>
      </c>
      <c r="H7" s="17">
        <v>5169</v>
      </c>
      <c r="I7" s="17">
        <v>672</v>
      </c>
      <c r="J7" s="17">
        <v>77</v>
      </c>
      <c r="K7" s="17">
        <v>3</v>
      </c>
      <c r="L7" s="18">
        <v>0</v>
      </c>
      <c r="N7" s="27">
        <f>SUM(E7:K7)-D7</f>
        <v>0</v>
      </c>
    </row>
    <row r="8" spans="2:14" ht="14.5" customHeight="1">
      <c r="B8" s="19"/>
      <c r="C8" s="15" t="s">
        <v>13</v>
      </c>
      <c r="D8" s="16">
        <v>23183</v>
      </c>
      <c r="E8" s="17">
        <v>249</v>
      </c>
      <c r="F8" s="17">
        <v>4371</v>
      </c>
      <c r="G8" s="17">
        <v>11479</v>
      </c>
      <c r="H8" s="17">
        <v>5785</v>
      </c>
      <c r="I8" s="17">
        <v>1195</v>
      </c>
      <c r="J8" s="17">
        <v>100</v>
      </c>
      <c r="K8" s="17">
        <v>4</v>
      </c>
      <c r="L8" s="18">
        <v>0</v>
      </c>
      <c r="N8" s="27">
        <f t="shared" ref="N8:N30" si="0">SUM(E8:K8)-D8</f>
        <v>0</v>
      </c>
    </row>
    <row r="9" spans="2:14" ht="14.5" customHeight="1">
      <c r="B9" s="19"/>
      <c r="C9" s="20" t="s">
        <v>14</v>
      </c>
      <c r="D9" s="16">
        <v>18992</v>
      </c>
      <c r="E9" s="17">
        <v>181</v>
      </c>
      <c r="F9" s="17">
        <v>3077</v>
      </c>
      <c r="G9" s="17">
        <v>8500</v>
      </c>
      <c r="H9" s="17">
        <v>5760</v>
      </c>
      <c r="I9" s="17">
        <v>1308</v>
      </c>
      <c r="J9" s="17">
        <v>165</v>
      </c>
      <c r="K9" s="17">
        <v>1</v>
      </c>
      <c r="L9" s="18">
        <v>0</v>
      </c>
      <c r="N9" s="27">
        <f t="shared" si="0"/>
        <v>0</v>
      </c>
    </row>
    <row r="10" spans="2:14" ht="14.5" customHeight="1">
      <c r="B10" s="19"/>
      <c r="C10" s="15" t="s">
        <v>15</v>
      </c>
      <c r="D10" s="16">
        <v>17895</v>
      </c>
      <c r="E10" s="17">
        <v>260</v>
      </c>
      <c r="F10" s="17">
        <v>2979</v>
      </c>
      <c r="G10" s="17">
        <v>7292</v>
      </c>
      <c r="H10" s="17">
        <v>5512</v>
      </c>
      <c r="I10" s="17">
        <v>1629</v>
      </c>
      <c r="J10" s="17">
        <v>218</v>
      </c>
      <c r="K10" s="17">
        <v>5</v>
      </c>
      <c r="L10" s="18">
        <v>0</v>
      </c>
      <c r="N10" s="27">
        <f t="shared" si="0"/>
        <v>0</v>
      </c>
    </row>
    <row r="11" spans="2:14" ht="14.5" customHeight="1">
      <c r="B11" s="21"/>
      <c r="C11" s="22" t="s">
        <v>16</v>
      </c>
      <c r="D11" s="23">
        <v>17262</v>
      </c>
      <c r="E11" s="24">
        <v>375</v>
      </c>
      <c r="F11" s="24">
        <v>3028</v>
      </c>
      <c r="G11" s="24">
        <v>6488</v>
      </c>
      <c r="H11" s="24">
        <v>5251</v>
      </c>
      <c r="I11" s="24">
        <v>1889</v>
      </c>
      <c r="J11" s="24">
        <v>224</v>
      </c>
      <c r="K11" s="24">
        <v>7</v>
      </c>
      <c r="L11" s="25">
        <v>0</v>
      </c>
      <c r="N11" s="27">
        <f t="shared" si="0"/>
        <v>0</v>
      </c>
    </row>
    <row r="12" spans="2:14" ht="14.5" customHeight="1">
      <c r="B12" s="19"/>
      <c r="C12" s="22" t="s">
        <v>17</v>
      </c>
      <c r="D12" s="26">
        <v>16960</v>
      </c>
      <c r="E12" s="24">
        <v>369</v>
      </c>
      <c r="F12" s="24">
        <v>2936</v>
      </c>
      <c r="G12" s="24">
        <v>6385</v>
      </c>
      <c r="H12" s="24">
        <v>5126</v>
      </c>
      <c r="I12" s="24">
        <v>1899</v>
      </c>
      <c r="J12" s="24">
        <v>235</v>
      </c>
      <c r="K12" s="24">
        <v>7</v>
      </c>
      <c r="L12" s="25">
        <v>1</v>
      </c>
      <c r="N12" s="27">
        <f t="shared" si="0"/>
        <v>-3</v>
      </c>
    </row>
    <row r="13" spans="2:14" ht="14.5" customHeight="1">
      <c r="B13" s="19" t="s">
        <v>18</v>
      </c>
      <c r="C13" s="22" t="s">
        <v>19</v>
      </c>
      <c r="D13" s="26">
        <v>16839</v>
      </c>
      <c r="E13" s="24">
        <v>364</v>
      </c>
      <c r="F13" s="24">
        <v>2934</v>
      </c>
      <c r="G13" s="24">
        <v>6339</v>
      </c>
      <c r="H13" s="24">
        <v>5040</v>
      </c>
      <c r="I13" s="24">
        <v>1879</v>
      </c>
      <c r="J13" s="24">
        <v>275</v>
      </c>
      <c r="K13" s="24">
        <v>7</v>
      </c>
      <c r="L13" s="25">
        <v>0</v>
      </c>
      <c r="N13" s="27">
        <f t="shared" si="0"/>
        <v>-1</v>
      </c>
    </row>
    <row r="14" spans="2:14" ht="14.5" customHeight="1">
      <c r="B14" s="19"/>
      <c r="C14" s="22" t="s">
        <v>20</v>
      </c>
      <c r="D14" s="26">
        <v>16339</v>
      </c>
      <c r="E14" s="24">
        <v>364</v>
      </c>
      <c r="F14" s="24">
        <v>2679</v>
      </c>
      <c r="G14" s="24">
        <v>6080</v>
      </c>
      <c r="H14" s="24">
        <v>5033</v>
      </c>
      <c r="I14" s="24">
        <v>1908</v>
      </c>
      <c r="J14" s="24">
        <v>270</v>
      </c>
      <c r="K14" s="24">
        <v>5</v>
      </c>
      <c r="L14" s="25">
        <v>0</v>
      </c>
      <c r="M14" s="27"/>
      <c r="N14" s="27">
        <f t="shared" si="0"/>
        <v>0</v>
      </c>
    </row>
    <row r="15" spans="2:14" ht="14.5" customHeight="1">
      <c r="B15" s="19"/>
      <c r="C15" s="22" t="s">
        <v>21</v>
      </c>
      <c r="D15" s="26">
        <v>16313</v>
      </c>
      <c r="E15" s="24">
        <v>327</v>
      </c>
      <c r="F15" s="24">
        <v>2615</v>
      </c>
      <c r="G15" s="24">
        <v>5772</v>
      </c>
      <c r="H15" s="24">
        <v>5158</v>
      </c>
      <c r="I15" s="24">
        <v>2149</v>
      </c>
      <c r="J15" s="24">
        <v>278</v>
      </c>
      <c r="K15" s="24">
        <v>13</v>
      </c>
      <c r="L15" s="25">
        <v>0</v>
      </c>
      <c r="M15" s="27"/>
      <c r="N15" s="27">
        <f t="shared" si="0"/>
        <v>-1</v>
      </c>
    </row>
    <row r="16" spans="2:14" ht="14.5" customHeight="1">
      <c r="B16" s="19" t="s">
        <v>22</v>
      </c>
      <c r="C16" s="22" t="s">
        <v>23</v>
      </c>
      <c r="D16" s="26">
        <v>15645</v>
      </c>
      <c r="E16" s="24">
        <v>277</v>
      </c>
      <c r="F16" s="24">
        <v>2516</v>
      </c>
      <c r="G16" s="24">
        <v>5324</v>
      </c>
      <c r="H16" s="24">
        <v>5236</v>
      </c>
      <c r="I16" s="24">
        <v>1958</v>
      </c>
      <c r="J16" s="24">
        <v>321</v>
      </c>
      <c r="K16" s="24">
        <v>12</v>
      </c>
      <c r="L16" s="25">
        <v>0</v>
      </c>
      <c r="M16" s="27"/>
      <c r="N16" s="27">
        <f t="shared" si="0"/>
        <v>-1</v>
      </c>
    </row>
    <row r="17" spans="2:14" ht="14.5" customHeight="1">
      <c r="B17" s="21"/>
      <c r="C17" s="22" t="s">
        <v>24</v>
      </c>
      <c r="D17" s="26">
        <v>16189</v>
      </c>
      <c r="E17" s="24">
        <v>303</v>
      </c>
      <c r="F17" s="24">
        <v>2602</v>
      </c>
      <c r="G17" s="24">
        <v>5441</v>
      </c>
      <c r="H17" s="24">
        <v>5397</v>
      </c>
      <c r="I17" s="24">
        <v>2135</v>
      </c>
      <c r="J17" s="24">
        <v>304</v>
      </c>
      <c r="K17" s="24">
        <v>6</v>
      </c>
      <c r="L17" s="25">
        <v>0</v>
      </c>
      <c r="M17" s="27"/>
      <c r="N17" s="27">
        <f t="shared" si="0"/>
        <v>-1</v>
      </c>
    </row>
    <row r="18" spans="2:14" ht="14.5" customHeight="1">
      <c r="B18" s="19"/>
      <c r="C18" s="22" t="s">
        <v>25</v>
      </c>
      <c r="D18" s="26">
        <v>16307</v>
      </c>
      <c r="E18" s="24">
        <v>279</v>
      </c>
      <c r="F18" s="24">
        <v>2413</v>
      </c>
      <c r="G18" s="24">
        <v>5406</v>
      </c>
      <c r="H18" s="24">
        <v>5470</v>
      </c>
      <c r="I18" s="24">
        <v>2370</v>
      </c>
      <c r="J18" s="24">
        <v>359</v>
      </c>
      <c r="K18" s="24">
        <v>10</v>
      </c>
      <c r="L18" s="25">
        <v>0</v>
      </c>
      <c r="M18" s="27"/>
      <c r="N18" s="27">
        <f t="shared" si="0"/>
        <v>0</v>
      </c>
    </row>
    <row r="19" spans="2:14" ht="14.5" customHeight="1">
      <c r="B19" s="19" t="s">
        <v>26</v>
      </c>
      <c r="C19" s="22" t="s">
        <v>27</v>
      </c>
      <c r="D19" s="26">
        <v>16462</v>
      </c>
      <c r="E19" s="24">
        <v>276</v>
      </c>
      <c r="F19" s="24">
        <v>2553</v>
      </c>
      <c r="G19" s="24">
        <v>5243</v>
      </c>
      <c r="H19" s="24">
        <v>5544</v>
      </c>
      <c r="I19" s="24">
        <v>2449</v>
      </c>
      <c r="J19" s="24">
        <v>388</v>
      </c>
      <c r="K19" s="24">
        <v>9</v>
      </c>
      <c r="L19" s="25">
        <v>0</v>
      </c>
      <c r="M19" s="27"/>
      <c r="N19" s="27">
        <f t="shared" si="0"/>
        <v>0</v>
      </c>
    </row>
    <row r="20" spans="2:14" ht="14.5" customHeight="1">
      <c r="B20" s="10"/>
      <c r="C20" s="22" t="s">
        <v>28</v>
      </c>
      <c r="D20" s="26">
        <v>16221</v>
      </c>
      <c r="E20" s="24">
        <v>256</v>
      </c>
      <c r="F20" s="24">
        <v>2342</v>
      </c>
      <c r="G20" s="24">
        <v>5254</v>
      </c>
      <c r="H20" s="24">
        <v>5393</v>
      </c>
      <c r="I20" s="24">
        <v>2562</v>
      </c>
      <c r="J20" s="24">
        <v>403</v>
      </c>
      <c r="K20" s="24">
        <v>8</v>
      </c>
      <c r="L20" s="25">
        <v>0</v>
      </c>
      <c r="M20" s="27"/>
      <c r="N20" s="27">
        <f t="shared" si="0"/>
        <v>-3</v>
      </c>
    </row>
    <row r="21" spans="2:14" ht="14.5" customHeight="1">
      <c r="B21" s="10"/>
      <c r="C21" s="22" t="s">
        <v>29</v>
      </c>
      <c r="D21" s="26">
        <v>16246</v>
      </c>
      <c r="E21" s="24">
        <v>221</v>
      </c>
      <c r="F21" s="24">
        <v>2314</v>
      </c>
      <c r="G21" s="24">
        <v>5073</v>
      </c>
      <c r="H21" s="24">
        <v>5466</v>
      </c>
      <c r="I21" s="24">
        <v>2723</v>
      </c>
      <c r="J21" s="24">
        <v>436</v>
      </c>
      <c r="K21" s="24">
        <v>13</v>
      </c>
      <c r="L21" s="25">
        <v>0</v>
      </c>
      <c r="M21" s="27"/>
      <c r="N21" s="27">
        <f t="shared" si="0"/>
        <v>0</v>
      </c>
    </row>
    <row r="22" spans="2:14" ht="14.5" customHeight="1">
      <c r="B22" s="10"/>
      <c r="C22" s="22" t="s">
        <v>30</v>
      </c>
      <c r="D22" s="26">
        <v>16118</v>
      </c>
      <c r="E22" s="24">
        <v>232</v>
      </c>
      <c r="F22" s="24">
        <v>2096</v>
      </c>
      <c r="G22" s="24">
        <v>5195</v>
      </c>
      <c r="H22" s="24">
        <v>5280</v>
      </c>
      <c r="I22" s="24">
        <v>2806</v>
      </c>
      <c r="J22" s="24">
        <v>501</v>
      </c>
      <c r="K22" s="24">
        <v>8</v>
      </c>
      <c r="L22" s="25">
        <v>0</v>
      </c>
      <c r="M22" s="27"/>
      <c r="N22" s="27">
        <f t="shared" si="0"/>
        <v>0</v>
      </c>
    </row>
    <row r="23" spans="2:14" ht="14.5" customHeight="1">
      <c r="B23" s="10"/>
      <c r="C23" s="22" t="s">
        <v>31</v>
      </c>
      <c r="D23" s="26">
        <v>15996</v>
      </c>
      <c r="E23" s="24">
        <v>206</v>
      </c>
      <c r="F23" s="24">
        <v>2053</v>
      </c>
      <c r="G23" s="24">
        <v>5005</v>
      </c>
      <c r="H23" s="24">
        <v>5386</v>
      </c>
      <c r="I23" s="24">
        <v>2835</v>
      </c>
      <c r="J23" s="24">
        <v>503</v>
      </c>
      <c r="K23" s="24">
        <v>8</v>
      </c>
      <c r="L23" s="25">
        <v>0</v>
      </c>
      <c r="M23" s="27"/>
      <c r="N23" s="27">
        <f t="shared" si="0"/>
        <v>0</v>
      </c>
    </row>
    <row r="24" spans="2:14" ht="14.5" customHeight="1">
      <c r="B24" s="10"/>
      <c r="C24" s="22" t="s">
        <v>32</v>
      </c>
      <c r="D24" s="26">
        <v>15954</v>
      </c>
      <c r="E24" s="24">
        <v>218</v>
      </c>
      <c r="F24" s="24">
        <v>1919</v>
      </c>
      <c r="G24" s="24">
        <v>4948</v>
      </c>
      <c r="H24" s="24">
        <v>5333</v>
      </c>
      <c r="I24" s="24">
        <v>2936</v>
      </c>
      <c r="J24" s="24">
        <v>578</v>
      </c>
      <c r="K24" s="24">
        <v>21</v>
      </c>
      <c r="L24" s="25">
        <v>0</v>
      </c>
      <c r="M24" s="27"/>
      <c r="N24" s="27">
        <f t="shared" si="0"/>
        <v>-1</v>
      </c>
    </row>
    <row r="25" spans="2:14" ht="14.5" customHeight="1">
      <c r="B25" s="10"/>
      <c r="C25" s="22" t="s">
        <v>33</v>
      </c>
      <c r="D25" s="26">
        <v>15558</v>
      </c>
      <c r="E25" s="24">
        <v>258</v>
      </c>
      <c r="F25" s="24">
        <v>1720</v>
      </c>
      <c r="G25" s="24">
        <v>4680</v>
      </c>
      <c r="H25" s="24">
        <v>5289</v>
      </c>
      <c r="I25" s="24">
        <v>2949</v>
      </c>
      <c r="J25" s="24">
        <v>645</v>
      </c>
      <c r="K25" s="24">
        <v>16</v>
      </c>
      <c r="L25" s="25">
        <v>0</v>
      </c>
      <c r="M25" s="27"/>
      <c r="N25" s="27">
        <f t="shared" si="0"/>
        <v>-1</v>
      </c>
    </row>
    <row r="26" spans="2:14" ht="14.5" customHeight="1">
      <c r="B26" s="10"/>
      <c r="C26" s="22" t="s">
        <v>34</v>
      </c>
      <c r="D26" s="26">
        <v>15577</v>
      </c>
      <c r="E26" s="24">
        <v>214</v>
      </c>
      <c r="F26" s="24">
        <v>1675</v>
      </c>
      <c r="G26" s="24">
        <v>4596</v>
      </c>
      <c r="H26" s="24">
        <v>5357</v>
      </c>
      <c r="I26" s="24">
        <v>3020</v>
      </c>
      <c r="J26" s="24">
        <v>691</v>
      </c>
      <c r="K26" s="24">
        <v>23</v>
      </c>
      <c r="L26" s="25">
        <v>0</v>
      </c>
      <c r="M26" s="27"/>
      <c r="N26" s="27">
        <f t="shared" si="0"/>
        <v>-1</v>
      </c>
    </row>
    <row r="27" spans="2:14" ht="14.5" customHeight="1">
      <c r="B27" s="10"/>
      <c r="C27" s="22" t="s">
        <v>35</v>
      </c>
      <c r="D27" s="26">
        <v>14894</v>
      </c>
      <c r="E27" s="24">
        <v>185</v>
      </c>
      <c r="F27" s="24">
        <v>1611</v>
      </c>
      <c r="G27" s="24">
        <v>4219</v>
      </c>
      <c r="H27" s="24">
        <v>5148</v>
      </c>
      <c r="I27" s="24">
        <v>2967</v>
      </c>
      <c r="J27" s="24">
        <v>753</v>
      </c>
      <c r="K27" s="24">
        <v>11</v>
      </c>
      <c r="L27" s="25">
        <v>0</v>
      </c>
      <c r="M27" s="27"/>
      <c r="N27" s="27">
        <f t="shared" si="0"/>
        <v>0</v>
      </c>
    </row>
    <row r="28" spans="2:14" ht="14.5" customHeight="1">
      <c r="B28" s="10"/>
      <c r="C28" s="22" t="s">
        <v>77</v>
      </c>
      <c r="D28" s="26">
        <v>14657</v>
      </c>
      <c r="E28" s="24">
        <v>198</v>
      </c>
      <c r="F28" s="24">
        <v>1491</v>
      </c>
      <c r="G28" s="24">
        <v>4172</v>
      </c>
      <c r="H28" s="24">
        <v>5153</v>
      </c>
      <c r="I28" s="24">
        <v>2977</v>
      </c>
      <c r="J28" s="24">
        <v>652</v>
      </c>
      <c r="K28" s="24">
        <v>13</v>
      </c>
      <c r="L28" s="25">
        <v>0</v>
      </c>
      <c r="M28" s="27"/>
      <c r="N28" s="27">
        <f t="shared" si="0"/>
        <v>-1</v>
      </c>
    </row>
    <row r="29" spans="2:14" ht="14.5" customHeight="1">
      <c r="B29" s="10"/>
      <c r="C29" s="22" t="s">
        <v>56</v>
      </c>
      <c r="D29" s="26">
        <v>14301</v>
      </c>
      <c r="E29" s="24">
        <v>156</v>
      </c>
      <c r="F29" s="24">
        <v>1473</v>
      </c>
      <c r="G29" s="24">
        <v>3812</v>
      </c>
      <c r="H29" s="24">
        <v>5060</v>
      </c>
      <c r="I29" s="24">
        <v>3058</v>
      </c>
      <c r="J29" s="24">
        <v>720</v>
      </c>
      <c r="K29" s="24">
        <v>22</v>
      </c>
      <c r="L29" s="25">
        <v>0</v>
      </c>
      <c r="M29" s="27"/>
      <c r="N29" s="27">
        <f t="shared" si="0"/>
        <v>0</v>
      </c>
    </row>
    <row r="30" spans="2:14" ht="14.5" customHeight="1">
      <c r="B30" s="10"/>
      <c r="C30" s="22" t="s">
        <v>79</v>
      </c>
      <c r="D30" s="26">
        <v>13305</v>
      </c>
      <c r="E30" s="24">
        <v>148</v>
      </c>
      <c r="F30" s="24">
        <v>1372</v>
      </c>
      <c r="G30" s="24">
        <v>3656</v>
      </c>
      <c r="H30" s="24">
        <v>4563</v>
      </c>
      <c r="I30" s="24">
        <v>2876</v>
      </c>
      <c r="J30" s="24">
        <v>677</v>
      </c>
      <c r="K30" s="24">
        <v>13</v>
      </c>
      <c r="L30" s="25">
        <v>0</v>
      </c>
      <c r="M30" s="27"/>
      <c r="N30" s="27">
        <f t="shared" si="0"/>
        <v>0</v>
      </c>
    </row>
    <row r="31" spans="2:14" ht="14.5" customHeight="1">
      <c r="B31" s="10"/>
      <c r="C31" s="22" t="s">
        <v>80</v>
      </c>
      <c r="D31" s="26">
        <v>13011</v>
      </c>
      <c r="E31" s="24">
        <v>138</v>
      </c>
      <c r="F31" s="24">
        <v>1256</v>
      </c>
      <c r="G31" s="24">
        <v>3594</v>
      </c>
      <c r="H31" s="24">
        <v>4502</v>
      </c>
      <c r="I31" s="24">
        <v>2832</v>
      </c>
      <c r="J31" s="24">
        <v>666</v>
      </c>
      <c r="K31" s="24">
        <v>22</v>
      </c>
      <c r="L31" s="25">
        <v>0</v>
      </c>
      <c r="M31" s="27"/>
      <c r="N31" s="27"/>
    </row>
    <row r="32" spans="2:14" ht="14.5" customHeight="1">
      <c r="B32" s="10"/>
      <c r="C32" s="22" t="s">
        <v>81</v>
      </c>
      <c r="D32" s="26">
        <v>12670</v>
      </c>
      <c r="E32" s="24">
        <v>110</v>
      </c>
      <c r="F32" s="24">
        <v>1203</v>
      </c>
      <c r="G32" s="24">
        <v>3419</v>
      </c>
      <c r="H32" s="24">
        <v>4355</v>
      </c>
      <c r="I32" s="24">
        <v>2857</v>
      </c>
      <c r="J32" s="24">
        <v>703</v>
      </c>
      <c r="K32" s="24">
        <v>23</v>
      </c>
      <c r="L32" s="25">
        <v>0</v>
      </c>
      <c r="M32" s="27"/>
      <c r="N32" s="27"/>
    </row>
    <row r="33" spans="2:14" ht="14.5" customHeight="1">
      <c r="B33" s="10"/>
      <c r="C33" s="22" t="s">
        <v>82</v>
      </c>
      <c r="D33" s="26">
        <v>11875</v>
      </c>
      <c r="E33" s="24">
        <v>85</v>
      </c>
      <c r="F33" s="24">
        <v>1075</v>
      </c>
      <c r="G33" s="24">
        <v>3267</v>
      </c>
      <c r="H33" s="24">
        <v>4094</v>
      </c>
      <c r="I33" s="24">
        <v>2671</v>
      </c>
      <c r="J33" s="24">
        <v>654</v>
      </c>
      <c r="K33" s="24">
        <v>23</v>
      </c>
      <c r="L33" s="25">
        <v>6</v>
      </c>
      <c r="M33" s="27"/>
      <c r="N33" s="27"/>
    </row>
    <row r="34" spans="2:14" ht="14.5" customHeight="1" thickBot="1">
      <c r="B34" s="28"/>
      <c r="C34" s="29" t="s">
        <v>83</v>
      </c>
      <c r="D34" s="30">
        <v>11189</v>
      </c>
      <c r="E34" s="31">
        <v>91</v>
      </c>
      <c r="F34" s="31">
        <v>949</v>
      </c>
      <c r="G34" s="31">
        <v>3079</v>
      </c>
      <c r="H34" s="31">
        <v>3826</v>
      </c>
      <c r="I34" s="31">
        <v>2585</v>
      </c>
      <c r="J34" s="31">
        <v>627</v>
      </c>
      <c r="K34" s="31">
        <v>25</v>
      </c>
      <c r="L34" s="32">
        <v>6</v>
      </c>
      <c r="M34" s="27"/>
      <c r="N34" s="27">
        <f>SUM(E34:K34)-D34</f>
        <v>-7</v>
      </c>
    </row>
    <row r="35" spans="2:14" ht="14.5" customHeight="1">
      <c r="B35" s="10"/>
      <c r="C35" s="33" t="s">
        <v>9</v>
      </c>
      <c r="D35" s="34">
        <v>55.4</v>
      </c>
      <c r="E35" s="34">
        <v>4.5</v>
      </c>
      <c r="F35" s="34">
        <v>128.9</v>
      </c>
      <c r="G35" s="34">
        <v>199.3</v>
      </c>
      <c r="H35" s="34">
        <v>83.8</v>
      </c>
      <c r="I35" s="34">
        <v>18.399999999999999</v>
      </c>
      <c r="J35" s="34">
        <v>3.2</v>
      </c>
      <c r="K35" s="34">
        <v>0.2</v>
      </c>
      <c r="L35" s="35" t="s">
        <v>37</v>
      </c>
    </row>
    <row r="36" spans="2:14" ht="14.5" customHeight="1">
      <c r="B36" s="10"/>
      <c r="C36" s="15" t="s">
        <v>10</v>
      </c>
      <c r="D36" s="36" t="s">
        <v>38</v>
      </c>
      <c r="E36" s="37">
        <v>3.9</v>
      </c>
      <c r="F36" s="37">
        <v>105.7</v>
      </c>
      <c r="G36" s="37">
        <v>195.8</v>
      </c>
      <c r="H36" s="37">
        <v>71.2</v>
      </c>
      <c r="I36" s="37">
        <v>15.5</v>
      </c>
      <c r="J36" s="37">
        <v>2.7</v>
      </c>
      <c r="K36" s="37">
        <v>0.2</v>
      </c>
      <c r="L36" s="38" t="s">
        <v>37</v>
      </c>
    </row>
    <row r="37" spans="2:14" ht="14.5" customHeight="1">
      <c r="B37" s="19"/>
      <c r="C37" s="15" t="s">
        <v>11</v>
      </c>
      <c r="D37" s="39" t="s">
        <v>39</v>
      </c>
      <c r="E37" s="37">
        <v>4.3</v>
      </c>
      <c r="F37" s="37">
        <v>115.8</v>
      </c>
      <c r="G37" s="37">
        <v>188.3</v>
      </c>
      <c r="H37" s="37">
        <v>63.8</v>
      </c>
      <c r="I37" s="37">
        <v>12.5</v>
      </c>
      <c r="J37" s="37">
        <v>1.8</v>
      </c>
      <c r="K37" s="37">
        <v>0.1</v>
      </c>
      <c r="L37" s="38" t="s">
        <v>37</v>
      </c>
    </row>
    <row r="38" spans="2:14" ht="14.5" customHeight="1">
      <c r="B38" s="19"/>
      <c r="C38" s="15" t="s">
        <v>40</v>
      </c>
      <c r="D38" s="39" t="s">
        <v>41</v>
      </c>
      <c r="E38" s="37">
        <v>4.3</v>
      </c>
      <c r="F38" s="37">
        <v>92.1</v>
      </c>
      <c r="G38" s="37">
        <v>184.5</v>
      </c>
      <c r="H38" s="37">
        <v>72.7</v>
      </c>
      <c r="I38" s="37">
        <v>11.3</v>
      </c>
      <c r="J38" s="37">
        <v>1.2</v>
      </c>
      <c r="K38" s="37">
        <v>0.01</v>
      </c>
      <c r="L38" s="40" t="s">
        <v>37</v>
      </c>
    </row>
    <row r="39" spans="2:14" ht="14.5" customHeight="1">
      <c r="B39" s="19"/>
      <c r="C39" s="15" t="s">
        <v>13</v>
      </c>
      <c r="D39" s="39" t="s">
        <v>42</v>
      </c>
      <c r="E39" s="37">
        <v>4.0999999999999996</v>
      </c>
      <c r="F39" s="37">
        <v>77.099999999999994</v>
      </c>
      <c r="G39" s="37">
        <v>185.9</v>
      </c>
      <c r="H39" s="37">
        <v>83.6</v>
      </c>
      <c r="I39" s="37">
        <v>16.5</v>
      </c>
      <c r="J39" s="37">
        <v>1.7</v>
      </c>
      <c r="K39" s="37">
        <v>0.1</v>
      </c>
      <c r="L39" s="40" t="s">
        <v>37</v>
      </c>
    </row>
    <row r="40" spans="2:14" ht="14.5" customHeight="1">
      <c r="B40" s="19"/>
      <c r="C40" s="20" t="s">
        <v>14</v>
      </c>
      <c r="D40" s="39" t="s">
        <v>43</v>
      </c>
      <c r="E40" s="37">
        <v>2.9</v>
      </c>
      <c r="F40" s="37">
        <v>58.5</v>
      </c>
      <c r="G40" s="37">
        <v>151</v>
      </c>
      <c r="H40" s="37">
        <v>94.9</v>
      </c>
      <c r="I40" s="37">
        <v>18.8</v>
      </c>
      <c r="J40" s="37">
        <v>2.2999999999999998</v>
      </c>
      <c r="K40" s="37">
        <v>0.01</v>
      </c>
      <c r="L40" s="40" t="s">
        <v>37</v>
      </c>
    </row>
    <row r="41" spans="2:14" ht="14.5" customHeight="1">
      <c r="B41" s="19"/>
      <c r="C41" s="15" t="s">
        <v>15</v>
      </c>
      <c r="D41" s="39">
        <v>41.440398309500374</v>
      </c>
      <c r="E41" s="37">
        <v>4.2796944956544642</v>
      </c>
      <c r="F41" s="37">
        <v>52.599982343074075</v>
      </c>
      <c r="G41" s="37">
        <v>135.23488065874147</v>
      </c>
      <c r="H41" s="37">
        <v>97.134599795580314</v>
      </c>
      <c r="I41" s="37">
        <v>26.434077079107507</v>
      </c>
      <c r="J41" s="37">
        <v>3.1086457427239149</v>
      </c>
      <c r="K41" s="37">
        <v>6.9426123661811473E-2</v>
      </c>
      <c r="L41" s="41" t="s">
        <v>37</v>
      </c>
    </row>
    <row r="42" spans="2:14" ht="14.5" customHeight="1">
      <c r="B42" s="21"/>
      <c r="C42" s="22" t="s">
        <v>16</v>
      </c>
      <c r="D42" s="42">
        <v>41.735472250093693</v>
      </c>
      <c r="E42" s="43">
        <v>6.5798708590679391</v>
      </c>
      <c r="F42" s="43">
        <v>55.975598484148257</v>
      </c>
      <c r="G42" s="43">
        <v>112.21418935279669</v>
      </c>
      <c r="H42" s="43">
        <v>96.163355004120504</v>
      </c>
      <c r="I42" s="43">
        <v>32.70712492424898</v>
      </c>
      <c r="J42" s="43">
        <v>3.5922189970652854</v>
      </c>
      <c r="K42" s="43">
        <v>0.10002429161367761</v>
      </c>
      <c r="L42" s="44" t="s">
        <v>37</v>
      </c>
    </row>
    <row r="43" spans="2:14" ht="14.5" customHeight="1">
      <c r="B43" s="10"/>
      <c r="C43" s="22" t="s">
        <v>17</v>
      </c>
      <c r="D43" s="45">
        <v>41.631482827013336</v>
      </c>
      <c r="E43" s="43">
        <v>6.4794816414686824</v>
      </c>
      <c r="F43" s="43">
        <v>56.220439270053426</v>
      </c>
      <c r="G43" s="43">
        <v>109.68905686308194</v>
      </c>
      <c r="H43" s="43">
        <v>91.650277132129446</v>
      </c>
      <c r="I43" s="43">
        <v>34.331272372274654</v>
      </c>
      <c r="J43" s="43">
        <v>3.8667851383815446</v>
      </c>
      <c r="K43" s="43">
        <v>0.10296540362438221</v>
      </c>
      <c r="L43" s="44" t="s">
        <v>37</v>
      </c>
    </row>
    <row r="44" spans="2:14" ht="14.5" customHeight="1">
      <c r="B44" s="19" t="s">
        <v>18</v>
      </c>
      <c r="C44" s="22" t="s">
        <v>44</v>
      </c>
      <c r="D44" s="45">
        <v>41.867438425849954</v>
      </c>
      <c r="E44" s="45">
        <v>6.4576791385030248</v>
      </c>
      <c r="F44" s="45">
        <v>56.598314010686934</v>
      </c>
      <c r="G44" s="45">
        <v>110.48558580541709</v>
      </c>
      <c r="H44" s="45">
        <v>91.15407570852399</v>
      </c>
      <c r="I44" s="45">
        <v>33.701013362030309</v>
      </c>
      <c r="J44" s="45">
        <v>4.5853967618761775</v>
      </c>
      <c r="K44" s="45">
        <v>0.10670894373389839</v>
      </c>
      <c r="L44" s="44" t="s">
        <v>37</v>
      </c>
    </row>
    <row r="45" spans="2:14" ht="14.5" customHeight="1">
      <c r="B45" s="19"/>
      <c r="C45" s="22" t="s">
        <v>20</v>
      </c>
      <c r="D45" s="45">
        <v>41.1</v>
      </c>
      <c r="E45" s="45">
        <v>6.6</v>
      </c>
      <c r="F45" s="45">
        <v>51.5</v>
      </c>
      <c r="G45" s="45">
        <v>108.6</v>
      </c>
      <c r="H45" s="45">
        <v>90</v>
      </c>
      <c r="I45" s="45">
        <v>34.4</v>
      </c>
      <c r="J45" s="45">
        <v>4.5999999999999996</v>
      </c>
      <c r="K45" s="45">
        <v>0.1</v>
      </c>
      <c r="L45" s="44" t="s">
        <v>37</v>
      </c>
      <c r="M45" s="46"/>
    </row>
    <row r="46" spans="2:14" ht="14.5" customHeight="1">
      <c r="B46" s="19"/>
      <c r="C46" s="22" t="s">
        <v>21</v>
      </c>
      <c r="D46" s="45">
        <v>41.5</v>
      </c>
      <c r="E46" s="45">
        <v>6.1</v>
      </c>
      <c r="F46" s="45">
        <v>49.9</v>
      </c>
      <c r="G46" s="45">
        <v>105.4</v>
      </c>
      <c r="H46" s="45">
        <v>91.3</v>
      </c>
      <c r="I46" s="45">
        <v>38.9</v>
      </c>
      <c r="J46" s="45">
        <v>4.8</v>
      </c>
      <c r="K46" s="45">
        <v>0.2</v>
      </c>
      <c r="L46" s="44" t="s">
        <v>37</v>
      </c>
      <c r="M46" s="46"/>
    </row>
    <row r="47" spans="2:14" ht="14.5" customHeight="1">
      <c r="B47" s="19" t="s">
        <v>22</v>
      </c>
      <c r="C47" s="22" t="s">
        <v>23</v>
      </c>
      <c r="D47" s="45">
        <v>41.1</v>
      </c>
      <c r="E47" s="45">
        <v>5.6</v>
      </c>
      <c r="F47" s="45">
        <v>51.1</v>
      </c>
      <c r="G47" s="45">
        <v>100.9</v>
      </c>
      <c r="H47" s="45">
        <v>92.5</v>
      </c>
      <c r="I47" s="45">
        <v>36.299999999999997</v>
      </c>
      <c r="J47" s="45">
        <v>5.6</v>
      </c>
      <c r="K47" s="45">
        <v>0.2</v>
      </c>
      <c r="L47" s="44" t="s">
        <v>37</v>
      </c>
      <c r="M47" s="46"/>
    </row>
    <row r="48" spans="2:14" ht="14.5" customHeight="1">
      <c r="B48" s="21"/>
      <c r="C48" s="22" t="s">
        <v>24</v>
      </c>
      <c r="D48" s="45">
        <v>42.7</v>
      </c>
      <c r="E48" s="45">
        <v>6.2</v>
      </c>
      <c r="F48" s="45">
        <v>53.4</v>
      </c>
      <c r="G48" s="45">
        <v>105</v>
      </c>
      <c r="H48" s="45">
        <v>93.6</v>
      </c>
      <c r="I48" s="45">
        <v>38.200000000000003</v>
      </c>
      <c r="J48" s="45">
        <v>5.5</v>
      </c>
      <c r="K48" s="45">
        <v>0.1</v>
      </c>
      <c r="L48" s="44" t="s">
        <v>37</v>
      </c>
      <c r="M48" s="46"/>
    </row>
    <row r="49" spans="2:12" ht="14.5" customHeight="1">
      <c r="B49" s="10"/>
      <c r="C49" s="22" t="s">
        <v>45</v>
      </c>
      <c r="D49" s="45">
        <v>43.7</v>
      </c>
      <c r="E49" s="47">
        <v>5.8</v>
      </c>
      <c r="F49" s="47">
        <v>51</v>
      </c>
      <c r="G49" s="47">
        <v>107.2</v>
      </c>
      <c r="H49" s="47">
        <v>96.1</v>
      </c>
      <c r="I49" s="47">
        <v>42.9</v>
      </c>
      <c r="J49" s="47">
        <v>6.4</v>
      </c>
      <c r="K49" s="47">
        <v>0.2</v>
      </c>
      <c r="L49" s="44" t="s">
        <v>37</v>
      </c>
    </row>
    <row r="50" spans="2:12" ht="14.5" customHeight="1">
      <c r="B50" s="19" t="s">
        <v>46</v>
      </c>
      <c r="C50" s="22" t="s">
        <v>47</v>
      </c>
      <c r="D50" s="45">
        <v>44.7</v>
      </c>
      <c r="E50" s="47">
        <v>5.8709663695730789</v>
      </c>
      <c r="F50" s="47">
        <v>54.388581167447803</v>
      </c>
      <c r="G50" s="47">
        <v>106.73208069539727</v>
      </c>
      <c r="H50" s="47">
        <v>99.834329755816469</v>
      </c>
      <c r="I50" s="47">
        <v>43.926675276223271</v>
      </c>
      <c r="J50" s="47">
        <v>6.9754062994390909</v>
      </c>
      <c r="K50" s="47">
        <v>0.15407265381586605</v>
      </c>
      <c r="L50" s="44" t="s">
        <v>37</v>
      </c>
    </row>
    <row r="51" spans="2:12" ht="14.5" customHeight="1">
      <c r="B51" s="10"/>
      <c r="C51" s="22" t="s">
        <v>48</v>
      </c>
      <c r="D51" s="45">
        <v>44.7</v>
      </c>
      <c r="E51" s="47">
        <v>5.583911355407233</v>
      </c>
      <c r="F51" s="47">
        <v>51.19349479758678</v>
      </c>
      <c r="G51" s="47">
        <v>108.79874096622559</v>
      </c>
      <c r="H51" s="47">
        <v>100.00185428989968</v>
      </c>
      <c r="I51" s="47">
        <v>45.459384648142233</v>
      </c>
      <c r="J51" s="47">
        <v>7.2862050262158746</v>
      </c>
      <c r="K51" s="47">
        <v>0.13994577101373218</v>
      </c>
      <c r="L51" s="44" t="s">
        <v>37</v>
      </c>
    </row>
    <row r="52" spans="2:12" ht="14.5" customHeight="1">
      <c r="B52" s="10"/>
      <c r="C52" s="22" t="s">
        <v>49</v>
      </c>
      <c r="D52" s="45">
        <v>46</v>
      </c>
      <c r="E52" s="47">
        <v>5.0550104073743682</v>
      </c>
      <c r="F52" s="47">
        <v>55.172742662311343</v>
      </c>
      <c r="G52" s="47">
        <v>106.10972829383589</v>
      </c>
      <c r="H52" s="47">
        <v>103.56195528609321</v>
      </c>
      <c r="I52" s="47">
        <v>47.971389813787155</v>
      </c>
      <c r="J52" s="47">
        <v>8.0950612699591531</v>
      </c>
      <c r="K52" s="47">
        <v>0.22980378292381121</v>
      </c>
      <c r="L52" s="44" t="s">
        <v>37</v>
      </c>
    </row>
    <row r="53" spans="2:12" ht="14.5" customHeight="1">
      <c r="B53" s="10"/>
      <c r="C53" s="22" t="s">
        <v>50</v>
      </c>
      <c r="D53" s="45">
        <v>45.177692007993969</v>
      </c>
      <c r="E53" s="47">
        <v>5.1932934882367423</v>
      </c>
      <c r="F53" s="47">
        <v>50.797343803014876</v>
      </c>
      <c r="G53" s="47">
        <v>107.3369284489349</v>
      </c>
      <c r="H53" s="47">
        <v>100.5925050963059</v>
      </c>
      <c r="I53" s="47">
        <v>48.074287280701753</v>
      </c>
      <c r="J53" s="47">
        <v>8.8892831795599729</v>
      </c>
      <c r="K53" s="47">
        <v>0.14488029265819116</v>
      </c>
      <c r="L53" s="44" t="s">
        <v>37</v>
      </c>
    </row>
    <row r="54" spans="2:12" ht="14.5" customHeight="1">
      <c r="B54" s="10"/>
      <c r="C54" s="22" t="s">
        <v>51</v>
      </c>
      <c r="D54" s="45">
        <v>45.3</v>
      </c>
      <c r="E54" s="47">
        <v>4.6431952395978904</v>
      </c>
      <c r="F54" s="47">
        <v>51.065840857647437</v>
      </c>
      <c r="G54" s="47">
        <v>106.29486471562673</v>
      </c>
      <c r="H54" s="47">
        <v>104.12961101229604</v>
      </c>
      <c r="I54" s="47">
        <v>48.952739454008594</v>
      </c>
      <c r="J54" s="47">
        <v>9.0044932958593655</v>
      </c>
      <c r="K54" s="47">
        <v>0.14322287269276904</v>
      </c>
      <c r="L54" s="44" t="s">
        <v>37</v>
      </c>
    </row>
    <row r="55" spans="2:12" ht="14.5" customHeight="1">
      <c r="B55" s="10"/>
      <c r="C55" s="22" t="s">
        <v>52</v>
      </c>
      <c r="D55" s="48">
        <v>45.7</v>
      </c>
      <c r="E55" s="49">
        <v>4.9876452823281783</v>
      </c>
      <c r="F55" s="49">
        <v>48.438801524598027</v>
      </c>
      <c r="G55" s="49">
        <v>108.51353129523226</v>
      </c>
      <c r="H55" s="49">
        <v>105.249654627985</v>
      </c>
      <c r="I55" s="49">
        <v>51.814203021318654</v>
      </c>
      <c r="J55" s="49">
        <v>10.187176142972964</v>
      </c>
      <c r="K55" s="49">
        <v>0.4</v>
      </c>
      <c r="L55" s="44" t="s">
        <v>37</v>
      </c>
    </row>
    <row r="56" spans="2:12" ht="14.5" customHeight="1">
      <c r="B56" s="10"/>
      <c r="C56" s="22" t="s">
        <v>53</v>
      </c>
      <c r="D56" s="48">
        <v>45.5</v>
      </c>
      <c r="E56" s="49">
        <v>5.9951202509585215</v>
      </c>
      <c r="F56" s="49">
        <v>45.107655188691616</v>
      </c>
      <c r="G56" s="49">
        <v>109.26920382909177</v>
      </c>
      <c r="H56" s="49">
        <v>105.68277184989809</v>
      </c>
      <c r="I56" s="49">
        <v>53.234890605819913</v>
      </c>
      <c r="J56" s="49">
        <v>11.25006540735702</v>
      </c>
      <c r="K56" s="49">
        <v>0.3</v>
      </c>
      <c r="L56" s="44" t="s">
        <v>37</v>
      </c>
    </row>
    <row r="57" spans="2:12" ht="14.5" customHeight="1">
      <c r="B57" s="10"/>
      <c r="C57" s="22" t="s">
        <v>54</v>
      </c>
      <c r="D57" s="48">
        <v>46.8</v>
      </c>
      <c r="E57" s="49">
        <v>5.2308670039842582</v>
      </c>
      <c r="F57" s="49">
        <v>45.041411207916532</v>
      </c>
      <c r="G57" s="49">
        <v>109.68450193308195</v>
      </c>
      <c r="H57" s="49">
        <v>110.69096619555336</v>
      </c>
      <c r="I57" s="49">
        <v>56.564899793968905</v>
      </c>
      <c r="J57" s="49">
        <v>12.085279045770152</v>
      </c>
      <c r="K57" s="49">
        <v>0.42793086125737251</v>
      </c>
      <c r="L57" s="44" t="s">
        <v>37</v>
      </c>
    </row>
    <row r="58" spans="2:12" ht="14.5" customHeight="1">
      <c r="B58" s="10"/>
      <c r="C58" s="22" t="s">
        <v>55</v>
      </c>
      <c r="D58" s="48">
        <v>44.4</v>
      </c>
      <c r="E58" s="49">
        <v>4.4299705466823118</v>
      </c>
      <c r="F58" s="49">
        <v>43.470048569886671</v>
      </c>
      <c r="G58" s="49">
        <v>102.49993926289449</v>
      </c>
      <c r="H58" s="49">
        <v>106.13776467435004</v>
      </c>
      <c r="I58" s="49">
        <v>56.176158739775829</v>
      </c>
      <c r="J58" s="49">
        <v>12.884569316587385</v>
      </c>
      <c r="K58" s="49">
        <v>0.19669199821189093</v>
      </c>
      <c r="L58" s="44" t="s">
        <v>37</v>
      </c>
    </row>
    <row r="59" spans="2:12" ht="14.5" customHeight="1">
      <c r="B59" s="10"/>
      <c r="C59" s="22" t="s">
        <v>36</v>
      </c>
      <c r="D59" s="48">
        <v>44.4</v>
      </c>
      <c r="E59" s="49">
        <v>4.7391096218286259</v>
      </c>
      <c r="F59" s="49">
        <v>40.800131348511385</v>
      </c>
      <c r="G59" s="49">
        <v>105.24988016852089</v>
      </c>
      <c r="H59" s="49">
        <v>108.87846517917511</v>
      </c>
      <c r="I59" s="49">
        <v>57.418944201207395</v>
      </c>
      <c r="J59" s="49">
        <v>11.276569985644858</v>
      </c>
      <c r="K59" s="49">
        <v>0.23454696351892612</v>
      </c>
      <c r="L59" s="44" t="s">
        <v>37</v>
      </c>
    </row>
    <row r="60" spans="2:12" ht="14.5" customHeight="1">
      <c r="B60" s="10"/>
      <c r="C60" s="22" t="s">
        <v>56</v>
      </c>
      <c r="D60" s="48">
        <v>43.881020177721048</v>
      </c>
      <c r="E60" s="49">
        <v>3.7728547934603851</v>
      </c>
      <c r="F60" s="49">
        <v>40.361693382655162</v>
      </c>
      <c r="G60" s="49">
        <v>99.332916406087136</v>
      </c>
      <c r="H60" s="49">
        <v>109.58073458073459</v>
      </c>
      <c r="I60" s="49">
        <v>60.329861111111114</v>
      </c>
      <c r="J60" s="49">
        <v>12.721522342173612</v>
      </c>
      <c r="K60" s="49">
        <v>0.37350597609561753</v>
      </c>
      <c r="L60" s="44" t="s">
        <v>37</v>
      </c>
    </row>
    <row r="61" spans="2:12" ht="14.5" customHeight="1">
      <c r="B61" s="10"/>
      <c r="C61" s="22" t="s">
        <v>79</v>
      </c>
      <c r="D61" s="48">
        <v>41.425110996257573</v>
      </c>
      <c r="E61" s="49">
        <v>3.6602858980066277</v>
      </c>
      <c r="F61" s="49">
        <v>37.116190991478426</v>
      </c>
      <c r="G61" s="49">
        <v>98.861577566858656</v>
      </c>
      <c r="H61" s="49">
        <v>102.83048632081849</v>
      </c>
      <c r="I61" s="49">
        <v>57.30681863467899</v>
      </c>
      <c r="J61" s="49">
        <v>12.22551285755562</v>
      </c>
      <c r="K61" s="49">
        <v>0.22860760384060774</v>
      </c>
      <c r="L61" s="44" t="s">
        <v>37</v>
      </c>
    </row>
    <row r="62" spans="2:12" ht="14.5" customHeight="1">
      <c r="B62" s="10"/>
      <c r="C62" s="22" t="s">
        <v>80</v>
      </c>
      <c r="D62" s="48">
        <v>40.861194428304465</v>
      </c>
      <c r="E62" s="49">
        <v>3.5388244948199818</v>
      </c>
      <c r="F62" s="49">
        <v>34.288834288834288</v>
      </c>
      <c r="G62" s="49">
        <v>95.919293282446816</v>
      </c>
      <c r="H62" s="49">
        <v>104.69767441860465</v>
      </c>
      <c r="I62" s="49">
        <v>56.797898156876116</v>
      </c>
      <c r="J62" s="49">
        <v>12.223772116584685</v>
      </c>
      <c r="K62" s="49">
        <v>0.37960486584418945</v>
      </c>
      <c r="L62" s="44" t="s">
        <v>37</v>
      </c>
    </row>
    <row r="63" spans="2:12" ht="14.5" customHeight="1">
      <c r="B63" s="10"/>
      <c r="C63" s="22" t="s">
        <v>81</v>
      </c>
      <c r="D63" s="48">
        <v>40.4</v>
      </c>
      <c r="E63" s="49">
        <v>2.8</v>
      </c>
      <c r="F63" s="49">
        <v>33.299999999999997</v>
      </c>
      <c r="G63" s="49">
        <v>93</v>
      </c>
      <c r="H63" s="49">
        <v>105.4</v>
      </c>
      <c r="I63" s="49">
        <v>58.4</v>
      </c>
      <c r="J63" s="49">
        <v>13.2</v>
      </c>
      <c r="K63" s="49">
        <v>0.4</v>
      </c>
      <c r="L63" s="44" t="s">
        <v>37</v>
      </c>
    </row>
    <row r="64" spans="2:12" ht="14.5" customHeight="1">
      <c r="B64" s="10"/>
      <c r="C64" s="22" t="s">
        <v>82</v>
      </c>
      <c r="D64" s="48">
        <v>38.4</v>
      </c>
      <c r="E64" s="49">
        <v>2.2000000000000002</v>
      </c>
      <c r="F64" s="49">
        <v>29.8</v>
      </c>
      <c r="G64" s="49">
        <v>90.2</v>
      </c>
      <c r="H64" s="49">
        <v>101.6</v>
      </c>
      <c r="I64" s="49">
        <v>55.8</v>
      </c>
      <c r="J64" s="49">
        <v>12.5</v>
      </c>
      <c r="K64" s="49">
        <v>0.4</v>
      </c>
      <c r="L64" s="44" t="s">
        <v>37</v>
      </c>
    </row>
    <row r="65" spans="2:13" ht="14.5" customHeight="1" thickBot="1">
      <c r="B65" s="28"/>
      <c r="C65" s="29" t="s">
        <v>83</v>
      </c>
      <c r="D65" s="50">
        <v>36.6</v>
      </c>
      <c r="E65" s="51">
        <v>2.2999999999999998</v>
      </c>
      <c r="F65" s="51">
        <v>25.7</v>
      </c>
      <c r="G65" s="51">
        <v>86.9</v>
      </c>
      <c r="H65" s="51">
        <v>96.6</v>
      </c>
      <c r="I65" s="51">
        <v>55.1</v>
      </c>
      <c r="J65" s="51">
        <v>12.2</v>
      </c>
      <c r="K65" s="51">
        <v>0.4</v>
      </c>
      <c r="L65" s="52" t="s">
        <v>37</v>
      </c>
    </row>
    <row r="66" spans="2:13" ht="14.5" customHeight="1">
      <c r="B66" s="53"/>
      <c r="C66" s="54" t="s">
        <v>57</v>
      </c>
      <c r="D66" s="55">
        <v>100</v>
      </c>
      <c r="E66" s="56">
        <v>1.3623789764868603</v>
      </c>
      <c r="F66" s="56">
        <v>28.343706777316736</v>
      </c>
      <c r="G66" s="56">
        <v>44.816735822959892</v>
      </c>
      <c r="H66" s="56">
        <v>20.36652835408022</v>
      </c>
      <c r="I66" s="56">
        <v>4.3775933609958502</v>
      </c>
      <c r="J66" s="56">
        <v>0.70193637621023519</v>
      </c>
      <c r="K66" s="56">
        <v>3.1120331950207466E-2</v>
      </c>
      <c r="L66" s="57">
        <v>0</v>
      </c>
      <c r="M66" s="46"/>
    </row>
    <row r="67" spans="2:13" ht="14.5" customHeight="1">
      <c r="B67" s="10"/>
      <c r="C67" s="58" t="s">
        <v>58</v>
      </c>
      <c r="D67" s="59">
        <v>100</v>
      </c>
      <c r="E67" s="37">
        <v>1.2503982159923541</v>
      </c>
      <c r="F67" s="37">
        <v>31.116597642561327</v>
      </c>
      <c r="G67" s="37">
        <v>45.161675692895827</v>
      </c>
      <c r="H67" s="37">
        <v>17.525485823510671</v>
      </c>
      <c r="I67" s="37">
        <v>4.1971965594138263</v>
      </c>
      <c r="J67" s="37">
        <v>0.69289582669640015</v>
      </c>
      <c r="K67" s="37">
        <v>4.7785919082510349E-2</v>
      </c>
      <c r="L67" s="60">
        <v>7.9643198470850593E-3</v>
      </c>
      <c r="M67" s="46"/>
    </row>
    <row r="68" spans="2:13" ht="14.5" customHeight="1">
      <c r="B68" s="19"/>
      <c r="C68" s="58" t="s">
        <v>11</v>
      </c>
      <c r="D68" s="59">
        <v>100</v>
      </c>
      <c r="E68" s="37">
        <v>1.1212689482731677</v>
      </c>
      <c r="F68" s="37">
        <v>29.98515393030161</v>
      </c>
      <c r="G68" s="37">
        <v>50.957180809501487</v>
      </c>
      <c r="H68" s="37">
        <v>14.392873886544772</v>
      </c>
      <c r="I68" s="37">
        <v>3.027816846382247</v>
      </c>
      <c r="J68" s="37">
        <v>0.47663697452726989</v>
      </c>
      <c r="K68" s="37">
        <v>3.5161744022503515E-2</v>
      </c>
      <c r="L68" s="60">
        <v>3.9068604469448352E-3</v>
      </c>
      <c r="M68" s="46"/>
    </row>
    <row r="69" spans="2:13" ht="14.5" customHeight="1">
      <c r="B69" s="19"/>
      <c r="C69" s="58" t="s">
        <v>40</v>
      </c>
      <c r="D69" s="59">
        <v>100</v>
      </c>
      <c r="E69" s="37">
        <v>1.1085658185388203</v>
      </c>
      <c r="F69" s="37">
        <v>22.723553955657366</v>
      </c>
      <c r="G69" s="37">
        <v>51.9471488178025</v>
      </c>
      <c r="H69" s="37">
        <v>21.144563527775507</v>
      </c>
      <c r="I69" s="37">
        <v>2.7489159780741224</v>
      </c>
      <c r="J69" s="37">
        <v>0.31497995582099325</v>
      </c>
      <c r="K69" s="37">
        <v>1.2271946330688047E-2</v>
      </c>
      <c r="L69" s="60">
        <v>0</v>
      </c>
      <c r="M69" s="46"/>
    </row>
    <row r="70" spans="2:13" ht="14.5" customHeight="1">
      <c r="B70" s="19"/>
      <c r="C70" s="58" t="s">
        <v>13</v>
      </c>
      <c r="D70" s="59">
        <v>100</v>
      </c>
      <c r="E70" s="37">
        <v>1.0740628909114436</v>
      </c>
      <c r="F70" s="37">
        <v>18.854332916361127</v>
      </c>
      <c r="G70" s="37">
        <v>49.514730621576156</v>
      </c>
      <c r="H70" s="37">
        <v>24.95362981495061</v>
      </c>
      <c r="I70" s="37">
        <v>5.1546391752577314</v>
      </c>
      <c r="J70" s="37">
        <v>0.43135055859897337</v>
      </c>
      <c r="K70" s="37">
        <v>1.7254022343958935E-2</v>
      </c>
      <c r="L70" s="60">
        <v>0</v>
      </c>
      <c r="M70" s="46"/>
    </row>
    <row r="71" spans="2:13" ht="14.5" customHeight="1">
      <c r="B71" s="19"/>
      <c r="C71" s="61" t="s">
        <v>14</v>
      </c>
      <c r="D71" s="59">
        <v>100</v>
      </c>
      <c r="E71" s="37">
        <v>0.95303285593934284</v>
      </c>
      <c r="F71" s="37">
        <v>16.201558550968826</v>
      </c>
      <c r="G71" s="37">
        <v>44.755686604886272</v>
      </c>
      <c r="H71" s="37">
        <v>30.328559393428812</v>
      </c>
      <c r="I71" s="37">
        <v>6.8871103622577925</v>
      </c>
      <c r="J71" s="37">
        <v>0.86878685762426278</v>
      </c>
      <c r="K71" s="37">
        <v>5.2653748946925021E-3</v>
      </c>
      <c r="L71" s="60">
        <v>0</v>
      </c>
      <c r="M71" s="46"/>
    </row>
    <row r="72" spans="2:13" ht="14.5" customHeight="1">
      <c r="B72" s="19"/>
      <c r="C72" s="58" t="s">
        <v>15</v>
      </c>
      <c r="D72" s="59">
        <v>100</v>
      </c>
      <c r="E72" s="37">
        <v>1.452919810002794</v>
      </c>
      <c r="F72" s="37">
        <v>16.647108130762785</v>
      </c>
      <c r="G72" s="37">
        <v>40.74881251746298</v>
      </c>
      <c r="H72" s="37">
        <v>30.801899972059232</v>
      </c>
      <c r="I72" s="37">
        <v>9.1031014249790445</v>
      </c>
      <c r="J72" s="37">
        <v>1.2182173791561888</v>
      </c>
      <c r="K72" s="37">
        <v>2.7940765576976809E-2</v>
      </c>
      <c r="L72" s="60">
        <v>0</v>
      </c>
      <c r="M72" s="46"/>
    </row>
    <row r="73" spans="2:13" ht="14.5" customHeight="1">
      <c r="B73" s="19"/>
      <c r="C73" s="62" t="s">
        <v>16</v>
      </c>
      <c r="D73" s="42">
        <v>100</v>
      </c>
      <c r="E73" s="43">
        <v>2.172401807438304</v>
      </c>
      <c r="F73" s="43">
        <v>17.541420461128489</v>
      </c>
      <c r="G73" s="43">
        <v>37.585447804425911</v>
      </c>
      <c r="H73" s="43">
        <v>30.419418375622755</v>
      </c>
      <c r="I73" s="43">
        <v>10.94311203800255</v>
      </c>
      <c r="J73" s="43">
        <v>1.2976480129764802</v>
      </c>
      <c r="K73" s="43">
        <v>4.0551500405515008E-2</v>
      </c>
      <c r="L73" s="63">
        <v>0</v>
      </c>
      <c r="M73" s="46"/>
    </row>
    <row r="74" spans="2:13" ht="14.5" customHeight="1">
      <c r="B74" s="21"/>
      <c r="C74" s="62" t="s">
        <v>17</v>
      </c>
      <c r="D74" s="42">
        <v>100</v>
      </c>
      <c r="E74" s="43">
        <v>2.1757075471698113</v>
      </c>
      <c r="F74" s="43">
        <v>17.311320754716981</v>
      </c>
      <c r="G74" s="43">
        <v>37.647405660377359</v>
      </c>
      <c r="H74" s="43">
        <v>30.224056603773587</v>
      </c>
      <c r="I74" s="43">
        <v>11.196933962264151</v>
      </c>
      <c r="J74" s="43">
        <v>1.3856132075471699</v>
      </c>
      <c r="K74" s="43">
        <v>4.1273584905660382E-2</v>
      </c>
      <c r="L74" s="63">
        <v>5.89622641509434E-3</v>
      </c>
      <c r="M74" s="46"/>
    </row>
    <row r="75" spans="2:13" ht="14.5" customHeight="1">
      <c r="B75" s="19" t="s">
        <v>18</v>
      </c>
      <c r="C75" s="22" t="s">
        <v>59</v>
      </c>
      <c r="D75" s="42">
        <v>100</v>
      </c>
      <c r="E75" s="43">
        <v>2.1616485539521348</v>
      </c>
      <c r="F75" s="43">
        <v>17.42383752004276</v>
      </c>
      <c r="G75" s="43">
        <v>37.644753251380727</v>
      </c>
      <c r="H75" s="43">
        <v>29.930518439337249</v>
      </c>
      <c r="I75" s="43">
        <v>11.158619870538629</v>
      </c>
      <c r="J75" s="43">
        <v>1.6331136053209812</v>
      </c>
      <c r="K75" s="43">
        <v>4.157016449907952E-2</v>
      </c>
      <c r="L75" s="64">
        <v>0</v>
      </c>
      <c r="M75" s="46"/>
    </row>
    <row r="76" spans="2:13" ht="14.5" customHeight="1">
      <c r="B76" s="19"/>
      <c r="C76" s="22" t="s">
        <v>20</v>
      </c>
      <c r="D76" s="45">
        <v>100</v>
      </c>
      <c r="E76" s="43">
        <v>2.2000000000000002</v>
      </c>
      <c r="F76" s="43">
        <v>16.399999999999999</v>
      </c>
      <c r="G76" s="43">
        <v>37.200000000000003</v>
      </c>
      <c r="H76" s="43">
        <v>30.8</v>
      </c>
      <c r="I76" s="43">
        <v>11.7</v>
      </c>
      <c r="J76" s="43">
        <v>1.7</v>
      </c>
      <c r="K76" s="43">
        <v>0</v>
      </c>
      <c r="L76" s="64">
        <v>0</v>
      </c>
      <c r="M76" s="46"/>
    </row>
    <row r="77" spans="2:13" ht="14.5" customHeight="1">
      <c r="B77" s="19" t="s">
        <v>22</v>
      </c>
      <c r="C77" s="22" t="s">
        <v>21</v>
      </c>
      <c r="D77" s="45">
        <v>100</v>
      </c>
      <c r="E77" s="43">
        <v>2</v>
      </c>
      <c r="F77" s="43">
        <v>16</v>
      </c>
      <c r="G77" s="43">
        <v>35.4</v>
      </c>
      <c r="H77" s="43">
        <v>31.6</v>
      </c>
      <c r="I77" s="43">
        <v>13.2</v>
      </c>
      <c r="J77" s="43">
        <v>1.7</v>
      </c>
      <c r="K77" s="43">
        <v>0.1</v>
      </c>
      <c r="L77" s="64">
        <v>0</v>
      </c>
      <c r="M77" s="46"/>
    </row>
    <row r="78" spans="2:13" ht="14.5" customHeight="1">
      <c r="B78" s="19"/>
      <c r="C78" s="22" t="s">
        <v>23</v>
      </c>
      <c r="D78" s="45">
        <v>100</v>
      </c>
      <c r="E78" s="43">
        <v>1.8</v>
      </c>
      <c r="F78" s="43">
        <v>16.100000000000001</v>
      </c>
      <c r="G78" s="43">
        <v>34</v>
      </c>
      <c r="H78" s="43">
        <v>33.5</v>
      </c>
      <c r="I78" s="43">
        <v>12.5</v>
      </c>
      <c r="J78" s="43">
        <v>2.1</v>
      </c>
      <c r="K78" s="43">
        <v>0.1</v>
      </c>
      <c r="L78" s="64">
        <v>0</v>
      </c>
      <c r="M78" s="46"/>
    </row>
    <row r="79" spans="2:13" ht="14.5" customHeight="1">
      <c r="B79" s="19" t="s">
        <v>60</v>
      </c>
      <c r="C79" s="22" t="s">
        <v>24</v>
      </c>
      <c r="D79" s="45">
        <v>100</v>
      </c>
      <c r="E79" s="43">
        <v>1.9</v>
      </c>
      <c r="F79" s="43">
        <v>16.100000000000001</v>
      </c>
      <c r="G79" s="43">
        <v>33.6</v>
      </c>
      <c r="H79" s="43">
        <v>33.299999999999997</v>
      </c>
      <c r="I79" s="43">
        <v>13.2</v>
      </c>
      <c r="J79" s="43">
        <v>1.9</v>
      </c>
      <c r="K79" s="43">
        <v>0</v>
      </c>
      <c r="L79" s="64">
        <v>0</v>
      </c>
      <c r="M79" s="46"/>
    </row>
    <row r="80" spans="2:13" ht="14.5" customHeight="1">
      <c r="B80" s="21"/>
      <c r="C80" s="22" t="s">
        <v>61</v>
      </c>
      <c r="D80" s="65">
        <v>100</v>
      </c>
      <c r="E80" s="47">
        <v>1.7</v>
      </c>
      <c r="F80" s="47">
        <v>14.8</v>
      </c>
      <c r="G80" s="47">
        <v>33.200000000000003</v>
      </c>
      <c r="H80" s="47">
        <v>33.5</v>
      </c>
      <c r="I80" s="47">
        <v>14.5</v>
      </c>
      <c r="J80" s="47">
        <v>2.2000000000000002</v>
      </c>
      <c r="K80" s="47">
        <v>0.1</v>
      </c>
      <c r="L80" s="25">
        <v>0</v>
      </c>
      <c r="M80" s="46"/>
    </row>
    <row r="81" spans="2:13" ht="14.5" customHeight="1">
      <c r="B81" s="19" t="s">
        <v>62</v>
      </c>
      <c r="C81" s="22" t="s">
        <v>63</v>
      </c>
      <c r="D81" s="65">
        <v>100</v>
      </c>
      <c r="E81" s="47">
        <v>1.6765885068642936</v>
      </c>
      <c r="F81" s="47">
        <v>15.508443688494717</v>
      </c>
      <c r="G81" s="47">
        <v>31.849107034382211</v>
      </c>
      <c r="H81" s="47">
        <v>33.677560442230593</v>
      </c>
      <c r="I81" s="47">
        <v>14.876685700400923</v>
      </c>
      <c r="J81" s="47">
        <v>2.3569432632729921</v>
      </c>
      <c r="K81" s="47">
        <v>5.4671364354270439E-2</v>
      </c>
      <c r="L81" s="25">
        <v>0</v>
      </c>
      <c r="M81" s="46"/>
    </row>
    <row r="82" spans="2:13" ht="14.5" customHeight="1">
      <c r="B82" s="10"/>
      <c r="C82" s="22" t="s">
        <v>64</v>
      </c>
      <c r="D82" s="65">
        <v>100</v>
      </c>
      <c r="E82" s="47">
        <v>1.5782010973429506</v>
      </c>
      <c r="F82" s="47">
        <v>14.438074101473401</v>
      </c>
      <c r="G82" s="47">
        <v>32.390111583749459</v>
      </c>
      <c r="H82" s="47">
        <v>33.247025460822385</v>
      </c>
      <c r="I82" s="47">
        <v>15.794340669502496</v>
      </c>
      <c r="J82" s="47">
        <v>2.4844337587078478</v>
      </c>
      <c r="K82" s="47">
        <v>4.9318784291967205E-2</v>
      </c>
      <c r="L82" s="25">
        <v>0</v>
      </c>
      <c r="M82" s="46"/>
    </row>
    <row r="83" spans="2:13" ht="14.5" customHeight="1">
      <c r="B83" s="10"/>
      <c r="C83" s="22" t="s">
        <v>65</v>
      </c>
      <c r="D83" s="65">
        <v>100</v>
      </c>
      <c r="E83" s="47">
        <v>1.3603348516557923</v>
      </c>
      <c r="F83" s="47">
        <v>14.243506093807706</v>
      </c>
      <c r="G83" s="47">
        <v>31.226147974886125</v>
      </c>
      <c r="H83" s="47">
        <v>33.645204973531946</v>
      </c>
      <c r="I83" s="47">
        <v>16.761048873568878</v>
      </c>
      <c r="J83" s="47">
        <v>2.6837375353933277</v>
      </c>
      <c r="K83" s="47">
        <v>8.0019697156223077E-2</v>
      </c>
      <c r="L83" s="25">
        <v>0</v>
      </c>
      <c r="M83" s="46"/>
    </row>
    <row r="84" spans="2:13" ht="14.5" customHeight="1">
      <c r="B84" s="10"/>
      <c r="C84" s="22" t="s">
        <v>66</v>
      </c>
      <c r="D84" s="65">
        <v>100</v>
      </c>
      <c r="E84" s="47">
        <f t="shared" ref="E84:K89" si="1">E22/$D22*100</f>
        <v>1.4393845390246929</v>
      </c>
      <c r="F84" s="47">
        <f t="shared" si="1"/>
        <v>13.004094800843777</v>
      </c>
      <c r="G84" s="47">
        <f t="shared" si="1"/>
        <v>32.231046035488276</v>
      </c>
      <c r="H84" s="47">
        <f t="shared" si="1"/>
        <v>32.758406750217148</v>
      </c>
      <c r="I84" s="47">
        <f t="shared" si="1"/>
        <v>17.409107829755552</v>
      </c>
      <c r="J84" s="47">
        <f t="shared" si="1"/>
        <v>3.1083260950490135</v>
      </c>
      <c r="K84" s="47">
        <f t="shared" si="1"/>
        <v>4.9633949621541135E-2</v>
      </c>
      <c r="L84" s="25">
        <v>0</v>
      </c>
      <c r="M84" s="46"/>
    </row>
    <row r="85" spans="2:13" ht="14.5" customHeight="1">
      <c r="B85" s="10"/>
      <c r="C85" s="22" t="s">
        <v>67</v>
      </c>
      <c r="D85" s="65">
        <v>100</v>
      </c>
      <c r="E85" s="47">
        <f t="shared" si="1"/>
        <v>1.2878219554888721</v>
      </c>
      <c r="F85" s="47">
        <f t="shared" si="1"/>
        <v>12.834458614653663</v>
      </c>
      <c r="G85" s="47">
        <f t="shared" si="1"/>
        <v>31.289072268067013</v>
      </c>
      <c r="H85" s="47">
        <f t="shared" si="1"/>
        <v>33.670917729432361</v>
      </c>
      <c r="I85" s="47">
        <f t="shared" si="1"/>
        <v>17.7231807951988</v>
      </c>
      <c r="J85" s="47">
        <f t="shared" si="1"/>
        <v>3.1445361340335083</v>
      </c>
      <c r="K85" s="47">
        <f t="shared" si="1"/>
        <v>5.0012503125781448E-2</v>
      </c>
      <c r="L85" s="25">
        <v>0</v>
      </c>
      <c r="M85" s="46"/>
    </row>
    <row r="86" spans="2:13" ht="14.5" customHeight="1">
      <c r="B86" s="10"/>
      <c r="C86" s="22" t="s">
        <v>68</v>
      </c>
      <c r="D86" s="65">
        <v>100</v>
      </c>
      <c r="E86" s="47">
        <f t="shared" si="1"/>
        <v>1.3664284818854204</v>
      </c>
      <c r="F86" s="47">
        <f t="shared" si="1"/>
        <v>12.028331452927166</v>
      </c>
      <c r="G86" s="47">
        <f t="shared" si="1"/>
        <v>31.014165726463581</v>
      </c>
      <c r="H86" s="47">
        <f t="shared" si="1"/>
        <v>33.42735364171994</v>
      </c>
      <c r="I86" s="47">
        <f t="shared" si="1"/>
        <v>18.402908361539424</v>
      </c>
      <c r="J86" s="47">
        <f t="shared" si="1"/>
        <v>3.6229158831640969</v>
      </c>
      <c r="K86" s="47">
        <f t="shared" si="1"/>
        <v>0.1316284317412561</v>
      </c>
      <c r="L86" s="25">
        <v>0</v>
      </c>
      <c r="M86" s="46"/>
    </row>
    <row r="87" spans="2:13" ht="14.5" customHeight="1">
      <c r="B87" s="10"/>
      <c r="C87" s="22" t="s">
        <v>69</v>
      </c>
      <c r="D87" s="65">
        <v>100</v>
      </c>
      <c r="E87" s="47">
        <f t="shared" si="1"/>
        <v>1.6583108368684922</v>
      </c>
      <c r="F87" s="47">
        <f t="shared" si="1"/>
        <v>11.055405579123279</v>
      </c>
      <c r="G87" s="47">
        <f t="shared" si="1"/>
        <v>30.080987273428462</v>
      </c>
      <c r="H87" s="47">
        <f t="shared" si="1"/>
        <v>33.995372155804091</v>
      </c>
      <c r="I87" s="47">
        <f t="shared" si="1"/>
        <v>18.954878519089856</v>
      </c>
      <c r="J87" s="47">
        <f t="shared" si="1"/>
        <v>4.1457770921712305</v>
      </c>
      <c r="K87" s="47">
        <f t="shared" si="1"/>
        <v>0.10284098213137935</v>
      </c>
      <c r="L87" s="25">
        <v>0</v>
      </c>
      <c r="M87" s="46"/>
    </row>
    <row r="88" spans="2:13" ht="14.5" customHeight="1">
      <c r="B88" s="10"/>
      <c r="C88" s="22" t="s">
        <v>70</v>
      </c>
      <c r="D88" s="65">
        <v>100</v>
      </c>
      <c r="E88" s="47">
        <f t="shared" si="1"/>
        <v>1.3738203761956731</v>
      </c>
      <c r="F88" s="47">
        <f t="shared" si="1"/>
        <v>10.753033318353983</v>
      </c>
      <c r="G88" s="47">
        <f t="shared" si="1"/>
        <v>29.505039481286509</v>
      </c>
      <c r="H88" s="47">
        <f t="shared" si="1"/>
        <v>34.390447454580467</v>
      </c>
      <c r="I88" s="47">
        <f t="shared" si="1"/>
        <v>19.387558579957631</v>
      </c>
      <c r="J88" s="47">
        <f t="shared" si="1"/>
        <v>4.4360274764075243</v>
      </c>
      <c r="K88" s="47">
        <f t="shared" si="1"/>
        <v>0.14765359183411439</v>
      </c>
      <c r="L88" s="25">
        <v>0</v>
      </c>
      <c r="M88" s="46"/>
    </row>
    <row r="89" spans="2:13" ht="14.5" customHeight="1">
      <c r="B89" s="10"/>
      <c r="C89" s="22" t="s">
        <v>71</v>
      </c>
      <c r="D89" s="65">
        <v>100</v>
      </c>
      <c r="E89" s="47">
        <f t="shared" si="1"/>
        <v>1.2421109171478448</v>
      </c>
      <c r="F89" s="47">
        <f t="shared" si="1"/>
        <v>10.816436148784746</v>
      </c>
      <c r="G89" s="47">
        <f t="shared" si="1"/>
        <v>28.326843024036524</v>
      </c>
      <c r="H89" s="47">
        <f t="shared" si="1"/>
        <v>34.564254062038401</v>
      </c>
      <c r="I89" s="47">
        <f t="shared" si="1"/>
        <v>19.920773465825164</v>
      </c>
      <c r="J89" s="47">
        <f t="shared" si="1"/>
        <v>5.0557271384450111</v>
      </c>
      <c r="K89" s="47">
        <f t="shared" si="1"/>
        <v>7.3855243722304287E-2</v>
      </c>
      <c r="L89" s="25">
        <v>0</v>
      </c>
      <c r="M89" s="46"/>
    </row>
    <row r="90" spans="2:13" ht="14.5" customHeight="1">
      <c r="B90" s="10"/>
      <c r="C90" s="22" t="s">
        <v>72</v>
      </c>
      <c r="D90" s="65">
        <v>100</v>
      </c>
      <c r="E90" s="47">
        <f t="shared" ref="E90:K90" si="2">E27/$D27*100</f>
        <v>1.2421109171478448</v>
      </c>
      <c r="F90" s="47">
        <f t="shared" si="2"/>
        <v>10.816436148784746</v>
      </c>
      <c r="G90" s="47">
        <f t="shared" si="2"/>
        <v>28.326843024036524</v>
      </c>
      <c r="H90" s="47">
        <f t="shared" si="2"/>
        <v>34.564254062038401</v>
      </c>
      <c r="I90" s="47">
        <f t="shared" si="2"/>
        <v>19.920773465825164</v>
      </c>
      <c r="J90" s="47">
        <f t="shared" si="2"/>
        <v>5.0557271384450111</v>
      </c>
      <c r="K90" s="47">
        <f t="shared" si="2"/>
        <v>7.3855243722304287E-2</v>
      </c>
      <c r="L90" s="25">
        <v>0</v>
      </c>
      <c r="M90" s="46"/>
    </row>
    <row r="91" spans="2:13" ht="14.5" customHeight="1">
      <c r="B91" s="10"/>
      <c r="C91" s="22" t="s">
        <v>56</v>
      </c>
      <c r="D91" s="65">
        <v>100</v>
      </c>
      <c r="E91" s="47">
        <v>1.090832808894483</v>
      </c>
      <c r="F91" s="47">
        <v>10.299979022445983</v>
      </c>
      <c r="G91" s="47">
        <v>26.655478637857495</v>
      </c>
      <c r="H91" s="47">
        <v>35.382141109013354</v>
      </c>
      <c r="I91" s="47">
        <v>21.383120061534157</v>
      </c>
      <c r="J91" s="47">
        <v>5.0346129641283826</v>
      </c>
      <c r="K91" s="47">
        <v>0.15383539612614502</v>
      </c>
      <c r="L91" s="25">
        <v>0</v>
      </c>
      <c r="M91" s="46"/>
    </row>
    <row r="92" spans="2:13" ht="14.5" customHeight="1">
      <c r="B92" s="10"/>
      <c r="C92" s="22" t="s">
        <v>79</v>
      </c>
      <c r="D92" s="65">
        <v>100</v>
      </c>
      <c r="E92" s="47">
        <v>1.1123637730176625</v>
      </c>
      <c r="F92" s="47">
        <v>10.311912814731304</v>
      </c>
      <c r="G92" s="47">
        <v>27.478391582111989</v>
      </c>
      <c r="H92" s="47">
        <v>34.295377677564822</v>
      </c>
      <c r="I92" s="47">
        <v>21.615933859451335</v>
      </c>
      <c r="J92" s="47">
        <v>5.088312664411875</v>
      </c>
      <c r="K92" s="47">
        <v>9.7707628711010908E-2</v>
      </c>
      <c r="L92" s="25">
        <v>0</v>
      </c>
      <c r="M92" s="46"/>
    </row>
    <row r="93" spans="2:13" ht="14.5" customHeight="1">
      <c r="B93" s="10"/>
      <c r="C93" s="22" t="s">
        <v>80</v>
      </c>
      <c r="D93" s="65">
        <v>100</v>
      </c>
      <c r="E93" s="47">
        <v>1.0606409960802399</v>
      </c>
      <c r="F93" s="47">
        <v>9.6533702251940667</v>
      </c>
      <c r="G93" s="47">
        <v>27.622780724002766</v>
      </c>
      <c r="H93" s="47">
        <v>34.601491046037971</v>
      </c>
      <c r="I93" s="47">
        <v>21.766197832603183</v>
      </c>
      <c r="J93" s="47">
        <v>5.1187456767350703</v>
      </c>
      <c r="K93" s="47">
        <v>0.1690876950272846</v>
      </c>
      <c r="L93" s="25">
        <v>0</v>
      </c>
      <c r="M93" s="46"/>
    </row>
    <row r="94" spans="2:13" ht="14.5" customHeight="1">
      <c r="B94" s="10"/>
      <c r="C94" s="22" t="s">
        <v>81</v>
      </c>
      <c r="D94" s="65">
        <v>100</v>
      </c>
      <c r="E94" s="47">
        <v>0.9</v>
      </c>
      <c r="F94" s="47">
        <v>9.5</v>
      </c>
      <c r="G94" s="47">
        <v>27</v>
      </c>
      <c r="H94" s="47">
        <v>34.4</v>
      </c>
      <c r="I94" s="47">
        <v>22.5</v>
      </c>
      <c r="J94" s="47">
        <v>5.5</v>
      </c>
      <c r="K94" s="47">
        <v>0.2</v>
      </c>
      <c r="L94" s="25">
        <v>0</v>
      </c>
      <c r="M94" s="46"/>
    </row>
    <row r="95" spans="2:13" ht="14.5" customHeight="1">
      <c r="B95" s="10"/>
      <c r="C95" s="22" t="s">
        <v>82</v>
      </c>
      <c r="D95" s="65">
        <v>100</v>
      </c>
      <c r="E95" s="47">
        <v>0.7</v>
      </c>
      <c r="F95" s="47">
        <v>9.1</v>
      </c>
      <c r="G95" s="47">
        <v>27.5</v>
      </c>
      <c r="H95" s="47">
        <v>34.5</v>
      </c>
      <c r="I95" s="47">
        <v>22.5</v>
      </c>
      <c r="J95" s="47">
        <v>5.5</v>
      </c>
      <c r="K95" s="47">
        <v>0.2</v>
      </c>
      <c r="L95" s="72">
        <v>0.05</v>
      </c>
      <c r="M95" s="46"/>
    </row>
    <row r="96" spans="2:13" ht="14.5" customHeight="1" thickBot="1">
      <c r="B96" s="28"/>
      <c r="C96" s="29" t="s">
        <v>83</v>
      </c>
      <c r="D96" s="66">
        <v>100</v>
      </c>
      <c r="E96" s="67">
        <v>0.8</v>
      </c>
      <c r="F96" s="67">
        <v>8.5</v>
      </c>
      <c r="G96" s="67">
        <v>27.5</v>
      </c>
      <c r="H96" s="67">
        <v>34.200000000000003</v>
      </c>
      <c r="I96" s="67">
        <v>23.1</v>
      </c>
      <c r="J96" s="67">
        <v>5.6</v>
      </c>
      <c r="K96" s="67">
        <v>0.2</v>
      </c>
      <c r="L96" s="71">
        <v>0.05</v>
      </c>
      <c r="M96" s="46"/>
    </row>
    <row r="97" spans="2:12" ht="6" customHeight="1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2:12">
      <c r="B98" s="2" t="s">
        <v>73</v>
      </c>
      <c r="C98" s="68" t="s">
        <v>74</v>
      </c>
      <c r="D98" s="2"/>
      <c r="E98" s="2"/>
      <c r="F98" s="2"/>
      <c r="G98" s="2"/>
      <c r="H98" s="2"/>
      <c r="I98" s="2"/>
      <c r="J98" s="2"/>
      <c r="K98" s="2"/>
      <c r="L98" s="2"/>
    </row>
    <row r="99" spans="2:12">
      <c r="B99" s="2"/>
      <c r="C99" s="68" t="s">
        <v>75</v>
      </c>
      <c r="D99" s="68"/>
      <c r="E99" s="2"/>
      <c r="F99" s="2"/>
      <c r="G99" s="2"/>
      <c r="H99" s="2"/>
      <c r="I99" s="2"/>
      <c r="J99" s="2"/>
      <c r="K99" s="2"/>
      <c r="L99" s="69"/>
    </row>
    <row r="100" spans="2:12">
      <c r="B100" s="2"/>
      <c r="C100" s="68" t="s">
        <v>76</v>
      </c>
      <c r="D100" s="2"/>
      <c r="E100" s="2"/>
      <c r="F100" s="2"/>
      <c r="G100" s="2"/>
      <c r="H100" s="2"/>
      <c r="I100" s="2"/>
      <c r="J100" s="2"/>
      <c r="K100" s="2"/>
      <c r="L100" s="2"/>
    </row>
    <row r="101" spans="2:12">
      <c r="K101" s="70"/>
    </row>
  </sheetData>
  <phoneticPr fontId="3"/>
  <pageMargins left="0.78740157480314965" right="0.31496062992125984" top="0.59055118110236227" bottom="0.43307086614173229" header="0.39370078740157483" footer="0.23622047244094491"/>
  <pageSetup paperSize="9" scale="58" orientation="portrait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第３表 出生数推移（母の年齢階級・年次別）</vt:lpstr>
      <vt:lpstr>'第３表 出生数推移（母の年齢階級・年次別）'!Print_Area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Windows ユーザー</cp:lastModifiedBy>
  <cp:lastPrinted>2025-04-24T04:47:09Z</cp:lastPrinted>
  <dcterms:created xsi:type="dcterms:W3CDTF">2021-02-19T05:57:04Z</dcterms:created>
  <dcterms:modified xsi:type="dcterms:W3CDTF">2025-04-24T04:47:12Z</dcterms:modified>
</cp:coreProperties>
</file>