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146.187\商工振興金融課２\経営支援班（Ｒ５から）\令和   ７年度\05 くまもと型小規模事業者経営発展支援事業\04_公募要領\02　第２回公募\03HP掲載\HP添付用\"/>
    </mc:Choice>
  </mc:AlternateContent>
  <xr:revisionPtr revIDLastSave="0" documentId="13_ncr:1_{D518D2C6-A938-4748-8D73-C77448C86C2E}" xr6:coauthVersionLast="47" xr6:coauthVersionMax="47" xr10:uidLastSave="{00000000-0000-0000-0000-000000000000}"/>
  <bookViews>
    <workbookView xWindow="-23148" yWindow="-4740" windowWidth="23256" windowHeight="12456" xr2:uid="{00000000-000D-0000-FFFF-FFFF00000000}"/>
  </bookViews>
  <sheets>
    <sheet name="判定表" sheetId="1" r:id="rId1"/>
    <sheet name="考え方の説明" sheetId="3" r:id="rId2"/>
    <sheet name="入力例" sheetId="5" r:id="rId3"/>
  </sheets>
  <definedNames>
    <definedName name="_xlnm.Print_Area" localSheetId="2">入力例!$B$1:$M$26</definedName>
    <definedName name="_xlnm.Print_Area" localSheetId="0">判定表!$A$1:$M$26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 r="H11" i="5"/>
  <c r="G11" i="5"/>
  <c r="F11" i="5"/>
  <c r="E11" i="5"/>
  <c r="D11" i="5"/>
  <c r="H11" i="1"/>
  <c r="G11" i="1"/>
  <c r="F11" i="1"/>
  <c r="E11" i="1"/>
  <c r="D11" i="1"/>
  <c r="C9" i="1"/>
  <c r="D9" i="1"/>
  <c r="H14" i="5" l="1"/>
  <c r="H15" i="5" s="1"/>
  <c r="G14" i="5"/>
  <c r="G15" i="5" s="1"/>
  <c r="F14" i="5"/>
  <c r="F15" i="5" s="1"/>
  <c r="E14" i="5"/>
  <c r="E15" i="5" s="1"/>
  <c r="D14" i="5"/>
  <c r="D15" i="5" s="1"/>
  <c r="H9" i="5"/>
  <c r="G9" i="5"/>
  <c r="F9" i="5"/>
  <c r="E9" i="5"/>
  <c r="D9" i="5"/>
  <c r="C9" i="5"/>
  <c r="H14" i="1" l="1"/>
  <c r="H9" i="1" l="1"/>
  <c r="G9" i="1"/>
  <c r="D14" i="1"/>
  <c r="G14" i="1"/>
  <c r="E14" i="1"/>
  <c r="F14" i="1"/>
  <c r="C14" i="1"/>
  <c r="H15" i="1" s="1"/>
  <c r="F9" i="1"/>
  <c r="E9" i="1"/>
  <c r="F15" i="1" l="1"/>
  <c r="E15" i="1"/>
  <c r="G15" i="1"/>
  <c r="D15" i="1"/>
</calcChain>
</file>

<file path=xl/sharedStrings.xml><?xml version="1.0" encoding="utf-8"?>
<sst xmlns="http://schemas.openxmlformats.org/spreadsheetml/2006/main" count="134" uniqueCount="52">
  <si>
    <t>○会社全体の事業計画</t>
  </si>
  <si>
    <r>
      <t>直近期末</t>
    </r>
    <r>
      <rPr>
        <vertAlign val="superscript"/>
        <sz val="10"/>
        <color theme="1"/>
        <rFont val="ＭＳ ゴシック"/>
        <family val="3"/>
        <charset val="128"/>
      </rPr>
      <t>※１</t>
    </r>
  </si>
  <si>
    <t>[ 年 月期]</t>
  </si>
  <si>
    <r>
      <t>１年後</t>
    </r>
    <r>
      <rPr>
        <vertAlign val="superscript"/>
        <sz val="10"/>
        <color theme="1"/>
        <rFont val="ＭＳ ゴシック"/>
        <family val="3"/>
        <charset val="128"/>
      </rPr>
      <t>※１</t>
    </r>
  </si>
  <si>
    <t>（補助金事業実施年度末）</t>
  </si>
  <si>
    <t>２年後</t>
  </si>
  <si>
    <t>３年後</t>
  </si>
  <si>
    <t>４年後</t>
  </si>
  <si>
    <t>５年後</t>
  </si>
  <si>
    <t>① 売上高</t>
  </si>
  <si>
    <t>② 営業利益</t>
  </si>
  <si>
    <t>③ 営業外費用</t>
  </si>
  <si>
    <r>
      <t>経常利益</t>
    </r>
    <r>
      <rPr>
        <vertAlign val="superscript"/>
        <sz val="10"/>
        <color theme="1"/>
        <rFont val="ＭＳ ゴシック"/>
        <family val="3"/>
        <charset val="128"/>
      </rPr>
      <t>※２</t>
    </r>
    <r>
      <rPr>
        <sz val="10"/>
        <color theme="1"/>
        <rFont val="ＭＳ ゴシック"/>
        <family val="3"/>
        <charset val="128"/>
      </rPr>
      <t>(②－③)</t>
    </r>
  </si>
  <si>
    <r>
      <t>伸び率（％）</t>
    </r>
    <r>
      <rPr>
        <vertAlign val="superscript"/>
        <sz val="10"/>
        <color theme="1"/>
        <rFont val="ＭＳ ゴシック"/>
        <family val="3"/>
        <charset val="128"/>
      </rPr>
      <t>※3</t>
    </r>
  </si>
  <si>
    <r>
      <t>⑥ 設備投資額</t>
    </r>
    <r>
      <rPr>
        <vertAlign val="superscript"/>
        <sz val="10"/>
        <color theme="1"/>
        <rFont val="ＭＳ ゴシック"/>
        <family val="3"/>
        <charset val="128"/>
      </rPr>
      <t>※4</t>
    </r>
  </si>
  <si>
    <t>※１　「直近期末」は補助金事業実施の前年度期末決算（実績又は見込み）、「１年後（補助金事業実施年度末）」は、直近期末の１年後で補助金事業を実施した年度の決算（計画）を指します。</t>
  </si>
  <si>
    <t>※２　経常利益の算出は、営業外収益を含めません。</t>
  </si>
  <si>
    <t>（今般の新型コロナウイルスの影響を受けた事業者（加点措置を受けた事業者）については、補助事業実施年度に感染症の影響を受けることを想定して、上記の付加価値額や経常利益の年率向上の目標を据え置きし、その翌年度から３～５年の間に達成する計画とすることが可能です。）</t>
  </si>
  <si>
    <t>（単位：円）</t>
    <rPh sb="1" eb="3">
      <t>タンイ</t>
    </rPh>
    <rPh sb="4" eb="5">
      <t>エン</t>
    </rPh>
    <phoneticPr fontId="9"/>
  </si>
  <si>
    <t>[　年　月期]</t>
    <phoneticPr fontId="9"/>
  </si>
  <si>
    <r>
      <t>[</t>
    </r>
    <r>
      <rPr>
        <b/>
        <sz val="9"/>
        <color rgb="FFFF0000"/>
        <rFont val="ＭＳ ゴシック"/>
        <family val="3"/>
        <charset val="128"/>
      </rPr>
      <t>Ｒ７</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</si>
  <si>
    <r>
      <t>[</t>
    </r>
    <r>
      <rPr>
        <b/>
        <sz val="9"/>
        <color rgb="FFFF0000"/>
        <rFont val="ＭＳ ゴシック"/>
        <family val="3"/>
        <charset val="128"/>
      </rPr>
      <t>Ｒ６</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</si>
  <si>
    <t>【自動計算】</t>
    <rPh sb="1" eb="5">
      <t>ジドウケイサン</t>
    </rPh>
    <phoneticPr fontId="9"/>
  </si>
  <si>
    <t>.</t>
    <phoneticPr fontId="9"/>
  </si>
  <si>
    <r>
      <t>④経常利益</t>
    </r>
    <r>
      <rPr>
        <vertAlign val="superscript"/>
        <sz val="10"/>
        <color theme="1"/>
        <rFont val="ＭＳ ゴシック"/>
        <family val="3"/>
        <charset val="128"/>
      </rPr>
      <t>※２</t>
    </r>
    <r>
      <rPr>
        <sz val="10"/>
        <color theme="1"/>
        <rFont val="ＭＳ ゴシック"/>
        <family val="3"/>
        <charset val="128"/>
      </rPr>
      <t>(②－③)</t>
    </r>
    <phoneticPr fontId="9"/>
  </si>
  <si>
    <t>⑤ 人件費</t>
    <phoneticPr fontId="9"/>
  </si>
  <si>
    <t>⑥ 減価償却費</t>
    <phoneticPr fontId="9"/>
  </si>
  <si>
    <t>付加価値額(②+⑤+⑥)</t>
    <phoneticPr fontId="9"/>
  </si>
  <si>
    <r>
      <t>伸び率（％）</t>
    </r>
    <r>
      <rPr>
        <vertAlign val="superscript"/>
        <sz val="10"/>
        <color theme="1"/>
        <rFont val="ＭＳ ゴシック"/>
        <family val="3"/>
        <charset val="128"/>
      </rPr>
      <t>※3</t>
    </r>
    <phoneticPr fontId="9"/>
  </si>
  <si>
    <r>
      <t>給与支給総額</t>
    </r>
    <r>
      <rPr>
        <vertAlign val="superscript"/>
        <sz val="10"/>
        <color theme="1"/>
        <rFont val="ＭＳ ゴシック"/>
        <family val="3"/>
        <charset val="128"/>
      </rPr>
      <t>※3</t>
    </r>
    <rPh sb="0" eb="6">
      <t>キュウヨシキュウソウガク</t>
    </rPh>
    <phoneticPr fontId="9"/>
  </si>
  <si>
    <r>
      <t>伸び率（％）</t>
    </r>
    <r>
      <rPr>
        <vertAlign val="superscript"/>
        <sz val="10"/>
        <color theme="1"/>
        <rFont val="ＭＳ ゴシック"/>
        <family val="3"/>
        <charset val="128"/>
      </rPr>
      <t>※４</t>
    </r>
    <phoneticPr fontId="9"/>
  </si>
  <si>
    <r>
      <t>※４　伸び率は、</t>
    </r>
    <r>
      <rPr>
        <u val="double"/>
        <sz val="8"/>
        <color theme="1"/>
        <rFont val="ＭＳ 明朝"/>
        <family val="1"/>
        <charset val="128"/>
      </rPr>
      <t>直近期末</t>
    </r>
    <r>
      <rPr>
        <sz val="8"/>
        <color theme="1"/>
        <rFont val="ＭＳ 明朝"/>
        <family val="1"/>
        <charset val="128"/>
      </rPr>
      <t>を基準に計算してください（前年同期比ではありません）。小数点第２位以下は切り捨てのこと。</t>
    </r>
    <phoneticPr fontId="9"/>
  </si>
  <si>
    <r>
      <t>※４　</t>
    </r>
    <r>
      <rPr>
        <u/>
        <sz val="8"/>
        <color theme="1"/>
        <rFont val="ＭＳ 明朝"/>
        <family val="1"/>
        <charset val="128"/>
      </rPr>
      <t>３年～５年で「付加価値額」年率３％及び「給与支給総額」年率１．５％の向上を達成できない場合は補助対象となりません。</t>
    </r>
    <rPh sb="23" eb="25">
      <t>キュウヨ</t>
    </rPh>
    <rPh sb="25" eb="29">
      <t>シキュウソウガク</t>
    </rPh>
    <phoneticPr fontId="9"/>
  </si>
  <si>
    <t>※５　補助金事業実施年度に会社全体での設備の取得価額の合計額を記入してください。</t>
    <phoneticPr fontId="9"/>
  </si>
  <si>
    <t>※３　給与支給総額＝役員並びに従業員に支払う給料、賃金及び賞与のほか、給与所得とされる各種手当</t>
    <phoneticPr fontId="9"/>
  </si>
  <si>
    <t>　　・給与所得とされない手当（退職手当等）及び福利厚生費は含まれませんので、ご注意ください。</t>
    <phoneticPr fontId="9"/>
  </si>
  <si>
    <t>　　・個人事業主の場合は、青色決算申告書の損益計算書の以下の項目を用いて計算してください。</t>
    <phoneticPr fontId="9"/>
  </si>
  <si>
    <t xml:space="preserve">
　　　</t>
    <phoneticPr fontId="9"/>
  </si>
  <si>
    <t>　　　給与支給総額＝給与賃金（20）＋専従者給与（38）＋青色申告特別控除前の所得金額（43）</t>
    <phoneticPr fontId="9"/>
  </si>
  <si>
    <t>（今般の新型コロナウイルスの影響を受けた事業者（加点措置を受けた事業者）については、補助事業実施年度に感染症の影響を受けることを想定して、上記の付加価値額や給与支給総額の年率向上の目標を据え置きし、その翌年度から３～５年の間に達成する計画とすることが可能です。）</t>
    <rPh sb="78" eb="84">
      <t>キュウヨシキュウソウガク</t>
    </rPh>
    <phoneticPr fontId="9"/>
  </si>
  <si>
    <t>付加価値額(②+⑤+⑥)</t>
    <phoneticPr fontId="9"/>
  </si>
  <si>
    <r>
      <t>⑦ 設備投資額</t>
    </r>
    <r>
      <rPr>
        <vertAlign val="superscript"/>
        <sz val="10"/>
        <color theme="1"/>
        <rFont val="ＭＳ ゴシック"/>
        <family val="3"/>
        <charset val="128"/>
      </rPr>
      <t>※５</t>
    </r>
    <phoneticPr fontId="9"/>
  </si>
  <si>
    <t>④ 給与支払総額</t>
    <rPh sb="2" eb="4">
      <t>キュウヨ</t>
    </rPh>
    <rPh sb="4" eb="8">
      <t>シハライソウガク</t>
    </rPh>
    <phoneticPr fontId="9"/>
  </si>
  <si>
    <t>⑤ 人件費</t>
    <phoneticPr fontId="9"/>
  </si>
  <si>
    <t>⑥ 減価償却費</t>
    <phoneticPr fontId="9"/>
  </si>
  <si>
    <r>
      <t>[</t>
    </r>
    <r>
      <rPr>
        <b/>
        <sz val="9"/>
        <color rgb="FFFF0000"/>
        <rFont val="ＭＳ ゴシック"/>
        <family val="3"/>
        <charset val="128"/>
      </rPr>
      <t>Ｒ９</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</si>
  <si>
    <r>
      <t>[</t>
    </r>
    <r>
      <rPr>
        <b/>
        <sz val="9"/>
        <color rgb="FFFF0000"/>
        <rFont val="ＭＳ ゴシック"/>
        <family val="3"/>
        <charset val="128"/>
      </rPr>
      <t>Ｒ８</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</si>
  <si>
    <r>
      <t>※４　伸び率は、</t>
    </r>
    <r>
      <rPr>
        <u val="double"/>
        <sz val="8"/>
        <color theme="1"/>
        <rFont val="ＭＳ 明朝"/>
        <family val="1"/>
        <charset val="128"/>
      </rPr>
      <t>直近期末</t>
    </r>
    <r>
      <rPr>
        <sz val="8"/>
        <color theme="1"/>
        <rFont val="ＭＳ 明朝"/>
        <family val="1"/>
        <charset val="128"/>
      </rPr>
      <t>を基準に計算してください（前年同期比ではありません）。小数点第２位以下は切り捨てのこと。</t>
    </r>
    <phoneticPr fontId="9"/>
  </si>
  <si>
    <r>
      <t>[</t>
    </r>
    <r>
      <rPr>
        <b/>
        <sz val="9"/>
        <color rgb="FFFF0000"/>
        <rFont val="ＭＳ ゴシック"/>
        <family val="3"/>
        <charset val="128"/>
      </rPr>
      <t>Ｒ１０</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</si>
  <si>
    <r>
      <t>[</t>
    </r>
    <r>
      <rPr>
        <b/>
        <sz val="9"/>
        <color rgb="FFFF0000"/>
        <rFont val="ＭＳ ゴシック"/>
        <family val="3"/>
        <charset val="128"/>
      </rPr>
      <t>Ｒ１１</t>
    </r>
    <r>
      <rPr>
        <sz val="9"/>
        <color theme="1"/>
        <rFont val="ＭＳ ゴシック"/>
        <family val="3"/>
        <charset val="128"/>
      </rPr>
      <t>年</t>
    </r>
    <r>
      <rPr>
        <b/>
        <sz val="9"/>
        <color rgb="FFFF0000"/>
        <rFont val="ＭＳ ゴシック"/>
        <family val="3"/>
        <charset val="128"/>
      </rPr>
      <t>３</t>
    </r>
    <r>
      <rPr>
        <sz val="9"/>
        <color theme="1"/>
        <rFont val="ＭＳ ゴシック"/>
        <family val="3"/>
        <charset val="128"/>
      </rPr>
      <t>月期]</t>
    </r>
    <phoneticPr fontId="9"/>
  </si>
  <si>
    <r>
      <t>[</t>
    </r>
    <r>
      <rPr>
        <b/>
        <sz val="9"/>
        <color rgb="FFFF0000"/>
        <rFont val="ＭＳ ゴシック"/>
        <family val="3"/>
        <charset val="128"/>
      </rPr>
      <t>Ｒ〇</t>
    </r>
    <r>
      <rPr>
        <sz val="9"/>
        <color theme="1"/>
        <rFont val="ＭＳ ゴシック"/>
        <family val="3"/>
        <charset val="128"/>
      </rPr>
      <t>年</t>
    </r>
    <r>
      <rPr>
        <b/>
        <sz val="9"/>
        <color rgb="FFFF0000"/>
        <rFont val="ＭＳ ゴシック"/>
        <family val="3"/>
        <charset val="128"/>
      </rPr>
      <t>〇</t>
    </r>
    <r>
      <rPr>
        <sz val="9"/>
        <color theme="1"/>
        <rFont val="ＭＳ ゴシック"/>
        <family val="3"/>
        <charset val="128"/>
      </rPr>
      <t>月期]</t>
    </r>
    <phoneticPr fontId="9"/>
  </si>
  <si>
    <t xml:space="preserve">個人事業主の場合、青色申告決算書（損益計算書）上の以下の科目により算定し、記入してください。
■売上高：売上（収入）金額（①）
■営業利益：差引金額（㉝）
■営業外費用：利子割引料（㉒）
■給与支給総額：給料賃金（⑳）+専従者給与（㊳）+青色申告特別控除前の所得金額（㊸）　
※青色申告特別控除前の所得金額（㊸）が赤字の場合は「0」とします。
■人件費：福利厚生費（⑲）+給料賃金（⑳）
※専従者給与（㊳）+青色申告特別控除前の所得金額（㊸）は除いてください。
■減価償却費：減価償却費（⑱）
</t>
    <rPh sb="0" eb="5">
      <t>コジンジギョウヌシ</t>
    </rPh>
    <rPh sb="6" eb="8">
      <t>バアイ</t>
    </rPh>
    <rPh sb="37" eb="39">
      <t>キニュウ</t>
    </rPh>
    <rPh sb="82" eb="85">
      <t>エイギョウガイ</t>
    </rPh>
    <rPh sb="85" eb="87">
      <t>ヒヨウ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</si>
</sst>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 "/>
  </numFmts>
  <fonts count="12" x14ac:knownFonts="1">
    <font>
      <sz val="11"/>
      <color theme="1"/>
      <name val="ＭＳ Ｐゴシック"/>
      <family val="2"/>
      <charset val="128"/>
    </font>
    <font>
      <sz val="11"/>
      <color theme="1"/>
      <name val="ＭＳ ゴシック"/>
      <family val="3"/>
      <charset val="128"/>
    </font>
    <font>
      <sz val="10"/>
      <color theme="1"/>
      <name val="ＭＳ ゴシック"/>
      <family val="3"/>
      <charset val="128"/>
    </font>
    <font>
      <vertAlign val="superscript"/>
      <sz val="10"/>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ＭＳ 明朝"/>
      <family val="1"/>
      <charset val="128"/>
    </font>
    <font>
      <u val="double"/>
      <sz val="8"/>
      <color theme="1"/>
      <name val="ＭＳ 明朝"/>
      <family val="1"/>
      <charset val="128"/>
    </font>
    <font>
      <u/>
      <sz val="8"/>
      <color theme="1"/>
      <name val="ＭＳ 明朝"/>
      <family val="1"/>
      <charset val="128"/>
    </font>
    <font>
      <sz val="6"/>
      <name val="ＭＳ Ｐゴシック"/>
      <family val="2"/>
      <charset val="128"/>
    </font>
    <font>
      <b/>
      <sz val="9"/>
      <color rgb="FFFF0000"/>
      <name val="ＭＳ ゴシック"/>
      <family val="3"/>
      <charset val="128"/>
    </font>
    <font>
      <b/>
      <sz val="11"/>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justify"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0" borderId="1" xfId="0" applyNumberFormat="1" applyFont="1" applyBorder="1" applyAlignment="1">
      <alignment vertical="center" wrapText="1"/>
    </xf>
    <xf numFmtId="176" fontId="1" fillId="0" borderId="2" xfId="0" applyNumberFormat="1" applyFont="1" applyBorder="1" applyAlignment="1">
      <alignment vertical="center" wrapText="1"/>
    </xf>
    <xf numFmtId="177" fontId="1" fillId="0" borderId="1" xfId="0" applyNumberFormat="1" applyFont="1" applyBorder="1" applyAlignment="1">
      <alignment vertical="center" wrapText="1"/>
    </xf>
    <xf numFmtId="178" fontId="1" fillId="0" borderId="5" xfId="0" applyNumberFormat="1" applyFont="1" applyBorder="1" applyAlignment="1">
      <alignment vertical="center" wrapText="1"/>
    </xf>
    <xf numFmtId="177" fontId="1" fillId="2" borderId="1" xfId="0" applyNumberFormat="1" applyFont="1" applyFill="1" applyBorder="1" applyAlignment="1">
      <alignment vertical="center" wrapText="1"/>
    </xf>
    <xf numFmtId="176" fontId="1" fillId="2" borderId="2" xfId="0" applyNumberFormat="1" applyFont="1" applyFill="1" applyBorder="1" applyAlignment="1">
      <alignment vertical="center" wrapText="1"/>
    </xf>
    <xf numFmtId="178" fontId="1" fillId="2" borderId="1" xfId="0" applyNumberFormat="1" applyFont="1" applyFill="1" applyBorder="1" applyAlignment="1">
      <alignment vertical="center" wrapText="1"/>
    </xf>
    <xf numFmtId="176" fontId="1" fillId="2" borderId="1" xfId="0" applyNumberFormat="1" applyFont="1" applyFill="1" applyBorder="1" applyAlignment="1">
      <alignment vertical="center" wrapText="1"/>
    </xf>
    <xf numFmtId="177" fontId="11" fillId="0" borderId="1" xfId="0" applyNumberFormat="1" applyFont="1" applyBorder="1" applyAlignment="1">
      <alignment vertical="center" wrapText="1"/>
    </xf>
    <xf numFmtId="176" fontId="11" fillId="0" borderId="1" xfId="0" applyNumberFormat="1" applyFont="1" applyBorder="1" applyAlignment="1">
      <alignment vertical="center" wrapText="1"/>
    </xf>
    <xf numFmtId="0" fontId="1" fillId="2" borderId="2" xfId="0" applyFont="1" applyFill="1" applyBorder="1" applyAlignment="1">
      <alignment horizontal="justify" vertical="center" wrapText="1"/>
    </xf>
    <xf numFmtId="0" fontId="0" fillId="0" borderId="0" xfId="0" applyAlignment="1">
      <alignment vertical="center" wrapText="1"/>
    </xf>
    <xf numFmtId="0" fontId="1" fillId="3" borderId="1" xfId="0" applyFont="1" applyFill="1" applyBorder="1" applyAlignment="1">
      <alignment horizontal="center" vertical="center" wrapText="1"/>
    </xf>
    <xf numFmtId="0" fontId="6" fillId="0" borderId="0" xfId="0" applyFont="1" applyAlignment="1">
      <alignment horizontal="justify"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666751</xdr:colOff>
      <xdr:row>6</xdr:row>
      <xdr:rowOff>266700</xdr:rowOff>
    </xdr:from>
    <xdr:to>
      <xdr:col>12</xdr:col>
      <xdr:colOff>59988</xdr:colOff>
      <xdr:row>11</xdr:row>
      <xdr:rowOff>191279</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3554076" y="1819275"/>
          <a:ext cx="2126912" cy="1562879"/>
        </a:xfrm>
        <a:prstGeom prst="wedgeRoundRectCallout">
          <a:avLst>
            <a:gd name="adj1" fmla="val -80506"/>
            <a:gd name="adj2" fmla="val 2473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５年計画の場合</a:t>
          </a:r>
          <a:endParaRPr kumimoji="1" lang="en-US" altLang="ja-JP" sz="1100"/>
        </a:p>
        <a:p>
          <a:pPr algn="l"/>
          <a:r>
            <a:rPr kumimoji="1" lang="ja-JP" altLang="en-US" sz="1100"/>
            <a:t>　→　７．５％以上なら</a:t>
          </a:r>
          <a:r>
            <a:rPr kumimoji="1" lang="en-US" altLang="ja-JP" sz="1100"/>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３年計画の場合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　４．５</a:t>
          </a:r>
          <a:r>
            <a:rPr kumimoji="1" lang="ja-JP" altLang="ja-JP" sz="1100">
              <a:solidFill>
                <a:schemeClr val="dk1"/>
              </a:solidFill>
              <a:effectLst/>
              <a:latin typeface="+mn-lt"/>
              <a:ea typeface="+mn-ea"/>
              <a:cs typeface="+mn-cs"/>
            </a:rPr>
            <a:t>％以上なら</a:t>
          </a:r>
          <a:r>
            <a:rPr kumimoji="1" lang="en-US" altLang="ja-JP" sz="1100">
              <a:solidFill>
                <a:schemeClr val="dk1"/>
              </a:solidFill>
              <a:effectLst/>
              <a:latin typeface="+mn-lt"/>
              <a:ea typeface="+mn-ea"/>
              <a:cs typeface="+mn-cs"/>
            </a:rPr>
            <a:t>OK</a:t>
          </a:r>
          <a:endParaRPr lang="ja-JP" altLang="ja-JP">
            <a:effectLst/>
          </a:endParaRPr>
        </a:p>
      </xdr:txBody>
    </xdr:sp>
    <xdr:clientData/>
  </xdr:twoCellAnchor>
  <xdr:twoCellAnchor>
    <xdr:from>
      <xdr:col>9</xdr:col>
      <xdr:colOff>9525</xdr:colOff>
      <xdr:row>11</xdr:row>
      <xdr:rowOff>375688</xdr:rowOff>
    </xdr:from>
    <xdr:to>
      <xdr:col>12</xdr:col>
      <xdr:colOff>88206</xdr:colOff>
      <xdr:row>15</xdr:row>
      <xdr:rowOff>323850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3573125" y="3566563"/>
          <a:ext cx="2136081" cy="1586462"/>
        </a:xfrm>
        <a:prstGeom prst="wedgeRoundRectCallout">
          <a:avLst>
            <a:gd name="adj1" fmla="val -80928"/>
            <a:gd name="adj2" fmla="val 227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５年計画の場合</a:t>
          </a:r>
          <a:endParaRPr kumimoji="1" lang="en-US" altLang="ja-JP" sz="1100"/>
        </a:p>
        <a:p>
          <a:pPr algn="l"/>
          <a:r>
            <a:rPr kumimoji="1" lang="ja-JP" altLang="en-US" sz="1100"/>
            <a:t>　→　</a:t>
          </a:r>
          <a:r>
            <a:rPr kumimoji="1" lang="en-US" altLang="ja-JP" sz="1100"/>
            <a:t>15</a:t>
          </a:r>
          <a:r>
            <a:rPr kumimoji="1" lang="ja-JP" altLang="ja-JP" sz="1100">
              <a:solidFill>
                <a:schemeClr val="dk1"/>
              </a:solidFill>
              <a:effectLst/>
              <a:latin typeface="+mn-lt"/>
              <a:ea typeface="+mn-ea"/>
              <a:cs typeface="+mn-cs"/>
            </a:rPr>
            <a:t>％</a:t>
          </a:r>
          <a:r>
            <a:rPr kumimoji="1" lang="ja-JP" altLang="en-US" sz="1100"/>
            <a:t>以上なら</a:t>
          </a:r>
          <a:r>
            <a:rPr kumimoji="1" lang="en-US" altLang="ja-JP" sz="1100"/>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３年計画の場合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　</a:t>
          </a:r>
          <a:r>
            <a:rPr kumimoji="1" lang="en-US" altLang="ja-JP" sz="1100"/>
            <a:t>9</a:t>
          </a:r>
          <a:r>
            <a:rPr kumimoji="1" lang="ja-JP" altLang="ja-JP" sz="1100">
              <a:solidFill>
                <a:schemeClr val="dk1"/>
              </a:solidFill>
              <a:effectLst/>
              <a:latin typeface="+mn-lt"/>
              <a:ea typeface="+mn-ea"/>
              <a:cs typeface="+mn-cs"/>
            </a:rPr>
            <a:t>％以上なら</a:t>
          </a:r>
          <a:r>
            <a:rPr kumimoji="1" lang="en-US" altLang="ja-JP" sz="1100">
              <a:solidFill>
                <a:schemeClr val="dk1"/>
              </a:solidFill>
              <a:effectLst/>
              <a:latin typeface="+mn-lt"/>
              <a:ea typeface="+mn-ea"/>
              <a:cs typeface="+mn-cs"/>
            </a:rPr>
            <a:t>OK</a:t>
          </a:r>
          <a:endParaRPr lang="ja-JP" altLang="ja-JP">
            <a:effectLst/>
          </a:endParaRPr>
        </a:p>
      </xdr:txBody>
    </xdr:sp>
    <xdr:clientData/>
  </xdr:twoCellAnchor>
  <xdr:twoCellAnchor>
    <xdr:from>
      <xdr:col>1</xdr:col>
      <xdr:colOff>258536</xdr:colOff>
      <xdr:row>0</xdr:row>
      <xdr:rowOff>54429</xdr:rowOff>
    </xdr:from>
    <xdr:to>
      <xdr:col>1</xdr:col>
      <xdr:colOff>1401536</xdr:colOff>
      <xdr:row>0</xdr:row>
      <xdr:rowOff>625929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38893" y="54429"/>
          <a:ext cx="1143000" cy="571500"/>
        </a:xfrm>
        <a:prstGeom prst="round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800" b="1"/>
            <a:t>判定表</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66041</xdr:colOff>
      <xdr:row>0</xdr:row>
      <xdr:rowOff>83127</xdr:rowOff>
    </xdr:from>
    <xdr:to>
      <xdr:col>6</xdr:col>
      <xdr:colOff>1175904</xdr:colOff>
      <xdr:row>5</xdr:row>
      <xdr:rowOff>273570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504441" y="83127"/>
          <a:ext cx="3285027" cy="1575898"/>
        </a:xfrm>
        <a:prstGeom prst="wedgeRoundRectCallout">
          <a:avLst>
            <a:gd name="adj1" fmla="val 20160"/>
            <a:gd name="adj2" fmla="val 107866"/>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直近の前年度期末の決算書（又は確定申告書）から転記してください。</a:t>
          </a:r>
          <a:endParaRPr kumimoji="1" lang="en-US" altLang="ja-JP" sz="1200"/>
        </a:p>
        <a:p>
          <a:pPr algn="l"/>
          <a:r>
            <a:rPr kumimoji="1" lang="ja-JP" altLang="en-US" sz="1200"/>
            <a:t>決算日～法人税申告期限の期間中に事業計画書等を提出する場合は見込みを記入してください。</a:t>
          </a:r>
        </a:p>
      </xdr:txBody>
    </xdr:sp>
    <xdr:clientData/>
  </xdr:twoCellAnchor>
  <xdr:twoCellAnchor>
    <xdr:from>
      <xdr:col>5</xdr:col>
      <xdr:colOff>1680882</xdr:colOff>
      <xdr:row>7</xdr:row>
      <xdr:rowOff>272141</xdr:rowOff>
    </xdr:from>
    <xdr:to>
      <xdr:col>7</xdr:col>
      <xdr:colOff>33618</xdr:colOff>
      <xdr:row>11</xdr:row>
      <xdr:rowOff>22411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5082668" y="3374570"/>
          <a:ext cx="1836164" cy="12470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1680882</xdr:colOff>
      <xdr:row>14</xdr:row>
      <xdr:rowOff>27214</xdr:rowOff>
    </xdr:from>
    <xdr:to>
      <xdr:col>7</xdr:col>
      <xdr:colOff>33618</xdr:colOff>
      <xdr:row>14</xdr:row>
      <xdr:rowOff>367393</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5082668" y="5442857"/>
          <a:ext cx="1836164" cy="34017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1680882</xdr:colOff>
      <xdr:row>15</xdr:row>
      <xdr:rowOff>51953</xdr:rowOff>
    </xdr:from>
    <xdr:to>
      <xdr:col>7</xdr:col>
      <xdr:colOff>33618</xdr:colOff>
      <xdr:row>16</xdr:row>
      <xdr:rowOff>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5082668" y="5875810"/>
          <a:ext cx="1836164" cy="35626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1692088</xdr:colOff>
      <xdr:row>18</xdr:row>
      <xdr:rowOff>7130</xdr:rowOff>
    </xdr:from>
    <xdr:to>
      <xdr:col>8</xdr:col>
      <xdr:colOff>44824</xdr:colOff>
      <xdr:row>18</xdr:row>
      <xdr:rowOff>383402</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6858000" y="7134071"/>
          <a:ext cx="1848971" cy="37627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9</xdr:row>
      <xdr:rowOff>375637</xdr:rowOff>
    </xdr:from>
    <xdr:to>
      <xdr:col>5</xdr:col>
      <xdr:colOff>23812</xdr:colOff>
      <xdr:row>20</xdr:row>
      <xdr:rowOff>217713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0" y="2952582"/>
          <a:ext cx="3071812" cy="4095422"/>
        </a:xfrm>
        <a:prstGeom prst="wedgeRoundRectCallout">
          <a:avLst>
            <a:gd name="adj1" fmla="val 55954"/>
            <a:gd name="adj2" fmla="val -4002"/>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この人件費に含まれる主な勘定科目として、次のような内容が考えられます。</a:t>
          </a:r>
          <a:endParaRPr kumimoji="1" lang="en-US" altLang="ja-JP" sz="1200"/>
        </a:p>
        <a:p>
          <a:pPr algn="l"/>
          <a:r>
            <a:rPr kumimoji="1" lang="en-US" altLang="ja-JP" sz="1200"/>
            <a:t>【</a:t>
          </a:r>
          <a:r>
            <a:rPr kumimoji="1" lang="ja-JP" altLang="en-US" sz="1200"/>
            <a:t>一般管理費</a:t>
          </a:r>
          <a:r>
            <a:rPr kumimoji="1" lang="en-US" altLang="ja-JP" sz="1200"/>
            <a:t>】</a:t>
          </a:r>
        </a:p>
        <a:p>
          <a:pPr algn="l"/>
          <a:r>
            <a:rPr kumimoji="1" lang="ja-JP" altLang="en-US" sz="1200"/>
            <a:t>　・役員報酬　  ・従業員給与</a:t>
          </a:r>
          <a:endParaRPr kumimoji="1" lang="en-US" altLang="ja-JP" sz="1200"/>
        </a:p>
        <a:p>
          <a:pPr algn="l"/>
          <a:r>
            <a:rPr kumimoji="1" lang="ja-JP" altLang="en-US" sz="1200"/>
            <a:t>　・賞与　　　  ・賞与引当金繰入れ</a:t>
          </a:r>
          <a:endParaRPr kumimoji="1" lang="en-US" altLang="ja-JP" sz="1200"/>
        </a:p>
        <a:p>
          <a:pPr algn="l"/>
          <a:r>
            <a:rPr kumimoji="1" lang="ja-JP" altLang="en-US" sz="1200"/>
            <a:t>　・法定福利費  ・福利厚生費</a:t>
          </a:r>
          <a:endParaRPr kumimoji="1" lang="en-US" altLang="ja-JP" sz="1200"/>
        </a:p>
        <a:p>
          <a:pPr algn="l"/>
          <a:endParaRPr kumimoji="1" lang="en-US" altLang="ja-JP" sz="1200"/>
        </a:p>
        <a:p>
          <a:pPr algn="l"/>
          <a:r>
            <a:rPr kumimoji="1" lang="en-US" altLang="ja-JP" sz="1200"/>
            <a:t>【</a:t>
          </a:r>
          <a:r>
            <a:rPr kumimoji="1" lang="ja-JP" altLang="en-US" sz="1200"/>
            <a:t>売上原価</a:t>
          </a:r>
          <a:r>
            <a:rPr kumimoji="1" lang="en-US" altLang="ja-JP" sz="1200"/>
            <a:t>】</a:t>
          </a:r>
        </a:p>
        <a:p>
          <a:pPr algn="l"/>
          <a:r>
            <a:rPr kumimoji="1" lang="ja-JP" altLang="en-US" sz="1200"/>
            <a:t>　・労務費（福利厚生費、退職金等</a:t>
          </a:r>
          <a:endParaRPr kumimoji="1" lang="en-US" altLang="ja-JP" sz="1200"/>
        </a:p>
        <a:p>
          <a:pPr algn="l"/>
          <a:r>
            <a:rPr kumimoji="1" lang="ja-JP" altLang="en-US" sz="1200"/>
            <a:t>　　を含んだもの）</a:t>
          </a:r>
          <a:endParaRPr kumimoji="1" lang="en-US" altLang="ja-JP" sz="1200"/>
        </a:p>
        <a:p>
          <a:pPr algn="l"/>
          <a:endParaRPr kumimoji="1" lang="en-US" altLang="ja-JP" sz="1200"/>
        </a:p>
        <a:p>
          <a:pPr algn="l"/>
          <a:r>
            <a:rPr kumimoji="1" lang="en-US" altLang="ja-JP" sz="1200"/>
            <a:t>※</a:t>
          </a:r>
          <a:r>
            <a:rPr kumimoji="1" lang="ja-JP" altLang="en-US" sz="1200"/>
            <a:t>個人事業主の場合、専従者給与及び青色申告特別控除前の所得金額は除いてください。</a:t>
          </a:r>
          <a:endParaRPr kumimoji="1" lang="en-US" altLang="ja-JP" sz="1200"/>
        </a:p>
      </xdr:txBody>
    </xdr:sp>
    <xdr:clientData/>
  </xdr:twoCellAnchor>
  <xdr:twoCellAnchor>
    <xdr:from>
      <xdr:col>7</xdr:col>
      <xdr:colOff>481453</xdr:colOff>
      <xdr:row>13</xdr:row>
      <xdr:rowOff>23812</xdr:rowOff>
    </xdr:from>
    <xdr:to>
      <xdr:col>8</xdr:col>
      <xdr:colOff>900546</xdr:colOff>
      <xdr:row>15</xdr:row>
      <xdr:rowOff>277091</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410891" y="5072062"/>
          <a:ext cx="2157405" cy="1062904"/>
        </a:xfrm>
        <a:prstGeom prst="wedgeRoundRectCallout">
          <a:avLst>
            <a:gd name="adj1" fmla="val -71874"/>
            <a:gd name="adj2" fmla="val 46160"/>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200"/>
            <a:t>決算書（確定申告書）上の減価償却費を記入してください</a:t>
          </a:r>
          <a:endParaRPr kumimoji="1" lang="en-US" altLang="ja-JP" sz="1200"/>
        </a:p>
      </xdr:txBody>
    </xdr:sp>
    <xdr:clientData/>
  </xdr:twoCellAnchor>
  <xdr:twoCellAnchor>
    <xdr:from>
      <xdr:col>7</xdr:col>
      <xdr:colOff>526277</xdr:colOff>
      <xdr:row>23</xdr:row>
      <xdr:rowOff>3233</xdr:rowOff>
    </xdr:from>
    <xdr:to>
      <xdr:col>8</xdr:col>
      <xdr:colOff>1456923</xdr:colOff>
      <xdr:row>27</xdr:row>
      <xdr:rowOff>109498</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6709363" y="8134862"/>
          <a:ext cx="2498189" cy="955350"/>
        </a:xfrm>
        <a:prstGeom prst="wedgeRoundRectCallout">
          <a:avLst>
            <a:gd name="adj1" fmla="val -22141"/>
            <a:gd name="adj2" fmla="val -142685"/>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補助事業実施年度における会社全体での設備の取得価額の合計額を記入してください。</a:t>
          </a:r>
        </a:p>
      </xdr:txBody>
    </xdr:sp>
    <xdr:clientData/>
  </xdr:twoCellAnchor>
  <xdr:twoCellAnchor>
    <xdr:from>
      <xdr:col>6</xdr:col>
      <xdr:colOff>1553479</xdr:colOff>
      <xdr:row>0</xdr:row>
      <xdr:rowOff>79867</xdr:rowOff>
    </xdr:from>
    <xdr:to>
      <xdr:col>8</xdr:col>
      <xdr:colOff>1391081</xdr:colOff>
      <xdr:row>3</xdr:row>
      <xdr:rowOff>244436</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6167043" y="689467"/>
          <a:ext cx="2968729" cy="1078969"/>
        </a:xfrm>
        <a:prstGeom prst="wedgeRoundRectCallout">
          <a:avLst>
            <a:gd name="adj1" fmla="val -21794"/>
            <a:gd name="adj2" fmla="val 102082"/>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直近期末の１年後で補助金事業を実施した年度の決算（計画）</a:t>
          </a:r>
          <a:endParaRPr kumimoji="1" lang="en-US" altLang="ja-JP" sz="1200"/>
        </a:p>
        <a:p>
          <a:pPr algn="l"/>
          <a:r>
            <a:rPr kumimoji="1" lang="ja-JP" altLang="en-US" sz="1200"/>
            <a:t>（</a:t>
          </a:r>
          <a:r>
            <a:rPr kumimoji="1" lang="en-US" altLang="ja-JP" sz="1200"/>
            <a:t>※</a:t>
          </a:r>
          <a:r>
            <a:rPr kumimoji="1" lang="ja-JP" altLang="en-US" sz="1200"/>
            <a:t>今後一番最初にやってくる期末）</a:t>
          </a:r>
        </a:p>
      </xdr:txBody>
    </xdr:sp>
    <xdr:clientData/>
  </xdr:twoCellAnchor>
  <xdr:twoCellAnchor>
    <xdr:from>
      <xdr:col>7</xdr:col>
      <xdr:colOff>7203</xdr:colOff>
      <xdr:row>7</xdr:row>
      <xdr:rowOff>270542</xdr:rowOff>
    </xdr:from>
    <xdr:to>
      <xdr:col>11</xdr:col>
      <xdr:colOff>1714499</xdr:colOff>
      <xdr:row>18</xdr:row>
      <xdr:rowOff>13607</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6892417" y="3372971"/>
          <a:ext cx="8674153" cy="368913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97763</xdr:colOff>
      <xdr:row>0</xdr:row>
      <xdr:rowOff>69273</xdr:rowOff>
    </xdr:from>
    <xdr:to>
      <xdr:col>11</xdr:col>
      <xdr:colOff>119062</xdr:colOff>
      <xdr:row>3</xdr:row>
      <xdr:rowOff>272145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9408018" y="69273"/>
          <a:ext cx="3152426" cy="1117272"/>
        </a:xfrm>
        <a:prstGeom prst="wedgeRoundRectCallout">
          <a:avLst>
            <a:gd name="adj1" fmla="val -20518"/>
            <a:gd name="adj2" fmla="val 94962"/>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３～５年間で達成する目標値を記入</a:t>
          </a:r>
          <a:endParaRPr kumimoji="1" lang="en-US" altLang="ja-JP" sz="1200"/>
        </a:p>
        <a:p>
          <a:pPr algn="l"/>
          <a:r>
            <a:rPr kumimoji="1" lang="ja-JP" altLang="en-US" sz="1200"/>
            <a:t>してください。</a:t>
          </a:r>
          <a:endParaRPr kumimoji="1" lang="en-US" altLang="ja-JP" sz="1200"/>
        </a:p>
        <a:p>
          <a:pPr algn="l"/>
          <a:r>
            <a:rPr kumimoji="1" lang="ja-JP" altLang="en-US" sz="1200"/>
            <a:t>３年計画の場合、４年後、５年後は</a:t>
          </a:r>
          <a:endParaRPr kumimoji="1" lang="en-US" altLang="ja-JP" sz="1200"/>
        </a:p>
        <a:p>
          <a:pPr algn="l"/>
          <a:r>
            <a:rPr kumimoji="1" lang="ja-JP" altLang="en-US" sz="1200"/>
            <a:t>記載不要です。</a:t>
          </a:r>
        </a:p>
      </xdr:txBody>
    </xdr:sp>
    <xdr:clientData/>
  </xdr:twoCellAnchor>
  <xdr:twoCellAnchor>
    <xdr:from>
      <xdr:col>8</xdr:col>
      <xdr:colOff>1708096</xdr:colOff>
      <xdr:row>17</xdr:row>
      <xdr:rowOff>38346</xdr:rowOff>
    </xdr:from>
    <xdr:to>
      <xdr:col>10</xdr:col>
      <xdr:colOff>60832</xdr:colOff>
      <xdr:row>17</xdr:row>
      <xdr:rowOff>394607</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0335025" y="6678632"/>
          <a:ext cx="1836164" cy="356261"/>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1708097</xdr:colOff>
      <xdr:row>17</xdr:row>
      <xdr:rowOff>51952</xdr:rowOff>
    </xdr:from>
    <xdr:to>
      <xdr:col>12</xdr:col>
      <xdr:colOff>60832</xdr:colOff>
      <xdr:row>17</xdr:row>
      <xdr:rowOff>408213</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3818454" y="6692238"/>
          <a:ext cx="1836164" cy="356261"/>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787053</xdr:colOff>
      <xdr:row>20</xdr:row>
      <xdr:rowOff>138546</xdr:rowOff>
    </xdr:from>
    <xdr:to>
      <xdr:col>12</xdr:col>
      <xdr:colOff>331693</xdr:colOff>
      <xdr:row>27</xdr:row>
      <xdr:rowOff>341940</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10110347" y="8206781"/>
          <a:ext cx="4251111" cy="1763253"/>
        </a:xfrm>
        <a:prstGeom prst="wedgeRoundRectCallout">
          <a:avLst>
            <a:gd name="adj1" fmla="val -24053"/>
            <a:gd name="adj2" fmla="val -34478"/>
            <a:gd name="adj3" fmla="val 16667"/>
          </a:avLst>
        </a:prstGeom>
        <a:solidFill>
          <a:srgbClr val="0070C0"/>
        </a:solid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200" b="1">
              <a:solidFill>
                <a:schemeClr val="bg1"/>
              </a:solidFill>
            </a:rPr>
            <a:t>３年計画の場合、直近期末から</a:t>
          </a:r>
          <a:r>
            <a:rPr kumimoji="1" lang="en-US" altLang="ja-JP" sz="1200" b="1">
              <a:solidFill>
                <a:schemeClr val="bg1"/>
              </a:solidFill>
            </a:rPr>
            <a:t>3</a:t>
          </a:r>
          <a:r>
            <a:rPr kumimoji="1" lang="ja-JP" altLang="en-US" sz="1200" b="1">
              <a:solidFill>
                <a:schemeClr val="bg1"/>
              </a:solidFill>
            </a:rPr>
            <a:t>年間で</a:t>
          </a:r>
          <a:endParaRPr kumimoji="1" lang="en-US" altLang="ja-JP" sz="1200" b="1">
            <a:solidFill>
              <a:schemeClr val="bg1"/>
            </a:solidFill>
          </a:endParaRPr>
        </a:p>
        <a:p>
          <a:pPr algn="l"/>
          <a:r>
            <a:rPr kumimoji="1" lang="ja-JP" altLang="en-US" sz="1200" b="1">
              <a:solidFill>
                <a:schemeClr val="bg1"/>
              </a:solidFill>
            </a:rPr>
            <a:t>・給与支払総額の年率４．５％</a:t>
          </a:r>
          <a:r>
            <a:rPr kumimoji="1" lang="ja-JP" altLang="ja-JP" sz="1100" b="1">
              <a:solidFill>
                <a:schemeClr val="bg1"/>
              </a:solidFill>
              <a:effectLst/>
              <a:latin typeface="+mn-lt"/>
              <a:ea typeface="+mn-ea"/>
              <a:cs typeface="+mn-cs"/>
            </a:rPr>
            <a:t>（年平均</a:t>
          </a:r>
          <a:r>
            <a:rPr kumimoji="1" lang="ja-JP" altLang="en-US" sz="1100" b="1">
              <a:solidFill>
                <a:schemeClr val="bg1"/>
              </a:solidFill>
              <a:effectLst/>
              <a:latin typeface="+mn-lt"/>
              <a:ea typeface="+mn-ea"/>
              <a:cs typeface="+mn-cs"/>
            </a:rPr>
            <a:t>１．５％）</a:t>
          </a:r>
          <a:r>
            <a:rPr kumimoji="1" lang="ja-JP" altLang="en-US" sz="1200" b="1">
              <a:solidFill>
                <a:schemeClr val="bg1"/>
              </a:solidFill>
            </a:rPr>
            <a:t>以上</a:t>
          </a:r>
          <a:endParaRPr kumimoji="1" lang="en-US" altLang="ja-JP" sz="1200" b="1">
            <a:solidFill>
              <a:schemeClr val="bg1"/>
            </a:solidFill>
          </a:endParaRPr>
        </a:p>
        <a:p>
          <a:pPr algn="l"/>
          <a:r>
            <a:rPr kumimoji="1" lang="ja-JP" altLang="en-US" sz="1200" b="1">
              <a:solidFill>
                <a:schemeClr val="bg1"/>
              </a:solidFill>
            </a:rPr>
            <a:t>・付加価値額の年率９％（年平均３％）以上</a:t>
          </a:r>
          <a:endParaRPr kumimoji="1" lang="en-US" altLang="ja-JP" sz="1200" b="1">
            <a:solidFill>
              <a:schemeClr val="bg1"/>
            </a:solidFill>
          </a:endParaRPr>
        </a:p>
        <a:p>
          <a:pPr algn="l"/>
          <a:r>
            <a:rPr kumimoji="1" lang="ja-JP" altLang="en-US" sz="1200" b="1">
              <a:solidFill>
                <a:schemeClr val="bg1"/>
              </a:solidFill>
            </a:rPr>
            <a:t>のそれぞれの向上を達成している必要があります。</a:t>
          </a:r>
        </a:p>
      </xdr:txBody>
    </xdr:sp>
    <xdr:clientData/>
  </xdr:twoCellAnchor>
  <xdr:twoCellAnchor>
    <xdr:from>
      <xdr:col>8</xdr:col>
      <xdr:colOff>1708096</xdr:colOff>
      <xdr:row>13</xdr:row>
      <xdr:rowOff>51953</xdr:rowOff>
    </xdr:from>
    <xdr:to>
      <xdr:col>10</xdr:col>
      <xdr:colOff>60832</xdr:colOff>
      <xdr:row>14</xdr:row>
      <xdr:rowOff>0</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0335025" y="5059382"/>
          <a:ext cx="1836164" cy="356261"/>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1708097</xdr:colOff>
      <xdr:row>13</xdr:row>
      <xdr:rowOff>65559</xdr:rowOff>
    </xdr:from>
    <xdr:to>
      <xdr:col>12</xdr:col>
      <xdr:colOff>60832</xdr:colOff>
      <xdr:row>14</xdr:row>
      <xdr:rowOff>13606</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13818454" y="5072988"/>
          <a:ext cx="1836164" cy="356261"/>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9</xdr:col>
      <xdr:colOff>883229</xdr:colOff>
      <xdr:row>13</xdr:row>
      <xdr:rowOff>259774</xdr:rowOff>
    </xdr:from>
    <xdr:to>
      <xdr:col>10</xdr:col>
      <xdr:colOff>161364</xdr:colOff>
      <xdr:row>20</xdr:row>
      <xdr:rowOff>116541</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flipV="1">
          <a:off x="10206523" y="5674456"/>
          <a:ext cx="846959" cy="2510320"/>
        </a:xfrm>
        <a:prstGeom prst="straightConnector1">
          <a:avLst/>
        </a:prstGeom>
        <a:ln w="38100">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1004454</xdr:colOff>
      <xdr:row>17</xdr:row>
      <xdr:rowOff>259773</xdr:rowOff>
    </xdr:from>
    <xdr:to>
      <xdr:col>10</xdr:col>
      <xdr:colOff>170329</xdr:colOff>
      <xdr:row>20</xdr:row>
      <xdr:rowOff>107577</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10327748" y="7288102"/>
          <a:ext cx="734699" cy="887710"/>
        </a:xfrm>
        <a:prstGeom prst="straightConnector1">
          <a:avLst/>
        </a:prstGeom>
        <a:ln w="38100">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568038</xdr:colOff>
      <xdr:row>10</xdr:row>
      <xdr:rowOff>322132</xdr:rowOff>
    </xdr:from>
    <xdr:to>
      <xdr:col>19</xdr:col>
      <xdr:colOff>0</xdr:colOff>
      <xdr:row>14</xdr:row>
      <xdr:rowOff>180109</xdr:rowOff>
    </xdr:to>
    <xdr:sp macro="" textlink="">
      <xdr:nvSpPr>
        <xdr:cNvPr id="36" name="角丸四角形吹き出し 35">
          <a:extLst>
            <a:ext uri="{FF2B5EF4-FFF2-40B4-BE49-F238E27FC236}">
              <a16:creationId xmlns:a16="http://schemas.microsoft.com/office/drawing/2014/main" id="{00000000-0008-0000-0100-000024000000}"/>
            </a:ext>
          </a:extLst>
        </xdr:cNvPr>
        <xdr:cNvSpPr/>
      </xdr:nvSpPr>
      <xdr:spPr>
        <a:xfrm>
          <a:off x="14574983" y="3910459"/>
          <a:ext cx="4225638" cy="1465105"/>
        </a:xfrm>
        <a:prstGeom prst="wedgeRoundRectCallout">
          <a:avLst>
            <a:gd name="adj1" fmla="val -24053"/>
            <a:gd name="adj2" fmla="val -34478"/>
            <a:gd name="adj3" fmla="val 16667"/>
          </a:avLst>
        </a:prstGeom>
        <a:solidFill>
          <a:srgbClr val="0070C0"/>
        </a:solidFill>
        <a:ln>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200" b="1">
              <a:solidFill>
                <a:schemeClr val="bg1"/>
              </a:solidFill>
            </a:rPr>
            <a:t>５年計画の場合、直近期末から５年間で</a:t>
          </a:r>
          <a:endParaRPr kumimoji="1" lang="en-US" altLang="ja-JP" sz="1200" b="1">
            <a:solidFill>
              <a:schemeClr val="bg1"/>
            </a:solidFill>
          </a:endParaRPr>
        </a:p>
        <a:p>
          <a:pPr algn="l"/>
          <a:r>
            <a:rPr kumimoji="1" lang="ja-JP" altLang="en-US" sz="1200" b="1">
              <a:solidFill>
                <a:schemeClr val="bg1"/>
              </a:solidFill>
            </a:rPr>
            <a:t>・給与支払総額の年率７．５％</a:t>
          </a:r>
          <a:r>
            <a:rPr kumimoji="1" lang="ja-JP" altLang="ja-JP" sz="1100" b="1">
              <a:solidFill>
                <a:schemeClr val="bg1"/>
              </a:solidFill>
              <a:effectLst/>
              <a:latin typeface="+mn-lt"/>
              <a:ea typeface="+mn-ea"/>
              <a:cs typeface="+mn-cs"/>
            </a:rPr>
            <a:t>（年平均</a:t>
          </a:r>
          <a:r>
            <a:rPr kumimoji="1" lang="ja-JP" altLang="en-US" sz="1100" b="1">
              <a:solidFill>
                <a:schemeClr val="bg1"/>
              </a:solidFill>
              <a:effectLst/>
              <a:latin typeface="+mn-lt"/>
              <a:ea typeface="+mn-ea"/>
              <a:cs typeface="+mn-cs"/>
            </a:rPr>
            <a:t>１．５％）</a:t>
          </a:r>
          <a:r>
            <a:rPr kumimoji="1" lang="ja-JP" altLang="en-US" sz="1200" b="1">
              <a:solidFill>
                <a:schemeClr val="bg1"/>
              </a:solidFill>
            </a:rPr>
            <a:t>以上</a:t>
          </a:r>
          <a:endParaRPr kumimoji="1" lang="en-US" altLang="ja-JP" sz="1200" b="1">
            <a:solidFill>
              <a:schemeClr val="bg1"/>
            </a:solidFill>
          </a:endParaRPr>
        </a:p>
        <a:p>
          <a:pPr algn="l"/>
          <a:r>
            <a:rPr kumimoji="1" lang="ja-JP" altLang="en-US" sz="1200" b="1">
              <a:solidFill>
                <a:schemeClr val="bg1"/>
              </a:solidFill>
            </a:rPr>
            <a:t>・付加価値額の年率１５％（年平均３％）以上</a:t>
          </a:r>
          <a:endParaRPr kumimoji="1" lang="en-US" altLang="ja-JP" sz="1200" b="1">
            <a:solidFill>
              <a:schemeClr val="bg1"/>
            </a:solidFill>
          </a:endParaRPr>
        </a:p>
        <a:p>
          <a:pPr algn="l"/>
          <a:r>
            <a:rPr kumimoji="1" lang="ja-JP" altLang="en-US" sz="1200" b="1">
              <a:solidFill>
                <a:schemeClr val="bg1"/>
              </a:solidFill>
            </a:rPr>
            <a:t>のそれぞれの向上を達成している必要があります。</a:t>
          </a:r>
        </a:p>
      </xdr:txBody>
    </xdr:sp>
    <xdr:clientData/>
  </xdr:twoCellAnchor>
  <xdr:twoCellAnchor>
    <xdr:from>
      <xdr:col>12</xdr:col>
      <xdr:colOff>60832</xdr:colOff>
      <xdr:row>12</xdr:row>
      <xdr:rowOff>251121</xdr:rowOff>
    </xdr:from>
    <xdr:to>
      <xdr:col>12</xdr:col>
      <xdr:colOff>568038</xdr:colOff>
      <xdr:row>13</xdr:row>
      <xdr:rowOff>240474</xdr:rowOff>
    </xdr:to>
    <xdr:cxnSp macro="">
      <xdr:nvCxnSpPr>
        <xdr:cNvPr id="37" name="直線矢印コネクタ 36">
          <a:extLst>
            <a:ext uri="{FF2B5EF4-FFF2-40B4-BE49-F238E27FC236}">
              <a16:creationId xmlns:a16="http://schemas.microsoft.com/office/drawing/2014/main" id="{00000000-0008-0000-0100-000025000000}"/>
            </a:ext>
          </a:extLst>
        </xdr:cNvPr>
        <xdr:cNvCxnSpPr>
          <a:stCxn id="36" idx="1"/>
          <a:endCxn id="24" idx="3"/>
        </xdr:cNvCxnSpPr>
      </xdr:nvCxnSpPr>
      <xdr:spPr>
        <a:xfrm flipH="1">
          <a:off x="14067777" y="4643012"/>
          <a:ext cx="507206" cy="391135"/>
        </a:xfrm>
        <a:prstGeom prst="straightConnector1">
          <a:avLst/>
        </a:prstGeom>
        <a:ln w="38100">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60832</xdr:colOff>
      <xdr:row>12</xdr:row>
      <xdr:rowOff>251121</xdr:rowOff>
    </xdr:from>
    <xdr:to>
      <xdr:col>12</xdr:col>
      <xdr:colOff>568038</xdr:colOff>
      <xdr:row>17</xdr:row>
      <xdr:rowOff>226273</xdr:rowOff>
    </xdr:to>
    <xdr:cxnSp macro="">
      <xdr:nvCxnSpPr>
        <xdr:cNvPr id="38" name="直線矢印コネクタ 37">
          <a:extLst>
            <a:ext uri="{FF2B5EF4-FFF2-40B4-BE49-F238E27FC236}">
              <a16:creationId xmlns:a16="http://schemas.microsoft.com/office/drawing/2014/main" id="{00000000-0008-0000-0100-000026000000}"/>
            </a:ext>
          </a:extLst>
        </xdr:cNvPr>
        <xdr:cNvCxnSpPr>
          <a:stCxn id="36" idx="1"/>
          <a:endCxn id="20" idx="3"/>
        </xdr:cNvCxnSpPr>
      </xdr:nvCxnSpPr>
      <xdr:spPr>
        <a:xfrm flipH="1">
          <a:off x="14096872" y="4655481"/>
          <a:ext cx="507206" cy="1994452"/>
        </a:xfrm>
        <a:prstGeom prst="straightConnector1">
          <a:avLst/>
        </a:prstGeom>
        <a:ln w="38100">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1680881</xdr:colOff>
      <xdr:row>11</xdr:row>
      <xdr:rowOff>54429</xdr:rowOff>
    </xdr:from>
    <xdr:to>
      <xdr:col>12</xdr:col>
      <xdr:colOff>13606</xdr:colOff>
      <xdr:row>11</xdr:row>
      <xdr:rowOff>394607</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5082667" y="4653643"/>
          <a:ext cx="10524725" cy="34017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5</xdr:col>
      <xdr:colOff>1680881</xdr:colOff>
      <xdr:row>16</xdr:row>
      <xdr:rowOff>40822</xdr:rowOff>
    </xdr:from>
    <xdr:to>
      <xdr:col>12</xdr:col>
      <xdr:colOff>13606</xdr:colOff>
      <xdr:row>16</xdr:row>
      <xdr:rowOff>381000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5082667" y="6272893"/>
          <a:ext cx="10524725" cy="34017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1680882</xdr:colOff>
      <xdr:row>16</xdr:row>
      <xdr:rowOff>38346</xdr:rowOff>
    </xdr:from>
    <xdr:to>
      <xdr:col>7</xdr:col>
      <xdr:colOff>33618</xdr:colOff>
      <xdr:row>16</xdr:row>
      <xdr:rowOff>394607</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5082668" y="6270417"/>
          <a:ext cx="1836164" cy="356261"/>
        </a:xfrm>
        <a:prstGeom prst="roundRect">
          <a:avLst/>
        </a:prstGeom>
        <a:solidFill>
          <a:srgbClr val="0070C0">
            <a:alpha val="5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1680882</xdr:colOff>
      <xdr:row>11</xdr:row>
      <xdr:rowOff>65560</xdr:rowOff>
    </xdr:from>
    <xdr:to>
      <xdr:col>7</xdr:col>
      <xdr:colOff>33618</xdr:colOff>
      <xdr:row>12</xdr:row>
      <xdr:rowOff>19050</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5109882" y="4704235"/>
          <a:ext cx="1838886" cy="363065"/>
        </a:xfrm>
        <a:prstGeom prst="roundRect">
          <a:avLst/>
        </a:prstGeom>
        <a:solidFill>
          <a:srgbClr val="0070C0">
            <a:alpha val="5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60913</xdr:colOff>
      <xdr:row>8</xdr:row>
      <xdr:rowOff>23812</xdr:rowOff>
    </xdr:from>
    <xdr:to>
      <xdr:col>18</xdr:col>
      <xdr:colOff>471666</xdr:colOff>
      <xdr:row>10</xdr:row>
      <xdr:rowOff>257735</xdr:rowOff>
    </xdr:to>
    <xdr:sp macro="" textlink="">
      <xdr:nvSpPr>
        <xdr:cNvPr id="49" name="角丸四角形吹き出し 48">
          <a:extLst>
            <a:ext uri="{FF2B5EF4-FFF2-40B4-BE49-F238E27FC236}">
              <a16:creationId xmlns:a16="http://schemas.microsoft.com/office/drawing/2014/main" id="{00000000-0008-0000-0100-000031000000}"/>
            </a:ext>
          </a:extLst>
        </xdr:cNvPr>
        <xdr:cNvSpPr/>
      </xdr:nvSpPr>
      <xdr:spPr>
        <a:xfrm>
          <a:off x="16372476" y="3452812"/>
          <a:ext cx="3863565" cy="1043548"/>
        </a:xfrm>
        <a:prstGeom prst="wedgeRoundRectCallout">
          <a:avLst>
            <a:gd name="adj1" fmla="val 31851"/>
            <a:gd name="adj2" fmla="val -25102"/>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200"/>
            <a:t>小数点第２以下は切り捨て</a:t>
          </a:r>
          <a:endParaRPr kumimoji="1" lang="en-US" altLang="ja-JP" sz="1200"/>
        </a:p>
        <a:p>
          <a:pPr algn="l"/>
          <a:r>
            <a:rPr kumimoji="1" lang="ja-JP" altLang="en-US" sz="1200"/>
            <a:t>例）３５．２１％　→　３５．２％</a:t>
          </a:r>
        </a:p>
      </xdr:txBody>
    </xdr:sp>
    <xdr:clientData/>
  </xdr:twoCellAnchor>
  <xdr:twoCellAnchor>
    <xdr:from>
      <xdr:col>11</xdr:col>
      <xdr:colOff>1506681</xdr:colOff>
      <xdr:row>9</xdr:row>
      <xdr:rowOff>315165</xdr:rowOff>
    </xdr:from>
    <xdr:to>
      <xdr:col>13</xdr:col>
      <xdr:colOff>60915</xdr:colOff>
      <xdr:row>11</xdr:row>
      <xdr:rowOff>259773</xdr:rowOff>
    </xdr:to>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flipH="1">
          <a:off x="15465136" y="4194438"/>
          <a:ext cx="996097" cy="77588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32558</xdr:colOff>
      <xdr:row>9</xdr:row>
      <xdr:rowOff>315166</xdr:rowOff>
    </xdr:from>
    <xdr:to>
      <xdr:col>13</xdr:col>
      <xdr:colOff>88624</xdr:colOff>
      <xdr:row>16</xdr:row>
      <xdr:rowOff>155864</xdr:rowOff>
    </xdr:to>
    <xdr:cxnSp macro="">
      <xdr:nvCxnSpPr>
        <xdr:cNvPr id="52" name="直線矢印コネクタ 51">
          <a:extLst>
            <a:ext uri="{FF2B5EF4-FFF2-40B4-BE49-F238E27FC236}">
              <a16:creationId xmlns:a16="http://schemas.microsoft.com/office/drawing/2014/main" id="{00000000-0008-0000-0100-000034000000}"/>
            </a:ext>
          </a:extLst>
        </xdr:cNvPr>
        <xdr:cNvCxnSpPr/>
      </xdr:nvCxnSpPr>
      <xdr:spPr>
        <a:xfrm flipH="1">
          <a:off x="14039503" y="3501711"/>
          <a:ext cx="665666" cy="265317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768059</xdr:colOff>
      <xdr:row>0</xdr:row>
      <xdr:rowOff>110837</xdr:rowOff>
    </xdr:from>
    <xdr:to>
      <xdr:col>18</xdr:col>
      <xdr:colOff>498763</xdr:colOff>
      <xdr:row>3</xdr:row>
      <xdr:rowOff>116898</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13209441" y="110837"/>
          <a:ext cx="4953867" cy="920461"/>
        </a:xfrm>
        <a:prstGeom prst="round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2800" b="1"/>
            <a:t>考え方・入力内容等の説明</a:t>
          </a:r>
          <a:endParaRPr kumimoji="1" lang="ja-JP" altLang="en-US"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294409</xdr:colOff>
      <xdr:row>0</xdr:row>
      <xdr:rowOff>277091</xdr:rowOff>
    </xdr:from>
    <xdr:to>
      <xdr:col>1</xdr:col>
      <xdr:colOff>1437409</xdr:colOff>
      <xdr:row>0</xdr:row>
      <xdr:rowOff>848591</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987136" y="277091"/>
          <a:ext cx="1143000" cy="571500"/>
        </a:xfrm>
        <a:prstGeom prst="round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800" b="1"/>
            <a:t>入力例</a:t>
          </a:r>
          <a:endParaRPr kumimoji="1" lang="ja-JP" altLang="en-US" sz="1100" b="1"/>
        </a:p>
      </xdr:txBody>
    </xdr:sp>
    <xdr:clientData/>
  </xdr:twoCellAnchor>
  <xdr:twoCellAnchor>
    <xdr:from>
      <xdr:col>8</xdr:col>
      <xdr:colOff>666751</xdr:colOff>
      <xdr:row>6</xdr:row>
      <xdr:rowOff>266700</xdr:rowOff>
    </xdr:from>
    <xdr:to>
      <xdr:col>12</xdr:col>
      <xdr:colOff>59988</xdr:colOff>
      <xdr:row>11</xdr:row>
      <xdr:rowOff>191279</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3554076" y="2324100"/>
          <a:ext cx="2126912" cy="1972454"/>
        </a:xfrm>
        <a:prstGeom prst="wedgeRoundRectCallout">
          <a:avLst>
            <a:gd name="adj1" fmla="val -80506"/>
            <a:gd name="adj2" fmla="val 2473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５年計画の場合</a:t>
          </a:r>
          <a:endParaRPr kumimoji="1" lang="en-US" altLang="ja-JP" sz="1100"/>
        </a:p>
        <a:p>
          <a:pPr algn="l"/>
          <a:r>
            <a:rPr kumimoji="1" lang="ja-JP" altLang="en-US" sz="1100"/>
            <a:t>　→　７．５％以上なら</a:t>
          </a:r>
          <a:r>
            <a:rPr kumimoji="1" lang="en-US" altLang="ja-JP" sz="1100"/>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３年計画の場合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　４．５</a:t>
          </a:r>
          <a:r>
            <a:rPr kumimoji="1" lang="ja-JP" altLang="ja-JP" sz="1100">
              <a:solidFill>
                <a:schemeClr val="dk1"/>
              </a:solidFill>
              <a:effectLst/>
              <a:latin typeface="+mn-lt"/>
              <a:ea typeface="+mn-ea"/>
              <a:cs typeface="+mn-cs"/>
            </a:rPr>
            <a:t>％以上なら</a:t>
          </a:r>
          <a:r>
            <a:rPr kumimoji="1" lang="en-US" altLang="ja-JP" sz="1100">
              <a:solidFill>
                <a:schemeClr val="dk1"/>
              </a:solidFill>
              <a:effectLst/>
              <a:latin typeface="+mn-lt"/>
              <a:ea typeface="+mn-ea"/>
              <a:cs typeface="+mn-cs"/>
            </a:rPr>
            <a:t>OK</a:t>
          </a:r>
          <a:endParaRPr lang="ja-JP" altLang="ja-JP">
            <a:effectLst/>
          </a:endParaRPr>
        </a:p>
      </xdr:txBody>
    </xdr:sp>
    <xdr:clientData/>
  </xdr:twoCellAnchor>
  <xdr:twoCellAnchor>
    <xdr:from>
      <xdr:col>9</xdr:col>
      <xdr:colOff>9525</xdr:colOff>
      <xdr:row>11</xdr:row>
      <xdr:rowOff>375688</xdr:rowOff>
    </xdr:from>
    <xdr:to>
      <xdr:col>12</xdr:col>
      <xdr:colOff>88206</xdr:colOff>
      <xdr:row>15</xdr:row>
      <xdr:rowOff>323850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13573125" y="4480963"/>
          <a:ext cx="2136081" cy="1586462"/>
        </a:xfrm>
        <a:prstGeom prst="wedgeRoundRectCallout">
          <a:avLst>
            <a:gd name="adj1" fmla="val -80928"/>
            <a:gd name="adj2" fmla="val 227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５年計画の場合</a:t>
          </a:r>
          <a:endParaRPr kumimoji="1" lang="en-US" altLang="ja-JP" sz="1100"/>
        </a:p>
        <a:p>
          <a:pPr algn="l"/>
          <a:r>
            <a:rPr kumimoji="1" lang="ja-JP" altLang="en-US" sz="1100"/>
            <a:t>　→　</a:t>
          </a:r>
          <a:r>
            <a:rPr kumimoji="1" lang="en-US" altLang="ja-JP" sz="1100"/>
            <a:t>15</a:t>
          </a:r>
          <a:r>
            <a:rPr kumimoji="1" lang="ja-JP" altLang="ja-JP" sz="1100">
              <a:solidFill>
                <a:schemeClr val="dk1"/>
              </a:solidFill>
              <a:effectLst/>
              <a:latin typeface="+mn-lt"/>
              <a:ea typeface="+mn-ea"/>
              <a:cs typeface="+mn-cs"/>
            </a:rPr>
            <a:t>％</a:t>
          </a:r>
          <a:r>
            <a:rPr kumimoji="1" lang="ja-JP" altLang="en-US" sz="1100"/>
            <a:t>以上なら</a:t>
          </a:r>
          <a:r>
            <a:rPr kumimoji="1" lang="en-US" altLang="ja-JP" sz="1100"/>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３年計画の場合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　</a:t>
          </a:r>
          <a:r>
            <a:rPr kumimoji="1" lang="en-US" altLang="ja-JP" sz="1100"/>
            <a:t>9</a:t>
          </a:r>
          <a:r>
            <a:rPr kumimoji="1" lang="ja-JP" altLang="ja-JP" sz="1100">
              <a:solidFill>
                <a:schemeClr val="dk1"/>
              </a:solidFill>
              <a:effectLst/>
              <a:latin typeface="+mn-lt"/>
              <a:ea typeface="+mn-ea"/>
              <a:cs typeface="+mn-cs"/>
            </a:rPr>
            <a:t>％以上なら</a:t>
          </a:r>
          <a:r>
            <a:rPr kumimoji="1" lang="en-US" altLang="ja-JP" sz="1100">
              <a:solidFill>
                <a:schemeClr val="dk1"/>
              </a:solidFill>
              <a:effectLst/>
              <a:latin typeface="+mn-lt"/>
              <a:ea typeface="+mn-ea"/>
              <a:cs typeface="+mn-cs"/>
            </a:rPr>
            <a:t>OK</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I28"/>
  <sheetViews>
    <sheetView tabSelected="1" view="pageBreakPreview" zoomScaleNormal="70" zoomScaleSheetLayoutView="100" workbookViewId="0">
      <selection activeCell="C12" sqref="C12:C13"/>
    </sheetView>
  </sheetViews>
  <sheetFormatPr defaultRowHeight="13.2" x14ac:dyDescent="0.2"/>
  <cols>
    <col min="2" max="8" width="22.88671875" customWidth="1"/>
    <col min="9" max="9" width="8.88671875" customWidth="1"/>
    <col min="10" max="10" width="9" customWidth="1"/>
  </cols>
  <sheetData>
    <row r="1" spans="2:9" ht="53.25" customHeight="1" x14ac:dyDescent="0.2"/>
    <row r="2" spans="2:9" x14ac:dyDescent="0.2">
      <c r="B2" s="1" t="s">
        <v>0</v>
      </c>
      <c r="H2" s="2" t="s">
        <v>18</v>
      </c>
    </row>
    <row r="3" spans="2:9" ht="22.5" customHeight="1" x14ac:dyDescent="0.2">
      <c r="B3" s="27"/>
      <c r="C3" s="7" t="s">
        <v>1</v>
      </c>
      <c r="D3" s="7" t="s">
        <v>3</v>
      </c>
      <c r="E3" s="7" t="s">
        <v>5</v>
      </c>
      <c r="F3" s="7" t="s">
        <v>6</v>
      </c>
      <c r="G3" s="7" t="s">
        <v>7</v>
      </c>
      <c r="H3" s="7" t="s">
        <v>8</v>
      </c>
    </row>
    <row r="4" spans="2:9" ht="19.5" customHeight="1" x14ac:dyDescent="0.2">
      <c r="B4" s="27"/>
      <c r="C4" s="25" t="s">
        <v>19</v>
      </c>
      <c r="D4" s="9" t="s">
        <v>4</v>
      </c>
      <c r="E4" s="25" t="s">
        <v>2</v>
      </c>
      <c r="F4" s="25" t="s">
        <v>2</v>
      </c>
      <c r="G4" s="25" t="s">
        <v>2</v>
      </c>
      <c r="H4" s="25" t="s">
        <v>2</v>
      </c>
    </row>
    <row r="5" spans="2:9" ht="21" customHeight="1" x14ac:dyDescent="0.2">
      <c r="B5" s="27"/>
      <c r="C5" s="26"/>
      <c r="D5" s="8" t="s">
        <v>2</v>
      </c>
      <c r="E5" s="26"/>
      <c r="F5" s="26"/>
      <c r="G5" s="26"/>
      <c r="H5" s="26"/>
    </row>
    <row r="6" spans="2:9" ht="32.25" customHeight="1" x14ac:dyDescent="0.2">
      <c r="B6" s="5" t="s">
        <v>9</v>
      </c>
      <c r="C6" s="13"/>
      <c r="D6" s="13"/>
      <c r="E6" s="13"/>
      <c r="F6" s="13"/>
      <c r="G6" s="13"/>
      <c r="H6" s="13"/>
    </row>
    <row r="7" spans="2:9" ht="32.25" customHeight="1" x14ac:dyDescent="0.2">
      <c r="B7" s="5" t="s">
        <v>10</v>
      </c>
      <c r="C7" s="13"/>
      <c r="D7" s="13"/>
      <c r="E7" s="13"/>
      <c r="F7" s="13"/>
      <c r="G7" s="13"/>
      <c r="H7" s="13"/>
    </row>
    <row r="8" spans="2:9" ht="32.25" customHeight="1" x14ac:dyDescent="0.2">
      <c r="B8" s="5" t="s">
        <v>11</v>
      </c>
      <c r="C8" s="13"/>
      <c r="D8" s="13"/>
      <c r="E8" s="13"/>
      <c r="F8" s="13"/>
      <c r="G8" s="13"/>
      <c r="H8" s="13"/>
      <c r="I8" t="s">
        <v>23</v>
      </c>
    </row>
    <row r="9" spans="2:9" ht="32.25" customHeight="1" x14ac:dyDescent="0.2">
      <c r="B9" s="5" t="s">
        <v>24</v>
      </c>
      <c r="C9" s="15">
        <f>C7-C8</f>
        <v>0</v>
      </c>
      <c r="D9" s="15">
        <f>D7-D8</f>
        <v>0</v>
      </c>
      <c r="E9" s="15">
        <f t="shared" ref="E9:H9" si="0">E7-E8</f>
        <v>0</v>
      </c>
      <c r="F9" s="15">
        <f t="shared" si="0"/>
        <v>0</v>
      </c>
      <c r="G9" s="15">
        <f t="shared" si="0"/>
        <v>0</v>
      </c>
      <c r="H9" s="15">
        <f t="shared" si="0"/>
        <v>0</v>
      </c>
    </row>
    <row r="10" spans="2:9" ht="32.25" customHeight="1" x14ac:dyDescent="0.2">
      <c r="B10" s="5" t="s">
        <v>29</v>
      </c>
      <c r="C10" s="13"/>
      <c r="D10" s="13"/>
      <c r="E10" s="13"/>
      <c r="F10" s="13"/>
      <c r="G10" s="13"/>
      <c r="H10" s="13"/>
    </row>
    <row r="11" spans="2:9" ht="32.25" customHeight="1" x14ac:dyDescent="0.2">
      <c r="B11" s="5" t="s">
        <v>30</v>
      </c>
      <c r="C11" s="16"/>
      <c r="D11" s="17" t="e">
        <f>ROUNDDOWN(((D10-$C$10)/ABS($C$10))*100,1)</f>
        <v>#DIV/0!</v>
      </c>
      <c r="E11" s="17" t="e">
        <f>ROUNDDOWN(((E10-$C$10)/ABS($C$10))*100,1)</f>
        <v>#DIV/0!</v>
      </c>
      <c r="F11" s="17" t="e">
        <f>ROUNDDOWN(((F10-$C$10)/ABS($C$10))*100,1)</f>
        <v>#DIV/0!</v>
      </c>
      <c r="G11" s="17" t="e">
        <f>ROUNDDOWN(((G10-$C$10)/ABS($C$10))*100,1)</f>
        <v>#DIV/0!</v>
      </c>
      <c r="H11" s="17" t="e">
        <f>ROUNDDOWN(((H10-$C$10)/ABS($C$10))*100,1)</f>
        <v>#DIV/0!</v>
      </c>
      <c r="I11" s="14"/>
    </row>
    <row r="12" spans="2:9" ht="32.25" customHeight="1" x14ac:dyDescent="0.2">
      <c r="B12" s="5" t="s">
        <v>25</v>
      </c>
      <c r="C12" s="13"/>
      <c r="D12" s="13"/>
      <c r="E12" s="13"/>
      <c r="F12" s="13"/>
      <c r="G12" s="13"/>
      <c r="H12" s="13"/>
    </row>
    <row r="13" spans="2:9" ht="32.25" customHeight="1" x14ac:dyDescent="0.2">
      <c r="B13" s="5" t="s">
        <v>26</v>
      </c>
      <c r="C13" s="13"/>
      <c r="D13" s="13"/>
      <c r="E13" s="13"/>
      <c r="F13" s="13"/>
      <c r="G13" s="13"/>
      <c r="H13" s="13"/>
    </row>
    <row r="14" spans="2:9" ht="32.25" customHeight="1" x14ac:dyDescent="0.2">
      <c r="B14" s="5" t="s">
        <v>27</v>
      </c>
      <c r="C14" s="15">
        <f>C7+C12+C13</f>
        <v>0</v>
      </c>
      <c r="D14" s="15">
        <f t="shared" ref="D14:F14" si="1">D7+D12+D13</f>
        <v>0</v>
      </c>
      <c r="E14" s="15">
        <f t="shared" si="1"/>
        <v>0</v>
      </c>
      <c r="F14" s="15">
        <f t="shared" si="1"/>
        <v>0</v>
      </c>
      <c r="G14" s="15">
        <f>G7+G12+G13</f>
        <v>0</v>
      </c>
      <c r="H14" s="15">
        <f>H7+H12+H13</f>
        <v>0</v>
      </c>
    </row>
    <row r="15" spans="2:9" ht="32.25" customHeight="1" x14ac:dyDescent="0.2">
      <c r="B15" s="5" t="s">
        <v>28</v>
      </c>
      <c r="C15" s="16"/>
      <c r="D15" s="18" t="e">
        <f>ROUNDDOWN(((D14-$C$14)/ABS($C$14))*100,1)</f>
        <v>#DIV/0!</v>
      </c>
      <c r="E15" s="18" t="e">
        <f>ROUNDDOWN(((E14-$C$14)/ABS($C$14))*100,1)</f>
        <v>#DIV/0!</v>
      </c>
      <c r="F15" s="18" t="e">
        <f>ROUNDDOWN(((F14-$C$14)/ABS($C$14))*100,1)</f>
        <v>#DIV/0!</v>
      </c>
      <c r="G15" s="18" t="e">
        <f>ROUNDDOWN(((G14-$C$14)/ABS($C$14))*100,1)</f>
        <v>#DIV/0!</v>
      </c>
      <c r="H15" s="18" t="e">
        <f>ROUNDDOWN(((H14-$C$14)/ABS($C$14))*100,1)</f>
        <v>#DIV/0!</v>
      </c>
      <c r="I15" s="14"/>
    </row>
    <row r="16" spans="2:9" ht="32.25" customHeight="1" x14ac:dyDescent="0.2">
      <c r="B16" s="6" t="s">
        <v>41</v>
      </c>
      <c r="C16" s="12"/>
      <c r="D16" s="11"/>
      <c r="E16" s="12"/>
      <c r="F16" s="12"/>
      <c r="G16" s="12"/>
      <c r="H16" s="12"/>
    </row>
    <row r="17" spans="2:8" ht="18" customHeight="1" x14ac:dyDescent="0.2">
      <c r="B17" s="24" t="s">
        <v>15</v>
      </c>
      <c r="C17" s="24"/>
      <c r="D17" s="24"/>
      <c r="E17" s="24"/>
      <c r="F17" s="24"/>
      <c r="G17" s="24"/>
      <c r="H17" s="24"/>
    </row>
    <row r="18" spans="2:8" ht="18" customHeight="1" x14ac:dyDescent="0.2">
      <c r="B18" s="24" t="s">
        <v>16</v>
      </c>
      <c r="C18" s="24"/>
      <c r="D18" s="24"/>
      <c r="E18" s="24"/>
      <c r="F18" s="24"/>
      <c r="G18" s="24"/>
      <c r="H18" s="24"/>
    </row>
    <row r="19" spans="2:8" ht="18" customHeight="1" x14ac:dyDescent="0.2">
      <c r="B19" s="28" t="s">
        <v>34</v>
      </c>
      <c r="C19" s="28"/>
      <c r="D19" s="28"/>
      <c r="E19" s="28"/>
      <c r="F19" s="28"/>
      <c r="G19" s="28"/>
      <c r="H19" s="28"/>
    </row>
    <row r="20" spans="2:8" ht="18" customHeight="1" x14ac:dyDescent="0.2">
      <c r="B20" s="28" t="s">
        <v>35</v>
      </c>
      <c r="C20" s="28"/>
      <c r="D20" s="28"/>
      <c r="E20" s="28"/>
      <c r="F20" s="28"/>
      <c r="G20" s="28"/>
      <c r="H20" s="28"/>
    </row>
    <row r="21" spans="2:8" ht="18" customHeight="1" x14ac:dyDescent="0.2">
      <c r="B21" s="28" t="s">
        <v>36</v>
      </c>
      <c r="C21" s="28"/>
      <c r="D21" s="28"/>
      <c r="E21" s="28"/>
      <c r="F21" s="28"/>
      <c r="G21" s="28"/>
      <c r="H21" s="28"/>
    </row>
    <row r="22" spans="2:8" ht="18" customHeight="1" x14ac:dyDescent="0.2">
      <c r="B22" s="29" t="s">
        <v>38</v>
      </c>
      <c r="C22" s="28"/>
      <c r="D22" s="28"/>
      <c r="E22" s="28"/>
      <c r="F22" s="28"/>
      <c r="G22" s="28"/>
      <c r="H22" s="28"/>
    </row>
    <row r="23" spans="2:8" ht="18" customHeight="1" x14ac:dyDescent="0.2">
      <c r="B23" s="24" t="s">
        <v>47</v>
      </c>
      <c r="C23" s="24"/>
      <c r="D23" s="24"/>
      <c r="E23" s="24"/>
      <c r="F23" s="24"/>
      <c r="G23" s="24"/>
      <c r="H23" s="24"/>
    </row>
    <row r="24" spans="2:8" ht="18" customHeight="1" x14ac:dyDescent="0.2">
      <c r="B24" s="24" t="s">
        <v>32</v>
      </c>
      <c r="C24" s="24"/>
      <c r="D24" s="24"/>
      <c r="E24" s="24"/>
      <c r="F24" s="24"/>
      <c r="G24" s="24"/>
      <c r="H24" s="24"/>
    </row>
    <row r="25" spans="2:8" ht="31.5" customHeight="1" x14ac:dyDescent="0.2">
      <c r="B25" s="24" t="s">
        <v>39</v>
      </c>
      <c r="C25" s="24"/>
      <c r="D25" s="24"/>
      <c r="E25" s="24"/>
      <c r="F25" s="24"/>
      <c r="G25" s="24"/>
      <c r="H25" s="24"/>
    </row>
    <row r="26" spans="2:8" ht="18" customHeight="1" x14ac:dyDescent="0.2">
      <c r="B26" s="24" t="s">
        <v>33</v>
      </c>
      <c r="C26" s="24"/>
      <c r="D26" s="24"/>
      <c r="E26" s="24"/>
      <c r="F26" s="24"/>
      <c r="G26" s="24"/>
      <c r="H26" s="24"/>
    </row>
    <row r="28" spans="2:8" ht="52.8" x14ac:dyDescent="0.2">
      <c r="B28" s="22" t="s">
        <v>37</v>
      </c>
    </row>
  </sheetData>
  <mergeCells count="16">
    <mergeCell ref="B25:H25"/>
    <mergeCell ref="B26:H26"/>
    <mergeCell ref="C4:C5"/>
    <mergeCell ref="E4:E5"/>
    <mergeCell ref="F4:F5"/>
    <mergeCell ref="G4:G5"/>
    <mergeCell ref="H4:H5"/>
    <mergeCell ref="B3:B5"/>
    <mergeCell ref="B17:H17"/>
    <mergeCell ref="B18:H18"/>
    <mergeCell ref="B23:H23"/>
    <mergeCell ref="B24:H24"/>
    <mergeCell ref="B19:H19"/>
    <mergeCell ref="B20:H20"/>
    <mergeCell ref="B21:H21"/>
    <mergeCell ref="B22:H22"/>
  </mergeCells>
  <phoneticPr fontId="9"/>
  <pageMargins left="0.25" right="0.25"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F1:S29"/>
  <sheetViews>
    <sheetView view="pageBreakPreview" zoomScale="55" zoomScaleNormal="40" zoomScaleSheetLayoutView="55" zoomScalePageLayoutView="25" workbookViewId="0">
      <selection activeCell="Y19" sqref="Y19"/>
    </sheetView>
  </sheetViews>
  <sheetFormatPr defaultRowHeight="13.2" x14ac:dyDescent="0.2"/>
  <cols>
    <col min="6" max="12" width="22.88671875" customWidth="1"/>
  </cols>
  <sheetData>
    <row r="1" spans="6:19" ht="24" customHeight="1" x14ac:dyDescent="0.2"/>
    <row r="2" spans="6:19" ht="24" customHeight="1" x14ac:dyDescent="0.2"/>
    <row r="3" spans="6:19" ht="24" customHeight="1" x14ac:dyDescent="0.2"/>
    <row r="4" spans="6:19" ht="24" customHeight="1" x14ac:dyDescent="0.2"/>
    <row r="5" spans="6:19" x14ac:dyDescent="0.2">
      <c r="F5" s="1" t="s">
        <v>0</v>
      </c>
      <c r="L5" s="2" t="s">
        <v>18</v>
      </c>
    </row>
    <row r="6" spans="6:19" ht="22.5" customHeight="1" x14ac:dyDescent="0.2">
      <c r="F6" s="27"/>
      <c r="G6" s="7" t="s">
        <v>1</v>
      </c>
      <c r="H6" s="7" t="s">
        <v>3</v>
      </c>
      <c r="I6" s="7" t="s">
        <v>5</v>
      </c>
      <c r="J6" s="7" t="s">
        <v>6</v>
      </c>
      <c r="K6" s="7" t="s">
        <v>7</v>
      </c>
      <c r="L6" s="7" t="s">
        <v>8</v>
      </c>
    </row>
    <row r="7" spans="6:19" ht="19.5" customHeight="1" x14ac:dyDescent="0.2">
      <c r="F7" s="27"/>
      <c r="G7" s="25" t="s">
        <v>50</v>
      </c>
      <c r="H7" s="9" t="s">
        <v>4</v>
      </c>
      <c r="I7" s="25" t="s">
        <v>50</v>
      </c>
      <c r="J7" s="25" t="s">
        <v>50</v>
      </c>
      <c r="K7" s="25" t="s">
        <v>50</v>
      </c>
      <c r="L7" s="25" t="s">
        <v>50</v>
      </c>
    </row>
    <row r="8" spans="6:19" ht="21" customHeight="1" x14ac:dyDescent="0.2">
      <c r="F8" s="27"/>
      <c r="G8" s="26"/>
      <c r="H8" s="8" t="s">
        <v>50</v>
      </c>
      <c r="I8" s="26"/>
      <c r="J8" s="26"/>
      <c r="K8" s="26"/>
      <c r="L8" s="26"/>
    </row>
    <row r="9" spans="6:19" ht="32.25" customHeight="1" x14ac:dyDescent="0.2">
      <c r="F9" s="5" t="s">
        <v>9</v>
      </c>
      <c r="G9" s="3"/>
      <c r="H9" s="3"/>
      <c r="I9" s="3"/>
      <c r="J9" s="3"/>
      <c r="K9" s="3"/>
      <c r="L9" s="3"/>
    </row>
    <row r="10" spans="6:19" ht="32.25" customHeight="1" x14ac:dyDescent="0.2">
      <c r="F10" s="5" t="s">
        <v>10</v>
      </c>
      <c r="G10" s="3"/>
      <c r="H10" s="3"/>
      <c r="I10" s="3"/>
      <c r="J10" s="3"/>
      <c r="K10" s="3"/>
      <c r="L10" s="3"/>
    </row>
    <row r="11" spans="6:19" ht="32.25" customHeight="1" x14ac:dyDescent="0.2">
      <c r="F11" s="5" t="s">
        <v>11</v>
      </c>
      <c r="G11" s="3"/>
      <c r="H11" s="3"/>
      <c r="I11" s="3"/>
      <c r="J11" s="3"/>
      <c r="K11" s="3"/>
      <c r="L11" s="3"/>
    </row>
    <row r="12" spans="6:19" ht="32.25" customHeight="1" x14ac:dyDescent="0.2">
      <c r="F12" s="5" t="s">
        <v>12</v>
      </c>
      <c r="G12" s="10" t="s">
        <v>22</v>
      </c>
      <c r="H12" s="10" t="s">
        <v>22</v>
      </c>
      <c r="I12" s="10" t="s">
        <v>22</v>
      </c>
      <c r="J12" s="10" t="s">
        <v>22</v>
      </c>
      <c r="K12" s="10" t="s">
        <v>22</v>
      </c>
      <c r="L12" s="10" t="s">
        <v>22</v>
      </c>
    </row>
    <row r="13" spans="6:19" ht="32.25" customHeight="1" x14ac:dyDescent="0.2">
      <c r="F13" s="5" t="s">
        <v>42</v>
      </c>
      <c r="G13" s="23"/>
      <c r="H13" s="23"/>
      <c r="I13" s="23"/>
      <c r="J13" s="23"/>
      <c r="K13" s="23"/>
      <c r="L13" s="23"/>
    </row>
    <row r="14" spans="6:19" ht="32.25" customHeight="1" x14ac:dyDescent="0.2">
      <c r="F14" s="5" t="s">
        <v>13</v>
      </c>
      <c r="G14" s="21"/>
      <c r="H14" s="10" t="s">
        <v>22</v>
      </c>
      <c r="I14" s="10" t="s">
        <v>22</v>
      </c>
      <c r="J14" s="10" t="s">
        <v>22</v>
      </c>
      <c r="K14" s="10" t="s">
        <v>22</v>
      </c>
      <c r="L14" s="10" t="s">
        <v>22</v>
      </c>
    </row>
    <row r="15" spans="6:19" ht="32.25" customHeight="1" thickBot="1" x14ac:dyDescent="0.25">
      <c r="F15" s="5" t="s">
        <v>43</v>
      </c>
      <c r="G15" s="3"/>
      <c r="H15" s="3"/>
      <c r="I15" s="3"/>
      <c r="J15" s="3"/>
      <c r="K15" s="3"/>
      <c r="L15" s="3"/>
    </row>
    <row r="16" spans="6:19" ht="32.25" customHeight="1" x14ac:dyDescent="0.2">
      <c r="F16" s="5" t="s">
        <v>44</v>
      </c>
      <c r="G16" s="3"/>
      <c r="H16" s="3"/>
      <c r="I16" s="3"/>
      <c r="J16" s="3"/>
      <c r="K16" s="3"/>
      <c r="L16" s="3"/>
      <c r="N16" s="30" t="s">
        <v>51</v>
      </c>
      <c r="O16" s="31"/>
      <c r="P16" s="31"/>
      <c r="Q16" s="31"/>
      <c r="R16" s="31"/>
      <c r="S16" s="32"/>
    </row>
    <row r="17" spans="6:19" ht="32.25" customHeight="1" x14ac:dyDescent="0.2">
      <c r="F17" s="5" t="s">
        <v>40</v>
      </c>
      <c r="G17" s="10" t="s">
        <v>22</v>
      </c>
      <c r="H17" s="10" t="s">
        <v>22</v>
      </c>
      <c r="I17" s="10" t="s">
        <v>22</v>
      </c>
      <c r="J17" s="10" t="s">
        <v>22</v>
      </c>
      <c r="K17" s="10" t="s">
        <v>22</v>
      </c>
      <c r="L17" s="10" t="s">
        <v>22</v>
      </c>
      <c r="N17" s="33"/>
      <c r="O17" s="34"/>
      <c r="P17" s="34"/>
      <c r="Q17" s="34"/>
      <c r="R17" s="34"/>
      <c r="S17" s="35"/>
    </row>
    <row r="18" spans="6:19" ht="32.25" customHeight="1" x14ac:dyDescent="0.2">
      <c r="F18" s="5" t="s">
        <v>13</v>
      </c>
      <c r="G18" s="21"/>
      <c r="H18" s="10" t="s">
        <v>22</v>
      </c>
      <c r="I18" s="10" t="s">
        <v>22</v>
      </c>
      <c r="J18" s="10" t="s">
        <v>22</v>
      </c>
      <c r="K18" s="10" t="s">
        <v>22</v>
      </c>
      <c r="L18" s="10" t="s">
        <v>22</v>
      </c>
      <c r="N18" s="33"/>
      <c r="O18" s="34"/>
      <c r="P18" s="34"/>
      <c r="Q18" s="34"/>
      <c r="R18" s="34"/>
      <c r="S18" s="35"/>
    </row>
    <row r="19" spans="6:19" ht="32.25" customHeight="1" x14ac:dyDescent="0.2">
      <c r="F19" s="6" t="s">
        <v>14</v>
      </c>
      <c r="G19" s="4"/>
      <c r="H19" s="3"/>
      <c r="I19" s="4"/>
      <c r="J19" s="4"/>
      <c r="K19" s="4"/>
      <c r="L19" s="4"/>
      <c r="N19" s="33"/>
      <c r="O19" s="34"/>
      <c r="P19" s="34"/>
      <c r="Q19" s="34"/>
      <c r="R19" s="34"/>
      <c r="S19" s="35"/>
    </row>
    <row r="20" spans="6:19" ht="18" customHeight="1" x14ac:dyDescent="0.2">
      <c r="F20" s="24" t="s">
        <v>15</v>
      </c>
      <c r="G20" s="24"/>
      <c r="H20" s="24"/>
      <c r="I20" s="24"/>
      <c r="J20" s="24"/>
      <c r="K20" s="24"/>
      <c r="L20" s="24"/>
      <c r="N20" s="33"/>
      <c r="O20" s="34"/>
      <c r="P20" s="34"/>
      <c r="Q20" s="34"/>
      <c r="R20" s="34"/>
      <c r="S20" s="35"/>
    </row>
    <row r="21" spans="6:19" ht="18" customHeight="1" x14ac:dyDescent="0.2">
      <c r="F21" s="24" t="s">
        <v>16</v>
      </c>
      <c r="G21" s="24"/>
      <c r="H21" s="24"/>
      <c r="I21" s="24"/>
      <c r="J21" s="24"/>
      <c r="K21" s="24"/>
      <c r="L21" s="24"/>
      <c r="N21" s="33"/>
      <c r="O21" s="34"/>
      <c r="P21" s="34"/>
      <c r="Q21" s="34"/>
      <c r="R21" s="34"/>
      <c r="S21" s="35"/>
    </row>
    <row r="22" spans="6:19" ht="18" customHeight="1" x14ac:dyDescent="0.2">
      <c r="F22" s="28" t="s">
        <v>34</v>
      </c>
      <c r="G22" s="28"/>
      <c r="H22" s="28"/>
      <c r="I22" s="28"/>
      <c r="J22" s="28"/>
      <c r="K22" s="28"/>
      <c r="L22" s="28"/>
      <c r="N22" s="33"/>
      <c r="O22" s="34"/>
      <c r="P22" s="34"/>
      <c r="Q22" s="34"/>
      <c r="R22" s="34"/>
      <c r="S22" s="35"/>
    </row>
    <row r="23" spans="6:19" ht="18" customHeight="1" x14ac:dyDescent="0.2">
      <c r="F23" s="28" t="s">
        <v>35</v>
      </c>
      <c r="G23" s="28"/>
      <c r="H23" s="28"/>
      <c r="I23" s="28"/>
      <c r="J23" s="28"/>
      <c r="K23" s="28"/>
      <c r="L23" s="28"/>
      <c r="N23" s="33"/>
      <c r="O23" s="34"/>
      <c r="P23" s="34"/>
      <c r="Q23" s="34"/>
      <c r="R23" s="34"/>
      <c r="S23" s="35"/>
    </row>
    <row r="24" spans="6:19" ht="23.25" customHeight="1" x14ac:dyDescent="0.2">
      <c r="F24" s="28" t="s">
        <v>36</v>
      </c>
      <c r="G24" s="28"/>
      <c r="H24" s="28"/>
      <c r="I24" s="28"/>
      <c r="J24" s="28"/>
      <c r="K24" s="28"/>
      <c r="L24" s="28"/>
      <c r="N24" s="33"/>
      <c r="O24" s="34"/>
      <c r="P24" s="34"/>
      <c r="Q24" s="34"/>
      <c r="R24" s="34"/>
      <c r="S24" s="35"/>
    </row>
    <row r="25" spans="6:19" ht="18" customHeight="1" x14ac:dyDescent="0.2">
      <c r="F25" s="29" t="s">
        <v>38</v>
      </c>
      <c r="G25" s="28"/>
      <c r="H25" s="28"/>
      <c r="I25" s="28"/>
      <c r="J25" s="28"/>
      <c r="K25" s="28"/>
      <c r="L25" s="28"/>
      <c r="N25" s="33"/>
      <c r="O25" s="34"/>
      <c r="P25" s="34"/>
      <c r="Q25" s="34"/>
      <c r="R25" s="34"/>
      <c r="S25" s="35"/>
    </row>
    <row r="26" spans="6:19" x14ac:dyDescent="0.2">
      <c r="F26" s="24" t="s">
        <v>31</v>
      </c>
      <c r="G26" s="24"/>
      <c r="H26" s="24"/>
      <c r="I26" s="24"/>
      <c r="J26" s="24"/>
      <c r="K26" s="24"/>
      <c r="L26" s="24"/>
      <c r="N26" s="33"/>
      <c r="O26" s="34"/>
      <c r="P26" s="34"/>
      <c r="Q26" s="34"/>
      <c r="R26" s="34"/>
      <c r="S26" s="35"/>
    </row>
    <row r="27" spans="6:19" x14ac:dyDescent="0.2">
      <c r="F27" s="24" t="s">
        <v>32</v>
      </c>
      <c r="G27" s="24"/>
      <c r="H27" s="24"/>
      <c r="I27" s="24"/>
      <c r="J27" s="24"/>
      <c r="K27" s="24"/>
      <c r="L27" s="24"/>
      <c r="N27" s="33"/>
      <c r="O27" s="34"/>
      <c r="P27" s="34"/>
      <c r="Q27" s="34"/>
      <c r="R27" s="34"/>
      <c r="S27" s="35"/>
    </row>
    <row r="28" spans="6:19" ht="33" customHeight="1" x14ac:dyDescent="0.2">
      <c r="F28" s="24" t="s">
        <v>17</v>
      </c>
      <c r="G28" s="24"/>
      <c r="H28" s="24"/>
      <c r="I28" s="24"/>
      <c r="J28" s="24"/>
      <c r="K28" s="24"/>
      <c r="L28" s="24"/>
      <c r="N28" s="33"/>
      <c r="O28" s="34"/>
      <c r="P28" s="34"/>
      <c r="Q28" s="34"/>
      <c r="R28" s="34"/>
      <c r="S28" s="35"/>
    </row>
    <row r="29" spans="6:19" ht="13.8" thickBot="1" x14ac:dyDescent="0.25">
      <c r="F29" s="24" t="s">
        <v>33</v>
      </c>
      <c r="G29" s="24"/>
      <c r="H29" s="24"/>
      <c r="I29" s="24"/>
      <c r="J29" s="24"/>
      <c r="K29" s="24"/>
      <c r="L29" s="24"/>
      <c r="N29" s="36"/>
      <c r="O29" s="37"/>
      <c r="P29" s="37"/>
      <c r="Q29" s="37"/>
      <c r="R29" s="37"/>
      <c r="S29" s="38"/>
    </row>
  </sheetData>
  <mergeCells count="17">
    <mergeCell ref="F25:L25"/>
    <mergeCell ref="N16:S29"/>
    <mergeCell ref="F24:L24"/>
    <mergeCell ref="L7:L8"/>
    <mergeCell ref="F20:L20"/>
    <mergeCell ref="F21:L21"/>
    <mergeCell ref="F22:L22"/>
    <mergeCell ref="F23:L23"/>
    <mergeCell ref="F6:F8"/>
    <mergeCell ref="G7:G8"/>
    <mergeCell ref="I7:I8"/>
    <mergeCell ref="J7:J8"/>
    <mergeCell ref="K7:K8"/>
    <mergeCell ref="F26:L26"/>
    <mergeCell ref="F27:L27"/>
    <mergeCell ref="F28:L28"/>
    <mergeCell ref="F29:L29"/>
  </mergeCells>
  <phoneticPr fontId="9"/>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B1:I26"/>
  <sheetViews>
    <sheetView view="pageBreakPreview" zoomScaleNormal="40" zoomScaleSheetLayoutView="100" workbookViewId="0">
      <selection activeCell="I12" sqref="I12:I13"/>
    </sheetView>
  </sheetViews>
  <sheetFormatPr defaultRowHeight="13.2" x14ac:dyDescent="0.2"/>
  <cols>
    <col min="2" max="8" width="22.88671875" customWidth="1"/>
    <col min="9" max="9" width="8.88671875" customWidth="1"/>
    <col min="10" max="10" width="9" customWidth="1"/>
  </cols>
  <sheetData>
    <row r="1" spans="2:9" ht="77.25" customHeight="1" x14ac:dyDescent="0.2"/>
    <row r="2" spans="2:9" x14ac:dyDescent="0.2">
      <c r="B2" s="1" t="s">
        <v>0</v>
      </c>
      <c r="H2" s="2" t="s">
        <v>18</v>
      </c>
    </row>
    <row r="3" spans="2:9" ht="22.5" customHeight="1" x14ac:dyDescent="0.2">
      <c r="B3" s="27"/>
      <c r="C3" s="7" t="s">
        <v>1</v>
      </c>
      <c r="D3" s="7" t="s">
        <v>3</v>
      </c>
      <c r="E3" s="7" t="s">
        <v>5</v>
      </c>
      <c r="F3" s="7" t="s">
        <v>6</v>
      </c>
      <c r="G3" s="7" t="s">
        <v>7</v>
      </c>
      <c r="H3" s="7" t="s">
        <v>8</v>
      </c>
    </row>
    <row r="4" spans="2:9" ht="19.5" customHeight="1" x14ac:dyDescent="0.2">
      <c r="B4" s="27"/>
      <c r="C4" s="25" t="s">
        <v>21</v>
      </c>
      <c r="D4" s="9" t="s">
        <v>4</v>
      </c>
      <c r="E4" s="25" t="s">
        <v>46</v>
      </c>
      <c r="F4" s="25" t="s">
        <v>45</v>
      </c>
      <c r="G4" s="25" t="s">
        <v>48</v>
      </c>
      <c r="H4" s="25" t="s">
        <v>49</v>
      </c>
    </row>
    <row r="5" spans="2:9" ht="21" customHeight="1" x14ac:dyDescent="0.2">
      <c r="B5" s="27"/>
      <c r="C5" s="26"/>
      <c r="D5" s="8" t="s">
        <v>20</v>
      </c>
      <c r="E5" s="26"/>
      <c r="F5" s="26"/>
      <c r="G5" s="26"/>
      <c r="H5" s="26"/>
    </row>
    <row r="6" spans="2:9" ht="32.25" customHeight="1" x14ac:dyDescent="0.2">
      <c r="B6" s="5" t="s">
        <v>9</v>
      </c>
      <c r="C6" s="19">
        <v>53570000</v>
      </c>
      <c r="D6" s="19">
        <v>65380000</v>
      </c>
      <c r="E6" s="19">
        <v>70000000</v>
      </c>
      <c r="F6" s="19">
        <v>78000000</v>
      </c>
      <c r="G6" s="19">
        <v>87000000</v>
      </c>
      <c r="H6" s="19">
        <v>96000000</v>
      </c>
    </row>
    <row r="7" spans="2:9" ht="32.25" customHeight="1" x14ac:dyDescent="0.2">
      <c r="B7" s="5" t="s">
        <v>10</v>
      </c>
      <c r="C7" s="19">
        <v>-10842000</v>
      </c>
      <c r="D7" s="19">
        <v>6390000</v>
      </c>
      <c r="E7" s="19">
        <v>7000000</v>
      </c>
      <c r="F7" s="19">
        <v>7800000</v>
      </c>
      <c r="G7" s="19">
        <v>8700000</v>
      </c>
      <c r="H7" s="19">
        <v>9600000</v>
      </c>
    </row>
    <row r="8" spans="2:9" ht="32.25" customHeight="1" x14ac:dyDescent="0.2">
      <c r="B8" s="5" t="s">
        <v>11</v>
      </c>
      <c r="C8" s="19">
        <v>4768000</v>
      </c>
      <c r="D8" s="19">
        <v>4788000</v>
      </c>
      <c r="E8" s="19">
        <v>4788000</v>
      </c>
      <c r="F8" s="19">
        <v>4788000</v>
      </c>
      <c r="G8" s="19">
        <v>4788000</v>
      </c>
      <c r="H8" s="19">
        <v>4788000</v>
      </c>
      <c r="I8" t="s">
        <v>23</v>
      </c>
    </row>
    <row r="9" spans="2:9" ht="32.25" customHeight="1" x14ac:dyDescent="0.2">
      <c r="B9" s="5" t="s">
        <v>24</v>
      </c>
      <c r="C9" s="15">
        <f>C7-C8</f>
        <v>-15610000</v>
      </c>
      <c r="D9" s="15">
        <f t="shared" ref="D9:H9" si="0">D7-D8</f>
        <v>1602000</v>
      </c>
      <c r="E9" s="15">
        <f t="shared" si="0"/>
        <v>2212000</v>
      </c>
      <c r="F9" s="15">
        <f t="shared" si="0"/>
        <v>3012000</v>
      </c>
      <c r="G9" s="15">
        <f t="shared" si="0"/>
        <v>3912000</v>
      </c>
      <c r="H9" s="15">
        <f t="shared" si="0"/>
        <v>4812000</v>
      </c>
    </row>
    <row r="10" spans="2:9" ht="32.25" customHeight="1" x14ac:dyDescent="0.2">
      <c r="B10" s="5" t="s">
        <v>29</v>
      </c>
      <c r="C10" s="13">
        <v>9670250</v>
      </c>
      <c r="D10" s="13">
        <v>10670250</v>
      </c>
      <c r="E10" s="13">
        <v>11670250</v>
      </c>
      <c r="F10" s="13">
        <v>12000000</v>
      </c>
      <c r="G10" s="13">
        <v>12500000</v>
      </c>
      <c r="H10" s="13">
        <v>13000000</v>
      </c>
    </row>
    <row r="11" spans="2:9" ht="32.25" customHeight="1" x14ac:dyDescent="0.2">
      <c r="B11" s="5" t="s">
        <v>30</v>
      </c>
      <c r="C11" s="16"/>
      <c r="D11" s="17">
        <f>ROUNDDOWN(((D10-$C$10)/ABS($C$10))*100,1)</f>
        <v>10.3</v>
      </c>
      <c r="E11" s="17">
        <f>ROUNDDOWN(((E10-$C$10)/ABS($C$10))*100,1)</f>
        <v>20.6</v>
      </c>
      <c r="F11" s="17">
        <f>ROUNDDOWN(((F10-$C$10)/ABS($C$10))*100,1)</f>
        <v>24</v>
      </c>
      <c r="G11" s="17">
        <f>ROUNDDOWN(((G10-$C$10)/ABS($C$10))*100,1)</f>
        <v>29.2</v>
      </c>
      <c r="H11" s="17">
        <f>ROUNDDOWN(((H10-$C$10)/ABS($C$10))*100,1)</f>
        <v>34.4</v>
      </c>
      <c r="I11" s="14"/>
    </row>
    <row r="12" spans="2:9" ht="32.25" customHeight="1" x14ac:dyDescent="0.2">
      <c r="B12" s="5" t="s">
        <v>25</v>
      </c>
      <c r="C12" s="19">
        <v>18382000</v>
      </c>
      <c r="D12" s="19">
        <v>18624000</v>
      </c>
      <c r="E12" s="19">
        <v>18624000</v>
      </c>
      <c r="F12" s="19">
        <v>18624000</v>
      </c>
      <c r="G12" s="19">
        <v>21000000</v>
      </c>
      <c r="H12" s="19">
        <v>21000000</v>
      </c>
    </row>
    <row r="13" spans="2:9" ht="32.25" customHeight="1" x14ac:dyDescent="0.2">
      <c r="B13" s="5" t="s">
        <v>26</v>
      </c>
      <c r="C13" s="19">
        <v>7856000</v>
      </c>
      <c r="D13" s="19">
        <v>8988540</v>
      </c>
      <c r="E13" s="19">
        <v>8988540</v>
      </c>
      <c r="F13" s="19">
        <v>8988540</v>
      </c>
      <c r="G13" s="19">
        <v>8988540</v>
      </c>
      <c r="H13" s="19">
        <v>8988540</v>
      </c>
    </row>
    <row r="14" spans="2:9" ht="32.25" customHeight="1" x14ac:dyDescent="0.2">
      <c r="B14" s="5" t="s">
        <v>27</v>
      </c>
      <c r="C14" s="15">
        <f>C7+C12+C13</f>
        <v>15396000</v>
      </c>
      <c r="D14" s="15">
        <f t="shared" ref="D14:F14" si="1">D7+D12+D13</f>
        <v>34002540</v>
      </c>
      <c r="E14" s="15">
        <f t="shared" si="1"/>
        <v>34612540</v>
      </c>
      <c r="F14" s="15">
        <f t="shared" si="1"/>
        <v>35412540</v>
      </c>
      <c r="G14" s="15">
        <f>G7+G12+G13</f>
        <v>38688540</v>
      </c>
      <c r="H14" s="15">
        <f>H7+H12+H13</f>
        <v>39588540</v>
      </c>
    </row>
    <row r="15" spans="2:9" ht="32.25" customHeight="1" x14ac:dyDescent="0.2">
      <c r="B15" s="5" t="s">
        <v>28</v>
      </c>
      <c r="C15" s="16"/>
      <c r="D15" s="18">
        <f>ROUNDDOWN(((D14-$C$14)/ABS($C$14))*100,1)</f>
        <v>120.8</v>
      </c>
      <c r="E15" s="18">
        <f>ROUNDDOWN(((E14-$C$14)/ABS($C$14))*100,1)</f>
        <v>124.8</v>
      </c>
      <c r="F15" s="18">
        <f>ROUNDDOWN(((F14-$C$14)/ABS($C$14))*100,1)</f>
        <v>130</v>
      </c>
      <c r="G15" s="18">
        <f>ROUNDDOWN(((G14-$C$14)/ABS($C$14))*100,1)</f>
        <v>151.19999999999999</v>
      </c>
      <c r="H15" s="18">
        <f>ROUNDDOWN(((H14-$C$14)/ABS($C$14))*100,1)</f>
        <v>157.1</v>
      </c>
      <c r="I15" s="14"/>
    </row>
    <row r="16" spans="2:9" ht="32.25" customHeight="1" x14ac:dyDescent="0.2">
      <c r="B16" s="6" t="s">
        <v>41</v>
      </c>
      <c r="C16" s="12"/>
      <c r="D16" s="20">
        <v>5000000</v>
      </c>
      <c r="E16" s="12"/>
      <c r="F16" s="12"/>
      <c r="G16" s="12"/>
      <c r="H16" s="12"/>
    </row>
    <row r="17" spans="2:8" ht="18" customHeight="1" x14ac:dyDescent="0.2">
      <c r="B17" s="24" t="s">
        <v>15</v>
      </c>
      <c r="C17" s="24"/>
      <c r="D17" s="24"/>
      <c r="E17" s="24"/>
      <c r="F17" s="24"/>
      <c r="G17" s="24"/>
      <c r="H17" s="24"/>
    </row>
    <row r="18" spans="2:8" ht="18" customHeight="1" x14ac:dyDescent="0.2">
      <c r="B18" s="24" t="s">
        <v>16</v>
      </c>
      <c r="C18" s="24"/>
      <c r="D18" s="24"/>
      <c r="E18" s="24"/>
      <c r="F18" s="24"/>
      <c r="G18" s="24"/>
      <c r="H18" s="24"/>
    </row>
    <row r="19" spans="2:8" ht="18" customHeight="1" x14ac:dyDescent="0.2">
      <c r="B19" s="28" t="s">
        <v>34</v>
      </c>
      <c r="C19" s="28"/>
      <c r="D19" s="28"/>
      <c r="E19" s="28"/>
      <c r="F19" s="28"/>
      <c r="G19" s="28"/>
      <c r="H19" s="28"/>
    </row>
    <row r="20" spans="2:8" ht="18" customHeight="1" x14ac:dyDescent="0.2">
      <c r="B20" s="28" t="s">
        <v>35</v>
      </c>
      <c r="C20" s="28"/>
      <c r="D20" s="28"/>
      <c r="E20" s="28"/>
      <c r="F20" s="28"/>
      <c r="G20" s="28"/>
      <c r="H20" s="28"/>
    </row>
    <row r="21" spans="2:8" ht="24" customHeight="1" x14ac:dyDescent="0.2">
      <c r="B21" s="28" t="s">
        <v>36</v>
      </c>
      <c r="C21" s="28"/>
      <c r="D21" s="28"/>
      <c r="E21" s="28"/>
      <c r="F21" s="28"/>
      <c r="G21" s="28"/>
      <c r="H21" s="28"/>
    </row>
    <row r="22" spans="2:8" ht="18" customHeight="1" x14ac:dyDescent="0.2">
      <c r="B22" s="29" t="s">
        <v>38</v>
      </c>
      <c r="C22" s="28"/>
      <c r="D22" s="28"/>
      <c r="E22" s="28"/>
      <c r="F22" s="28"/>
      <c r="G22" s="28"/>
      <c r="H22" s="28"/>
    </row>
    <row r="23" spans="2:8" x14ac:dyDescent="0.2">
      <c r="B23" s="24" t="s">
        <v>31</v>
      </c>
      <c r="C23" s="24"/>
      <c r="D23" s="24"/>
      <c r="E23" s="24"/>
      <c r="F23" s="24"/>
      <c r="G23" s="24"/>
      <c r="H23" s="24"/>
    </row>
    <row r="24" spans="2:8" x14ac:dyDescent="0.2">
      <c r="B24" s="24" t="s">
        <v>32</v>
      </c>
      <c r="C24" s="24"/>
      <c r="D24" s="24"/>
      <c r="E24" s="24"/>
      <c r="F24" s="24"/>
      <c r="G24" s="24"/>
      <c r="H24" s="24"/>
    </row>
    <row r="25" spans="2:8" ht="27" customHeight="1" x14ac:dyDescent="0.2">
      <c r="B25" s="24" t="s">
        <v>39</v>
      </c>
      <c r="C25" s="24"/>
      <c r="D25" s="24"/>
      <c r="E25" s="24"/>
      <c r="F25" s="24"/>
      <c r="G25" s="24"/>
      <c r="H25" s="24"/>
    </row>
    <row r="26" spans="2:8" x14ac:dyDescent="0.2">
      <c r="B26" s="24" t="s">
        <v>33</v>
      </c>
      <c r="C26" s="24"/>
      <c r="D26" s="24"/>
      <c r="E26" s="24"/>
      <c r="F26" s="24"/>
      <c r="G26" s="24"/>
      <c r="H26" s="24"/>
    </row>
  </sheetData>
  <mergeCells count="16">
    <mergeCell ref="B23:H23"/>
    <mergeCell ref="B24:H24"/>
    <mergeCell ref="B25:H25"/>
    <mergeCell ref="B26:H26"/>
    <mergeCell ref="B3:B5"/>
    <mergeCell ref="C4:C5"/>
    <mergeCell ref="E4:E5"/>
    <mergeCell ref="F4:F5"/>
    <mergeCell ref="G4:G5"/>
    <mergeCell ref="H4:H5"/>
    <mergeCell ref="B22:H22"/>
    <mergeCell ref="B17:H17"/>
    <mergeCell ref="B18:H18"/>
    <mergeCell ref="B19:H19"/>
    <mergeCell ref="B20:H20"/>
    <mergeCell ref="B21:H21"/>
  </mergeCells>
  <phoneticPr fontId="9"/>
  <pageMargins left="0.25" right="0.25"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判定表</vt:lpstr>
      <vt:lpstr>考え方の説明</vt:lpstr>
      <vt:lpstr>入力例</vt:lpstr>
      <vt:lpstr>入力例!Print_Area</vt:lpstr>
      <vt:lpstr>判定表!Print_Area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4819407</cp:lastModifiedBy>
  <cp:lastPrinted>2025-07-07T02:56:08Z</cp:lastPrinted>
  <dcterms:created xsi:type="dcterms:W3CDTF">2021-06-01T23:51:06Z</dcterms:created>
  <dcterms:modified xsi:type="dcterms:W3CDTF">2025-07-07T03:10:23Z</dcterms:modified>
</cp:coreProperties>
</file>