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50397\Desktop\"/>
    </mc:Choice>
  </mc:AlternateContent>
  <xr:revisionPtr revIDLastSave="0" documentId="13_ncr:1_{AB784A15-62A8-4976-883C-622503486E57}" xr6:coauthVersionLast="47" xr6:coauthVersionMax="47" xr10:uidLastSave="{00000000-0000-0000-0000-000000000000}"/>
  <bookViews>
    <workbookView xWindow="-110" yWindow="-110" windowWidth="19420" windowHeight="10300" tabRatio="765" xr2:uid="{00000000-000D-0000-FFFF-FFFF00000000}"/>
  </bookViews>
  <sheets>
    <sheet name="★応募書①" sheetId="2" r:id="rId1"/>
    <sheet name="★応募書②" sheetId="6" r:id="rId2"/>
    <sheet name="業種平均一覧表" sheetId="5" state="hidden" r:id="rId3"/>
    <sheet name="産業分類DB(2013年版) " sheetId="4" state="hidden" r:id="rId4"/>
    <sheet name="大分類" sheetId="7" r:id="rId5"/>
    <sheet name="★産業分類（2023年）" sheetId="9" r:id="rId6"/>
    <sheet name="★応募書① (記載例)" sheetId="11" r:id="rId7"/>
    <sheet name="★応募書②（記載例）" sheetId="12" r:id="rId8"/>
  </sheets>
  <externalReferences>
    <externalReference r:id="rId9"/>
  </externalReferences>
  <definedNames>
    <definedName name="_xlnm._FilterDatabase" localSheetId="0" hidden="1">★応募書①!$B$42:$AK$85</definedName>
    <definedName name="_xlnm._FilterDatabase" localSheetId="6" hidden="1">'★応募書① (記載例)'!$B$42:$AK$85</definedName>
    <definedName name="_xlnm._FilterDatabase" localSheetId="1" hidden="1">★応募書②!$B$38:$AM$61</definedName>
    <definedName name="_xlnm._FilterDatabase" localSheetId="7" hidden="1">'★応募書②（記載例）'!$B$38:$AM$61</definedName>
    <definedName name="_xlnm._FilterDatabase" localSheetId="3" hidden="1">'産業分類DB(2013年版) '!$A$1:$C$416</definedName>
    <definedName name="_xlnm.Print_Area" localSheetId="0">★応募書①!$B$1:$AK$126</definedName>
    <definedName name="_xlnm.Print_Area" localSheetId="6">'★応募書① (記載例)'!$B$1:$AK$126</definedName>
    <definedName name="_xlnm.Print_Area" localSheetId="1">★応募書②!$B$1:$AN$105</definedName>
    <definedName name="_xlnm.Print_Area" localSheetId="7">'★応募書②（記載例）'!$B$1:$AN$105</definedName>
    <definedName name="_xlnm.Print_Area" localSheetId="2">業種平均一覧表!$A$1:$I$19</definedName>
    <definedName name="インターネット附随サービス業_小分類">'産業分類DB(2013年版) '!$D$657:$D$659</definedName>
    <definedName name="インターネット附随サービス業_中分類">'産業分類DB(2013年版) '!$C$195</definedName>
    <definedName name="ガス業_小分類">'産業分類DB(2013年版) '!$D$629:$D$630</definedName>
    <definedName name="ガス業_中分類">'産業分類DB(2013年版) '!$C$182</definedName>
    <definedName name="かばん製造業_小分類">'産業分類DB(2013年版) '!$D$334</definedName>
    <definedName name="ガラス・同製品製造業">'産業分類DB(2013年版) '!$D$339:$D$346</definedName>
    <definedName name="がん具・運動用具製造業">'産業分類DB(2013年版) '!$D$606:$D$608</definedName>
    <definedName name="キリスト教系宗教">'産業分類DB(2013年版) '!$D$1212:$D$1213</definedName>
    <definedName name="クレジットカード業．割賦金融業">'産業分類DB(2013年版) '!$D$901:$D$902</definedName>
    <definedName name="コークス製造業_小分類">'産業分類DB(2013年版) '!$D$289</definedName>
    <definedName name="ゴムベルト・ゴムホース・工業用ゴム製品製造業">'産業分類DB(2013年版) '!$D$320:$D$322</definedName>
    <definedName name="ゴム製・プラスチック製履物・同附属品製造業">'産業分類DB(2013年版) '!$D$318:$D$319</definedName>
    <definedName name="ゴム製品製造業">'産業分類DB(2013年版) '!$C$88:$C$91</definedName>
    <definedName name="こん包業_小分類">'産業分類DB(2013年版) '!$D$707:$D$708</definedName>
    <definedName name="サービス業【他に分類されないもの】">'産業分類DB(2013年版) '!$B$85:$B$92</definedName>
    <definedName name="サービス用・娯楽用機械器具製造業">'産業分類DB(2013年版) '!$D$505:$D$508</definedName>
    <definedName name="じゅう器小売業">'産業分類DB(2013年版) '!$D$846:$D$849</definedName>
    <definedName name="しゅんせつ工事業_小分類">'産業分類DB(2013年版) '!$D$36</definedName>
    <definedName name="すし店_小分類">'産業分類DB(2013年版) '!$D$1018</definedName>
    <definedName name="スポーツ・娯楽用品賃貸業_小分類">'産業分類DB(2013年版) '!$D$961</definedName>
    <definedName name="スポーツ施設提供業_小分類">'産業分類DB(2013年版) '!$D$1066:$D$1073</definedName>
    <definedName name="スポーツ用品・がん具・娯楽用品・楽器小売業">'産業分類DB(2013年版) '!$D$863:$D$865</definedName>
    <definedName name="セメント・同製品製造業">'産業分類DB(2013年版) '!$D$347:$D$350</definedName>
    <definedName name="その他のゴム製品製造業">'産業分類DB(2013年版) '!$D$323:$D$328</definedName>
    <definedName name="その他のサービス業">'産業分類DB(2013年版) '!$C$414:$C$416</definedName>
    <definedName name="その他のなめし革製品製造業_小分類">'産業分類DB(2013年版) '!$D$338</definedName>
    <definedName name="その他のパルプ・紙・紙加工品製造業_小分類">'産業分類DB(2013年版) '!$D$241</definedName>
    <definedName name="その他のはん用機械・同部分品製造業">'産業分類DB(2013年版) '!$D$470:$D$476</definedName>
    <definedName name="その他のプラスチック製品製造業">'産業分類DB(2013年版) '!$D$313:$D$315</definedName>
    <definedName name="その他の飲食店">'産業分類DB(2013年版) '!$D$1022:$D$1024</definedName>
    <definedName name="その他の飲食料品小売業">'産業分類DB(2013年版) '!$D$824:$D$832</definedName>
    <definedName name="その他の運輸に附帯するサービス業">'産業分類DB(2013年版) '!$D$715:$D$716</definedName>
    <definedName name="その他の卸売業">'産業分類DB(2013年版) '!$C$243:$C$246</definedName>
    <definedName name="その他の化学工業">'産業分類DB(2013年版) '!$D$279:$D$286</definedName>
    <definedName name="その他の家具・装備品製造業">'産業分類DB(2013年版) '!$D$222:$D$225</definedName>
    <definedName name="その他の各種商品小売業【従業者が常時50人未満のもの】">'産業分類DB(2013年版) '!$D$801</definedName>
    <definedName name="その他の機械器具卸売業">'産業分類DB(2013年版) '!$D$776:$D$778</definedName>
    <definedName name="その他の技術サービス業_小分類">'産業分類DB(2013年版) '!$D$1003</definedName>
    <definedName name="その他の教育．学習支援業">'産業分類DB(2013年版) '!$C$368:$C$371</definedName>
    <definedName name="その他の金属製品製造業">'産業分類DB(2013年版) '!$D$455:$D$457</definedName>
    <definedName name="その他の娯楽業">'産業分類DB(2013年版) '!$D$1083:$D$1089</definedName>
    <definedName name="その他の公衆浴場業_小分類">'産業分類DB(2013年版) '!$D$1033</definedName>
    <definedName name="その他の鉱業">'産業分類DB(2013年版) '!$D$27:$D$31</definedName>
    <definedName name="その他の事業サービス業">'産業分類DB(2013年版) '!$C$401:$C$404</definedName>
    <definedName name="その他の社会保険・社会福祉・介護事業">'産業分類DB(2013年版) '!$D$1155:$D$1156</definedName>
    <definedName name="その他の宗教">'産業分類DB(2013年版) '!$D$1214:$D$1215</definedName>
    <definedName name="その他の修理業">'産業分類DB(2013年版) '!$D$1184:$D$1188</definedName>
    <definedName name="その他の宿泊業">'産業分類DB(2013年版) '!$D$1007:$D$1009</definedName>
    <definedName name="その他の小売業">'産業分類DB(2013年版) '!$C$264:$C$272</definedName>
    <definedName name="その他の織物・衣服・身の回り品小売業">'産業分類DB(2013年版) '!$D$809:$D$812</definedName>
    <definedName name="その他の職別工事業">'産業分類DB(2013年版) '!$D$59:$D$65</definedName>
    <definedName name="その他の食料品製造業">'産業分類DB(2013年版) '!$D$113:$D$121</definedName>
    <definedName name="その他の生活関連サービス業">'産業分類DB(2013年版) '!$C$345:$C$351</definedName>
    <definedName name="その他の生産用機械・同部分品製造業">'産業分類DB(2013年版) '!$D$498:$D$502</definedName>
    <definedName name="その他の製造業">'産業分類DB(2013年版) '!$C$172:$C$180</definedName>
    <definedName name="その他の石油製品・石炭製品製造業_小分類">'産業分類DB(2013年版) '!$D$291</definedName>
    <definedName name="その他の設備工事業">'産業分類DB(2013年版) '!$D$77:$D$80</definedName>
    <definedName name="その他の専門サービス業">'産業分類DB(2013年版) '!$D$985:$D$989</definedName>
    <definedName name="その他の洗濯・理容・美容・浴場業">'産業分類DB(2013年版) '!$D$1034:$D$1038</definedName>
    <definedName name="その他の繊維製品製造業">'産業分類DB(2013年版) '!$D$190:$D$198</definedName>
    <definedName name="その他の鉄鋼業">'産業分類DB(2013年版) '!$D$403:$D$406</definedName>
    <definedName name="その他の電気機械器具製造業_小分類">'産業分類DB(2013年版) '!$D$563</definedName>
    <definedName name="その他の電子部品・デバイス・電子回路製造業_小分類">'産業分類DB(2013年版) '!$D$540</definedName>
    <definedName name="その他の道路貨物運送業_小分類">'産業分類DB(2013年版) '!$D$689</definedName>
    <definedName name="その他の道路旅客運送業">'産業分類DB(2013年版) '!$D$682:$D$683</definedName>
    <definedName name="その他の廃棄物処理業">'産業分類DB(2013年版) '!$D$1176:$D$1177</definedName>
    <definedName name="その他の非鉄金属製造業">'産業分類DB(2013年版) '!$D$423:$D$424</definedName>
    <definedName name="その他の非預金信用機関">'産業分類DB(2013年版) '!$D$903:$D$906</definedName>
    <definedName name="その他の物品賃貸業">'産業分類DB(2013年版) '!$D$962:$D$965</definedName>
    <definedName name="その他の保健衛生">'産業分類DB(2013年版) '!$D$1138:$D$1141</definedName>
    <definedName name="その他の無店舗小売業_小分類">'産業分類DB(2013年版) '!$D$883</definedName>
    <definedName name="その他の木製品製造業【竹．とうを含む】">'産業分類DB(2013年版) '!$D$214:$D$216</definedName>
    <definedName name="その他の輸送用機械器具製造業">'産業分類DB(2013年版) '!$D$593:$D$594</definedName>
    <definedName name="その他の窯業・土石製品製造業">'産業分類DB(2013年版) '!$D$378:$D$382</definedName>
    <definedName name="そば・うどん店_小分類">'産業分類DB(2013年版) '!$D$1017</definedName>
    <definedName name="ソフトウェア業">'産業分類DB(2013年版) '!$D$649:$D$652</definedName>
    <definedName name="タイヤ・チューブ製造業">'産業分類DB(2013年版) '!$D$316:$D$317</definedName>
    <definedName name="たばこ製造業_小分類">'産業分類DB(2013年版) '!$D$130:$D$131</definedName>
    <definedName name="デザイン業_小分類">'産業分類DB(2013年版) '!$D$980</definedName>
    <definedName name="とび･土工･コンクリート工事業">'産業分類DB(2013年版) '!$D$42:$D$44</definedName>
    <definedName name="と畜場_小分類">'産業分類DB(2013年版) '!$D$1217</definedName>
    <definedName name="なめし革・同製品・毛皮製造業">'産業分類DB(2013年版) '!$C$92:$C$100</definedName>
    <definedName name="なめし革製造業_小分類">'産業分類DB(2013年版) '!$D$329</definedName>
    <definedName name="ニット生地製造業">'産業分類DB(2013年版) '!$D$150:$D$152</definedName>
    <definedName name="バー．キャバレー．ナイトクラブ_小分類">'産業分類DB(2013年版) '!$D$1020</definedName>
    <definedName name="パルプ・紙・紙加工品製造業">'産業分類DB(2013年版) '!$C$60:$C$65</definedName>
    <definedName name="パルプ製造業_小分類">'産業分類DB(2013年版) '!$D$226</definedName>
    <definedName name="パン・菓子製造業">'産業分類DB(2013年版) '!$D$106:$D$110</definedName>
    <definedName name="はん用機械器具製造業">'産業分類DB(2013年版) '!$C$131:$C$134</definedName>
    <definedName name="プラスチックフィルム・シート・床材・合成皮革製造業">'産業分類DB(2013年版) '!$D$297:$D$301</definedName>
    <definedName name="プラスチック成形材料製造業【廃プラスチックを含む】">'産業分類DB(2013年版) '!$D$311:$D$312</definedName>
    <definedName name="プラスチック製品製造業">'産業分類DB(2013年版) '!$C$82:$C$87</definedName>
    <definedName name="プラスチック板・棒・管・継手・異形押出製品製造業">'産業分類DB(2013年版) '!$D$292:$D$296</definedName>
    <definedName name="ブリキ缶・その他のめっき板等製品製造業_小分類">'産業分類DB(2013年版) '!$D$425</definedName>
    <definedName name="ペン・鉛筆・絵画用品・その他の事務用品製造業">'産業分類DB(2013年版) '!$D$609:$D$611</definedName>
    <definedName name="ボイラ・原動機製造業">'産業分類DB(2013年版) '!$D$458:$D$461</definedName>
    <definedName name="ボルト・ナット・リベット・小ねじ・木ねじ等製造業_小分類">'産業分類DB(2013年版) '!$D$454</definedName>
    <definedName name="ポンプ･圧縮機器製造業">'産業分類DB(2013年版) '!$D$462:$D$464</definedName>
    <definedName name="ユニット部品製造業">'産業分類DB(2013年版) '!$D$538:$D$539</definedName>
    <definedName name="移動電気通信業_小分類">'産業分類DB(2013年版) '!$D$640</definedName>
    <definedName name="衣服卸売業">'産業分類DB(2013年版) '!$D$723:$D$726</definedName>
    <definedName name="衣服裁縫修理業_小分類">'産業分類DB(2013年版) '!$D$1043</definedName>
    <definedName name="医薬品・化粧品小売業">'産業分類DB(2013年版) '!$D$850:$D$853</definedName>
    <definedName name="医薬品・化粧品等卸売業">'産業分類DB(2013年版) '!$D$785:$D$788</definedName>
    <definedName name="医薬品製造業">'産業分類DB(2013年版) '!$D$271:$D$275</definedName>
    <definedName name="医療．福祉">'産業分類DB(2013年版) '!$B$80:$B$82</definedName>
    <definedName name="医療に附帯するサービス業">'産業分類DB(2013年版) '!$D$1131:$D$1132</definedName>
    <definedName name="医療業">'産業分類DB(2013年版) '!$C$372:$C$377</definedName>
    <definedName name="医療用機械器具・医療用品製造業">'産業分類DB(2013年版) '!$D$518:$D$521</definedName>
    <definedName name="一般貨物自動車運送業">'産業分類DB(2013年版) '!$D$684:$D$685</definedName>
    <definedName name="一般公衆浴場業_小分類">'産業分類DB(2013年版) '!$D$1032</definedName>
    <definedName name="一般産業用機械・装置製造業">'産業分類DB(2013年版) '!$D$465:$D$469</definedName>
    <definedName name="一般乗合旅客自動車運送業_小分類">'産業分類DB(2013年版) '!$D$679</definedName>
    <definedName name="一般乗用旅客自動車運送業_小分類">'産業分類DB(2013年版) '!$D$680</definedName>
    <definedName name="一般診療所">'産業分類DB(2013年版) '!$D$1124:$D$1125</definedName>
    <definedName name="一般貸切旅客自動車運送業_小分類">'産業分類DB(2013年版) '!$D$681</definedName>
    <definedName name="一般土木建築工事業_小分類">'産業分類DB(2013年版) '!$D$32</definedName>
    <definedName name="一般廃棄物処理業">'産業分類DB(2013年版) '!$D$1165:$D$1171</definedName>
    <definedName name="印刷・同関連業">'産業分類DB(2013年版) '!$C$66:$C$69</definedName>
    <definedName name="印刷関連サービス業_小分類">'産業分類DB(2013年版) '!$D$248</definedName>
    <definedName name="印刷業">'産業分類DB(2013年版) '!$D$242:$D$244</definedName>
    <definedName name="飲食店">'産業分類DB(2013年版) '!$C$329:$C$336</definedName>
    <definedName name="飲食料品卸売業">'産業分類DB(2013年版) '!$C$231:$C$232</definedName>
    <definedName name="飲食料品小売業">'産業分類DB(2013年版) '!$C$254:$C$260</definedName>
    <definedName name="飲料・たばこ・飼料製造業">'産業分類DB(2013年版) '!$C$37:$C$42</definedName>
    <definedName name="運送代理店_小分類">'産業分類DB(2013年版) '!$D$706</definedName>
    <definedName name="運輸に附帯するサービス業">'産業分類DB(2013年版) '!$C$220:$C$225</definedName>
    <definedName name="運輸業．郵便業">'産業分類DB(2013年版) '!$B$39:$B$46</definedName>
    <definedName name="運輸施設提供業_小分類">'産業分類DB(2013年版) '!$D$709:$D$714</definedName>
    <definedName name="映画館_小分類">'産業分類DB(2013年版) '!$D$1054</definedName>
    <definedName name="映像・音響機械器具製造業">'産業分類DB(2013年版) '!$D$570:$D$572</definedName>
    <definedName name="映像・音声・文字情報制作に附帯するサービス業">'産業分類DB(2013年版) '!$D$669:$D$670</definedName>
    <definedName name="映像・音声・文字情報制作業">'産業分類DB(2013年版) '!$C$196:$C$201</definedName>
    <definedName name="映像情報制作・配給業">'産業分類DB(2013年版) '!$D$660:$D$663</definedName>
    <definedName name="沿海海運業">'産業分類DB(2013年版) '!$D$692:$D$693</definedName>
    <definedName name="卸売業．小売業">'産業分類DB(2013年版) '!$B$47:$B$58</definedName>
    <definedName name="音声情報制作業">'産業分類DB(2013年版) '!$D$664:$D$665</definedName>
    <definedName name="下宿業_小分類">'産業分類DB(2013年版) '!$D$1006</definedName>
    <definedName name="下水道業">'産業分類DB(2013年版) '!$D$634:$D$635</definedName>
    <definedName name="下着類製造業">'産業分類DB(2013年版) '!$D$179:$D$182</definedName>
    <definedName name="化学工業">'産業分類DB(2013年版) '!$C$70:$C$76</definedName>
    <definedName name="化学製品卸売業">'産業分類DB(2013年版) '!$D$751:$D$753</definedName>
    <definedName name="化学肥料製造業">'産業分類DB(2013年版) '!$D$249:$D$251</definedName>
    <definedName name="化粧品・歯磨・その他の化粧用調整品製造業">'産業分類DB(2013年版) '!$D$276:$D$278</definedName>
    <definedName name="加工紙製造業">'産業分類DB(2013年版) '!$D$231:$D$233</definedName>
    <definedName name="家具・建具・じゅう器等卸売業">'産業分類DB(2013年版) '!$D$779:$D$784</definedName>
    <definedName name="家具・建具・畳小売業">'産業分類DB(2013年版) '!$D$842:$D$845</definedName>
    <definedName name="家具・装備品製造業">'産業分類DB(2013年版) '!$C$56:$C$59</definedName>
    <definedName name="家具製造業">'産業分類DB(2013年版) '!$D$217:$D$219</definedName>
    <definedName name="家事サービス業">'産業分類DB(2013年版) '!$D$1041:$D$1042</definedName>
    <definedName name="火葬・墓地管理業">'産業分類DB(2013年版) '!$D$1045:$D$1046</definedName>
    <definedName name="菓子・パン小売業">'産業分類DB(2013年版) '!$D$820:$D$823</definedName>
    <definedName name="貨物運送取扱業">'産業分類DB(2013年版) '!$D$704:$D$705</definedName>
    <definedName name="貨物軽自動車運送業_小分類">'産業分類DB(2013年版) '!$D$687</definedName>
    <definedName name="外衣・シャツ製造業">'産業分類DB(2013年版) '!$D$170:$D$178</definedName>
    <definedName name="外航海運業">'産業分類DB(2013年版) '!$D$690:$D$691</definedName>
    <definedName name="各種商品卸売業">'産業分類DB(2013年版) '!$D$718:$D$719</definedName>
    <definedName name="各種商品卸売業_中分類">'産業分類DB(2013年版) '!$C$227</definedName>
    <definedName name="各種商品小売業">'産業分類DB(2013年版) '!$C$247:$C$248</definedName>
    <definedName name="各種食料品小売業_小分類">'産業分類DB(2013年版) '!$D$813</definedName>
    <definedName name="各種物品賃貸業">'産業分類DB(2013年版) '!$D$954:$D$955</definedName>
    <definedName name="革製手袋製造業_小分類">'産業分類DB(2013年版) '!$D$333</definedName>
    <definedName name="革製履物製造業_小分類">'産業分類DB(2013年版) '!$D$332</definedName>
    <definedName name="革製履物用材料・同附属品製造業_小分類">'産業分類DB(2013年版) '!$D$331</definedName>
    <definedName name="学校教育">'産業分類DB(2013年版) '!$C$359:$C$367</definedName>
    <definedName name="学校教育支援機関_小分類">'産業分類DB(2013年版) '!$D$1101</definedName>
    <definedName name="学習塾_小分類">'産業分類DB(2013年版) '!$D$1113</definedName>
    <definedName name="学術・開発研究機関">'産業分類DB(2013年版) '!$C$306:$C$307</definedName>
    <definedName name="学術・文化団体">'産業分類DB(2013年版) '!$D$1204:$D$1205</definedName>
    <definedName name="学術研究．専門・技術サービス業">'産業分類DB(2013年版) '!$B$68:$B$71</definedName>
    <definedName name="楽器製造業">'産業分類DB(2013年版) '!$D$604:$D$605</definedName>
    <definedName name="冠婚葬祭業">'産業分類DB(2013年版) '!$D$1047:$D$1049</definedName>
    <definedName name="管工事業">'産業分類DB(2013年版) '!$D$71:$D$74</definedName>
    <definedName name="簡易宿所_小分類">'産業分類DB(2013年版) '!$D$1005</definedName>
    <definedName name="基礎素材産業用機械製造業">'産業分類DB(2013年版) '!$D$489:$D$491</definedName>
    <definedName name="機械器具卸売業">'産業分類DB(2013年版) '!$C$239:$C$242</definedName>
    <definedName name="機械器具小売業">'産業分類DB(2013年版) '!$D$838:$D$841</definedName>
    <definedName name="機械器具小売業_中分類">'産業分類DB(2013年版) '!$C$261:$C$263</definedName>
    <definedName name="機械器具設置工事業_小分類">'産業分類DB(2013年版) '!$D$75:$D$76</definedName>
    <definedName name="機械修理業">'産業分類DB(2013年版) '!$D$1180:$D$1181</definedName>
    <definedName name="機械修理業_中分類">'産業分類DB(2013年版) '!$C$395:$C$398</definedName>
    <definedName name="機械設計業_小分類">'産業分類DB(2013年版) '!$D$995</definedName>
    <definedName name="記録メディア製造業">'産業分類DB(2013年版) '!$D$534:$D$535</definedName>
    <definedName name="貴金属・宝石製品製造業">'産業分類DB(2013年版) '!$D$595:$D$597</definedName>
    <definedName name="技術サービス業【他に分類されないもの】">'産業分類DB(2013年版) '!$C$318:$C$324</definedName>
    <definedName name="喫茶店_小分類">'産業分類DB(2013年版) '!$D$1021</definedName>
    <definedName name="競輪・競馬等の競走場．競技団">'産業分類DB(2013年版) '!$D$1060:$D$1065</definedName>
    <definedName name="共済事業．少額短期保険業">'産業分類DB(2013年版) '!$D$935:$D$937</definedName>
    <definedName name="協同組合">'産業分類DB(2013年版) '!$C$389:$C$390</definedName>
    <definedName name="協同組織金融業">'産業分類DB(2013年版) '!$C$278:$C$279</definedName>
    <definedName name="教育．学習支援業">'産業分類DB(2013年版) '!$B$78:$B$79</definedName>
    <definedName name="教養・技能教授業">'産業分類DB(2013年版) '!$D$1114:$D$1120</definedName>
    <definedName name="興行場【別掲を除く】．興行団">'産業分類DB(2013年版) '!$D$1055:$D$1059</definedName>
    <definedName name="業務用機械器具製造業">'産業分類DB(2013年版) '!$C$143:$C$148</definedName>
    <definedName name="金属加工機械製造業">'産業分類DB(2013年版) '!$D$492:$D$495</definedName>
    <definedName name="金属鉱業_小分類">'産業分類DB(2013年版) '!$D$2:$D$5</definedName>
    <definedName name="金属製品製造業">'産業分類DB(2013年版) '!$C$122:$C$130</definedName>
    <definedName name="金属線製品製造業">'産業分類DB(2013年版) '!$D$452:$D$453</definedName>
    <definedName name="金属素形材製品製造業">'産業分類DB(2013年版) '!$D$443:$D$445</definedName>
    <definedName name="金属被覆・彫刻業．熱処理業【ほうろう鉄器を除く】">'産業分類DB(2013年版) '!$D$446:$D$451</definedName>
    <definedName name="金融業．保険業">'産業分類DB(2013年版) '!$B$59:$B$64</definedName>
    <definedName name="金融商品取引業．商品先物取引業">'産業分類DB(2013年版) '!$C$284:$C$285</definedName>
    <definedName name="金融商品取引業_小分類">'産業分類DB(2013年版) '!$D$907:$D$910</definedName>
    <definedName name="金融代理業">'産業分類DB(2013年版) '!$D$925:$D$927</definedName>
    <definedName name="銀行">'産業分類DB(2013年版) '!$D$885:$D$888</definedName>
    <definedName name="銀行業">'産業分類DB(2013年版) '!$C$276:$C$277</definedName>
    <definedName name="靴・履物小売業">'産業分類DB(2013年版) '!$D$807:$D$808</definedName>
    <definedName name="経営コンサルタント業．純粋持株会社">'産業分類DB(2013年版) '!$D$983:$D$984</definedName>
    <definedName name="経済団体">'産業分類DB(2013年版) '!$D$1201:$D$1202</definedName>
    <definedName name="計量器・測定器・分析機器・試験機・測量機械器具・理化学機械器具製造業">'産業分類DB(2013年版) '!$D$509:$D$517</definedName>
    <definedName name="計量証明業">'産業分類DB(2013年版) '!$D$998:$D$1000</definedName>
    <definedName name="警備業_小分類">'産業分類DB(2013年版) '!$D$1195</definedName>
    <definedName name="健康相談施設">'産業分類DB(2013年版) '!$D$1134:$D$1137</definedName>
    <definedName name="建具製造業_小分類">'産業分類DB(2013年版) '!$D$221</definedName>
    <definedName name="建設機械・鉱山機械製造業_小分類">'産業分類DB(2013年版) '!$D$478</definedName>
    <definedName name="建設業">'産業分類DB(2013年版) '!$B$3:$B$5</definedName>
    <definedName name="建設用・建築用金属製品製造業【製缶板金業を含む】">'産業分類DB(2013年版) '!$D$437:$D$442</definedName>
    <definedName name="建設用粘土製品製造業">'産業分類DB(2013年版) '!$D$351:$D$353</definedName>
    <definedName name="建築リフォーム工事業_小分類">'産業分類DB(2013年版) '!$D$39</definedName>
    <definedName name="建築工事業_小分類">'産業分類DB(2013年版) '!$D$37</definedName>
    <definedName name="建築材料．鉱物・金属材料等卸売業">'産業分類DB(2013年版) '!$C$233:$C$238</definedName>
    <definedName name="建築材料卸売業">'産業分類DB(2013年版) '!$D$746:$D$750</definedName>
    <definedName name="建物サービス業">'産業分類DB(2013年版) '!$D$1193:$D$1194</definedName>
    <definedName name="建物売買業．土地売買業">'産業分類DB(2013年版) '!$D$944:$D$945</definedName>
    <definedName name="研磨材・同製品製造業">'産業分類DB(2013年版) '!$D$368:$D$371</definedName>
    <definedName name="原油・天然ガス鉱業">'産業分類DB(2013年版) '!$D$8:$D$9</definedName>
    <definedName name="固定電気通信業">'産業分類DB(2013年版) '!$D$636:$D$639</definedName>
    <definedName name="呉服・服地・寝具小売業">'産業分類DB(2013年版) '!$D$802:$D$803</definedName>
    <definedName name="娯楽業">'産業分類DB(2013年版) '!$C$352:$C$358</definedName>
    <definedName name="光学機械器具・レンズ製造業">'産業分類DB(2013年版) '!$D$522:$D$524</definedName>
    <definedName name="公園．遊園地">'産業分類DB(2013年版) '!$D$1074:$D$1076</definedName>
    <definedName name="公共放送業_小分類">'産業分類DB(2013年版) '!$D$642</definedName>
    <definedName name="公証人役場．司法書士事務所．土地家屋調査士事務所">'産業分類DB(2013年版) '!$D$973:$D$975</definedName>
    <definedName name="公認会計士事務所．税理士事務所">'産業分類DB(2013年版) '!$D$977:$D$978</definedName>
    <definedName name="工業用プラスチック製品製造業">'産業分類DB(2013年版) '!$D$302:$D$305</definedName>
    <definedName name="工業用革製品製造業_小分類">'産業分類DB(2013年版) '!$D$330</definedName>
    <definedName name="工業用水道業_小分類">'産業分類DB(2013年版) '!$D$633</definedName>
    <definedName name="広告業_小分類">'産業分類DB(2013年版) '!$D$990</definedName>
    <definedName name="広告業_中分類">'産業分類DB(2013年版) '!$C$317</definedName>
    <definedName name="広告制作業_小分類">'産業分類DB(2013年版) '!$D$668</definedName>
    <definedName name="港湾運送業_小分類">'産業分類DB(2013年版) '!$D$703</definedName>
    <definedName name="綱・網・レース・繊維粗製品製造業">'産業分類DB(2013年版) '!$D$161:$D$169</definedName>
    <definedName name="航空運送業_小分類">'産業分類DB(2013年版) '!$D$699</definedName>
    <definedName name="航空運輸業">'産業分類DB(2013年版) '!$C$216:$C$217</definedName>
    <definedName name="航空機・同附属品製造業">'産業分類DB(2013年版) '!$D$588:$D$590</definedName>
    <definedName name="航空機使用業_小分類">'産業分類DB(2013年版) '!$D$700</definedName>
    <definedName name="行政書士事務所_小分類">'産業分類DB(2013年版) '!$D$976</definedName>
    <definedName name="鉱業．採石業．砂利採取業_大分類">'産業分類DB(2013年版) '!$B$2</definedName>
    <definedName name="鉱業．採石業．砂利採取業_中分類">'産業分類DB(2013年版) '!$C$2:$C$7</definedName>
    <definedName name="高等学校．中等教育学校">'産業分類DB(2013年版) '!$D$1093:$D$1094</definedName>
    <definedName name="高等教育機関">'産業分類DB(2013年版) '!$D$1096:$D$1098</definedName>
    <definedName name="骨材・石工品等製造業">'産業分類DB(2013年版) '!$D$372:$D$377</definedName>
    <definedName name="左官工事業_小分類">'産業分類DB(2013年版) '!$D$51</definedName>
    <definedName name="再生資源卸売業">'産業分類DB(2013年版) '!$D$761:$D$765</definedName>
    <definedName name="採石業．砂・砂利・玉石採取業">'産業分類DB(2013年版) '!$D$10:$D$18</definedName>
    <definedName name="産業機械器具卸売業">'産業分類DB(2013年版) '!$D$766:$D$770</definedName>
    <definedName name="産業廃棄物処理業">'産業分類DB(2013年版) '!$D$1172:$D$1175</definedName>
    <definedName name="産業用運搬車両・同部分品・附属品製造業">'産業分類DB(2013年版) '!$D$591:$D$592</definedName>
    <definedName name="産業用機械器具賃貸業_小分類">'産業分類DB(2013年版) '!$D$956:$D$957</definedName>
    <definedName name="産業用電気機械器具製造業">'産業分類DB(2013年版) '!$D$546:$D$548</definedName>
    <definedName name="紙・紙製品卸売業">'産業分類DB(2013年版) '!$D$789:$D$790</definedName>
    <definedName name="紙製造業">'産業分類DB(2013年版) '!$D$227:$D$230</definedName>
    <definedName name="紙製品製造業">'産業分類DB(2013年版) '!$D$234:$D$236</definedName>
    <definedName name="紙製容器製造業">'産業分類DB(2013年版) '!$D$237:$D$240</definedName>
    <definedName name="飼料・有機質肥料製造業">'産業分類DB(2013年版) '!$D$132:$D$134</definedName>
    <definedName name="歯科診療所_小分類">'産業分類DB(2013年版) '!$D$1126</definedName>
    <definedName name="事業協同組合_小分類">'産業分類DB(2013年版) '!$D$1164</definedName>
    <definedName name="事務用機械器具製造業">'産業分類DB(2013年版) '!$D$503:$D$504</definedName>
    <definedName name="事務用機械器具賃貸業_小分類">'産業分類DB(2013年版) '!$D$958:$D$959</definedName>
    <definedName name="児童福祉事業">'産業分類DB(2013年版) '!$D$1144:$D$1145</definedName>
    <definedName name="持ち帰り飲食サービス業_小分類">'産業分類DB(2013年版) '!$D$1025</definedName>
    <definedName name="持ち帰り飲食サービス業_中分類">'産業分類DB(2013年版) '!$C$337:$C$338</definedName>
    <definedName name="時計・同部分品製造業_小分類">'産業分類DB(2013年版) '!$D$603</definedName>
    <definedName name="自然科学研究所">'産業分類DB(2013年版) '!$D$966:$D$969</definedName>
    <definedName name="自転車小売業_小分類">'産業分類DB(2013年版) '!$D$837</definedName>
    <definedName name="自動車・同附属品製造業">'産業分類DB(2013年版) '!$D$579:$D$581</definedName>
    <definedName name="自動車卸売業">'産業分類DB(2013年版) '!$D$771:$D$773</definedName>
    <definedName name="自動車小売業">'産業分類DB(2013年版) '!$D$833:$D$836</definedName>
    <definedName name="自動車整備業">'産業分類DB(2013年版) '!$D$1178:$D$1179</definedName>
    <definedName name="自動車整備業_中分類">'産業分類DB(2013年版) '!$C$394</definedName>
    <definedName name="自動車賃貸業_小分類">'産業分類DB(2013年版) '!$D$960</definedName>
    <definedName name="自動販売機による小売業_小分類">'産業分類DB(2013年版) '!$D$882</definedName>
    <definedName name="漆器製造業_小分類">'産業分類DB(2013年版) '!$D$612</definedName>
    <definedName name="質屋_小分類">'産業分類DB(2013年版) '!$D$900</definedName>
    <definedName name="写真機・時計・眼鏡小売業">'産業分類DB(2013年版) '!$D$866:$D$867</definedName>
    <definedName name="写真業_小分類">'産業分類DB(2013年版) '!$D$1001:$D$1002</definedName>
    <definedName name="社会教育">'産業分類DB(2013年版) '!$D$1103:$D$1109</definedName>
    <definedName name="社会保険・社会福祉・介護事業">'産業分類DB(2013年版) '!$C$381:$C$386</definedName>
    <definedName name="社会保険事業団体_小分類">'産業分類DB(2013年版) '!$D$1142</definedName>
    <definedName name="社会保険労務士事務所_小分類">'産業分類DB(2013年版) '!$D$979</definedName>
    <definedName name="酒小売業_小分類">'産業分類DB(2013年版) '!$D$819</definedName>
    <definedName name="酒場．ビヤホール_小分類">'産業分類DB(2013年版) '!$D$1019</definedName>
    <definedName name="酒類製造業">'産業分類DB(2013年版) '!$D$123:$D$126</definedName>
    <definedName name="宗教">'産業分類DB(2013年版) '!$C$410:$C$413</definedName>
    <definedName name="宗教用具製造業_小分類">'産業分類DB(2013年版) '!$D$220</definedName>
    <definedName name="集会場_小分類">'産業分類DB(2013年版) '!$D$1216</definedName>
    <definedName name="集配利用運送業_小分類">'産業分類DB(2013年版) '!$D$688</definedName>
    <definedName name="獣医業_小分類">'産業分類DB(2013年版) '!$D$991</definedName>
    <definedName name="宿泊業">'産業分類DB(2013年版) '!$C$325:$C$328</definedName>
    <definedName name="宿泊業．飲食サービス業">'産業分類DB(2013年版) '!$B$72:$B$74</definedName>
    <definedName name="出版業_小分類">'産業分類DB(2013年版) '!$D$667</definedName>
    <definedName name="潤滑油・グリース製造業_小分類">'産業分類DB(2013年版) '!$D$288</definedName>
    <definedName name="書籍・文房具小売業">'産業分類DB(2013年版) '!$D$859:$D$862</definedName>
    <definedName name="助産・看護業">'産業分類DB(2013年版) '!$D$1127:$D$1128</definedName>
    <definedName name="商品・非破壊検査業">'産業分類DB(2013年版) '!$D$996:$D$997</definedName>
    <definedName name="商品先物取引業．商品投資顧問業">'産業分類DB(2013年版) '!$D$911:$D$913</definedName>
    <definedName name="小学校_小分類">'産業分類DB(2013年版) '!$D$1091</definedName>
    <definedName name="床・内装工事業">'産業分類DB(2013年版) '!$D$57:$D$58</definedName>
    <definedName name="障害者福祉事業">'産業分類DB(2013年版) '!$D$1153:$D$1154</definedName>
    <definedName name="上水道業_小分類">'産業分類DB(2013年版) '!$D$632</definedName>
    <definedName name="情報サービス業">'産業分類DB(2013年版) '!$C$193:$C$194</definedName>
    <definedName name="情報処理・提供サービス業">'産業分類DB(2013年版) '!$D$653:$D$656</definedName>
    <definedName name="情報通信機械器具製造業">'産業分類DB(2013年版) '!$C$163:$C$165</definedName>
    <definedName name="情報通信業">'産業分類DB(2013年版) '!$B$34:$B$38</definedName>
    <definedName name="畳等生活雑貨製品製造業">'産業分類DB(2013年版) '!$D$613:$D$618</definedName>
    <definedName name="織物・衣服・身の回り品小売業">'産業分類DB(2013年版) '!$C$249:$C$253</definedName>
    <definedName name="織物業">'産業分類DB(2013年版) '!$D$144:$D$149</definedName>
    <definedName name="職業・教育支援施設">'産業分類DB(2013年版) '!$D$1110:$D$1112</definedName>
    <definedName name="職業紹介・労働者派遣業">'産業分類DB(2013年版) '!$C$399:$C$400</definedName>
    <definedName name="職業紹介業_小分類">'産業分類DB(2013年版) '!$D$1189</definedName>
    <definedName name="職別工事業">'産業分類DB(2013年版) '!$C$14:$C$22</definedName>
    <definedName name="食堂．レストラン_小分類">'産業分類DB(2013年版) '!$D$1010</definedName>
    <definedName name="食肉小売業_小分類">'産業分類DB(2013年版) '!$D$816:$D$817</definedName>
    <definedName name="食料・飲料卸売業">'産業分類DB(2013年版) '!$D$738:$D$745</definedName>
    <definedName name="食料品製造業">'産業分類DB(2013年版) '!$C$28:$C$36</definedName>
    <definedName name="信託業">'産業分類DB(2013年版) '!$D$923:$D$924</definedName>
    <definedName name="新聞業_小分類">'産業分類DB(2013年版) '!$D$666</definedName>
    <definedName name="神道系宗教">'産業分類DB(2013年版) '!$D$1208:$D$1209</definedName>
    <definedName name="身の回り品卸売業">'産業分類DB(2013年版) '!$D$727:$D$730</definedName>
    <definedName name="人文・社会科学研究所_小分類">'産業分類DB(2013年版) '!$D$970</definedName>
    <definedName name="水運業">'産業分類DB(2013年版) '!$C$212:$C$215</definedName>
    <definedName name="水産食料品製造業">'産業分類DB(2013年版) '!$D$86:$D$92</definedName>
    <definedName name="水道業">'産業分類DB(2013年版) '!$C$184:$C$186</definedName>
    <definedName name="政治・経済・文化団体">'産業分類DB(2013年版) '!$C$405:$C$409</definedName>
    <definedName name="政治団体_小分類">'産業分類DB(2013年版) '!$D$1206</definedName>
    <definedName name="清涼飲料製造業_小分類">'産業分類DB(2013年版) '!$D$122</definedName>
    <definedName name="生活関連サービス業．娯楽業">'産業分類DB(2013年版) '!$B$75:$B$77</definedName>
    <definedName name="生活関連産業用機械製造業">'産業分類DB(2013年版) '!$D$484:$D$488</definedName>
    <definedName name="生産用機械器具製造業">'産業分類DB(2013年版) '!$C$135:$C$142</definedName>
    <definedName name="生命保険業_小分類">'産業分類DB(2013年版) '!$D$928:$D$931</definedName>
    <definedName name="精穀・製粉業">'産業分類DB(2013年版) '!$D$103:$D$105</definedName>
    <definedName name="製鋼・製鋼圧延業_小分類">'産業分類DB(2013年版) '!$D$386</definedName>
    <definedName name="製鋼を行わない鋼材製造業">'産業分類DB(2013年版) '!$D$387:$D$395</definedName>
    <definedName name="製材業．木製品製造業">'産業分類DB(2013年版) '!$D$199:$D$202</definedName>
    <definedName name="製糸業．紡績業．化学繊維・ねん糸等製造業">'産業分類DB(2013年版) '!$D$135:$D$143</definedName>
    <definedName name="製造業">'産業分類DB(2013年版) '!$B$6:$B$29</definedName>
    <definedName name="製鉄業">'産業分類DB(2013年版) '!$D$383:$D$385</definedName>
    <definedName name="製版業_小分類">'産業分類DB(2013年版) '!$D$245</definedName>
    <definedName name="製氷業_小分類">'産業分類DB(2013年版) '!$D$129</definedName>
    <definedName name="製本業．印刷物加工業">'産業分類DB(2013年版) '!$D$246:$D$247</definedName>
    <definedName name="石工･れんが･タイル･ブロック工事業">'産業分類DB(2013年版) '!$D$47:$D$50</definedName>
    <definedName name="石炭・亜炭鉱業">'産業分類DB(2013年版) '!$D$6:$D$7</definedName>
    <definedName name="石油・鉱物卸売業">'産業分類DB(2013年版) '!$D$754:$D$755</definedName>
    <definedName name="石油精製業_小分類">'産業分類DB(2013年版) '!$D$287</definedName>
    <definedName name="石油製品・石炭製品製造業">'産業分類DB(2013年版) '!$C$77:$C$81</definedName>
    <definedName name="設備工事業">'産業分類DB(2013年版) '!$C$23:$C$27</definedName>
    <definedName name="専修学校．各種学校">'産業分類DB(2013年版) '!$D$1099:$D$1100</definedName>
    <definedName name="専門サービス業【他に分類されないもの】">'産業分類DB(2013年版) '!$C$308:$C$316</definedName>
    <definedName name="専門料理店">'産業分類DB(2013年版) '!$D$1011:$D$1016</definedName>
    <definedName name="洗濯・理容・美容・浴場業">'産業分類DB(2013年版) '!$C$339:$C$344</definedName>
    <definedName name="洗濯業">'産業分類DB(2013年版) '!$D$1027:$D$1029</definedName>
    <definedName name="染色整理業">'産業分類DB(2013年版) '!$D$153:$D$160</definedName>
    <definedName name="繊維・衣服等卸売業">'産業分類DB(2013年版) '!$C$228:$C$230</definedName>
    <definedName name="繊維機械製造業">'産業分類DB(2013年版) '!$D$479:$D$483</definedName>
    <definedName name="繊維工業">'産業分類DB(2013年版) '!$C$43:$C$51</definedName>
    <definedName name="繊維品卸売業">'産業分類DB(2013年版) '!$D$720:$D$722</definedName>
    <definedName name="船舶製造・修理業．舶用機関製造業">'産業分類DB(2013年版) '!$D$584:$D$587</definedName>
    <definedName name="船舶貸渡業_小分類">'産業分類DB(2013年版) '!$D$697:$D$698</definedName>
    <definedName name="鮮魚小売業_小分類">'産業分類DB(2013年版) '!$D$818</definedName>
    <definedName name="倉庫業_小分類">'産業分類DB(2013年版) '!$D$701</definedName>
    <definedName name="倉庫業_中分類">'産業分類DB(2013年版) '!$C$218:$C$219</definedName>
    <definedName name="総合工事業">'産業分類DB(2013年版) '!$C$8:$C$13</definedName>
    <definedName name="装身具・装飾品・ボタン・同関連品製造業">'産業分類DB(2013年版) '!$D$598:$D$602</definedName>
    <definedName name="造作材・合板・建築用組立材料製造業">'産業分類DB(2013年版) '!$D$203:$D$210</definedName>
    <definedName name="速記・ワープロ入力･複写業">'産業分類DB(2013年版) '!$D$1191:$D$1192</definedName>
    <definedName name="損害保険業_小分類">'産業分類DB(2013年版) '!$D$932:$D$934</definedName>
    <definedName name="他に分類されないサービス業_小分類">'産業分類DB(2013年版) '!$D$1218</definedName>
    <definedName name="他に分類されない卸売業">'産業分類DB(2013年版) '!$D$791:$D$799</definedName>
    <definedName name="他に分類されない教育．学習支援業_小分類">'産業分類DB(2013年版) '!$D$1121</definedName>
    <definedName name="他に分類されない事業サービス業">'産業分類DB(2013年版) '!$D$1196:$D$1200</definedName>
    <definedName name="他に分類されない小売業">'産業分類DB(2013年版) '!$D$868:$D$876</definedName>
    <definedName name="他に分類されない生活関連サービス業_小分類">'産業分類DB(2013年版) '!$D$1050:$D$1053</definedName>
    <definedName name="他に分類されない製造業">'産業分類DB(2013年版) '!$D$619:$D$626</definedName>
    <definedName name="他に分類されない非営利的団体_小分類">'産業分類DB(2013年版) '!$D$1207</definedName>
    <definedName name="耐火物製造業">'産業分類DB(2013年版) '!$D$363:$D$365</definedName>
    <definedName name="袋物製造業_小分類">'産業分類DB(2013年版) '!$D$335:$D$336</definedName>
    <definedName name="貸家業．貸間業">'産業分類DB(2013年版) '!$D$950:$D$951</definedName>
    <definedName name="貸金業">'産業分類DB(2013年版) '!$D$898:$D$899</definedName>
    <definedName name="貸金業．クレジットカード業等非預金信用機関">'産業分類DB(2013年版) '!$C$280:$C$283</definedName>
    <definedName name="大工工事業_小分類">'産業分類DB(2013年版) '!$D$40:$D$41</definedName>
    <definedName name="大分類">'産業分類DB(2013年版) '!$A$2:$A$17</definedName>
    <definedName name="炭素・黒鉛製品製造業">'産業分類DB(2013年版) '!$D$366:$D$367</definedName>
    <definedName name="暖房・調理等装置．配管工事用附属品製造業">'産業分類DB(2013年版) '!$D$433:$D$436</definedName>
    <definedName name="男子服小売業_小分類">'産業分類DB(2013年版) '!$D$804</definedName>
    <definedName name="畜産食料品製造業">'産業分類DB(2013年版) '!$D$81:$D$85</definedName>
    <definedName name="茶・コーヒー製造業">'産業分類DB(2013年版) '!$D$127:$D$128</definedName>
    <definedName name="中央銀行_小分類">'産業分類DB(2013年版) '!$D$884</definedName>
    <definedName name="中学校_小分類">'産業分類DB(2013年版) '!$D$1092</definedName>
    <definedName name="中小企業等金融業">'産業分類DB(2013年版) '!$D$889:$D$892</definedName>
    <definedName name="駐車場業_小分類">'産業分類DB(2013年版) '!$D$952</definedName>
    <definedName name="著述・芸術家業">'産業分類DB(2013年版) '!$D$981:$D$982</definedName>
    <definedName name="調味料製造業">'産業分類DB(2013年版) '!$D$95:$D$99</definedName>
    <definedName name="通信機械器具・同関連機械器具製造業">'産業分類DB(2013年版) '!$D$564:$D$569</definedName>
    <definedName name="通信業">'産業分類DB(2013年版) '!$C$187:$C$189</definedName>
    <definedName name="通信販売・訪問販売小売業">'産業分類DB(2013年版) '!$D$877:$D$881</definedName>
    <definedName name="鉄鋼業">'産業分類DB(2013年版) '!$C$110:$C$115</definedName>
    <definedName name="鉄鋼製品卸売業">'産業分類DB(2013年版) '!$D$756:$D$758</definedName>
    <definedName name="鉄骨･鉄筋工事業">'産業分類DB(2013年版) '!$D$45:$D$46</definedName>
    <definedName name="鉄素形材製造業">'産業分類DB(2013年版) '!$D$398:$D$402</definedName>
    <definedName name="鉄道業_小分類">'産業分類DB(2013年版) '!$D$671:$D$678</definedName>
    <definedName name="鉄道業_中分類">'産業分類DB(2013年版) '!$C$202</definedName>
    <definedName name="鉄道車両・同部分品製造業">'産業分類DB(2013年版) '!$D$582:$D$583</definedName>
    <definedName name="電気・ガス・熱供給・水道業">'産業分類DB(2013年版) '!$B$30:$B$33</definedName>
    <definedName name="電気機械器具卸売業_小分類">'産業分類DB(2013年版) '!$D$774:$D$775</definedName>
    <definedName name="電気機械器具修理業_小分類">'産業分類DB(2013年版) '!$D$1182</definedName>
    <definedName name="電気機械器具製造業">'産業分類DB(2013年版) '!$C$155:$C$162</definedName>
    <definedName name="電気業_小分類">'産業分類DB(2013年版) '!$D$627:$D$628</definedName>
    <definedName name="電気業_中分類">'産業分類DB(2013年版) '!$C$181</definedName>
    <definedName name="電気計測器製造業">'産業分類DB(2013年版) '!$D$560:$D$562</definedName>
    <definedName name="電気工事業">'産業分類DB(2013年版) '!$D$66:$D$67</definedName>
    <definedName name="電気通信・信号装置工事業">'産業分類DB(2013年版) '!$D$68:$D$70</definedName>
    <definedName name="電気通信に附帯するサービス業_小分類">'産業分類DB(2013年版) '!$D$641</definedName>
    <definedName name="電球・電気照明器具製造業">'産業分類DB(2013年版) '!$D$553:$D$554</definedName>
    <definedName name="電子デバイス製造業">'産業分類DB(2013年版) '!$D$526:$D$530</definedName>
    <definedName name="電子応用装置製造業">'産業分類DB(2013年版) '!$D$557:$D$559</definedName>
    <definedName name="電子回路製造業">'産業分類DB(2013年版) '!$D$536:$D$537</definedName>
    <definedName name="電子計算機・同附属装置製造業">'産業分類DB(2013年版) '!$D$573:$D$578</definedName>
    <definedName name="電子部品・デバイス・電子回路製造業">'産業分類DB(2013年版) '!$C$149:$C$154</definedName>
    <definedName name="電子部品製造業">'産業分類DB(2013年版) '!$D$531:$D$533</definedName>
    <definedName name="電線・ケーブル製造業_小分類">'産業分類DB(2013年版) '!$D$416:$D$417</definedName>
    <definedName name="電池製造業">'産業分類DB(2013年版) '!$D$555:$D$556</definedName>
    <definedName name="塗装工事業_小分類">'産業分類DB(2013年版) '!$D$55:$D$56</definedName>
    <definedName name="土木建築サービス業">'産業分類DB(2013年版) '!$D$992:$D$994</definedName>
    <definedName name="土木工事業_小分類">'産業分類DB(2013年版) '!$D$33:$D$35</definedName>
    <definedName name="糖類製造業">'産業分類DB(2013年版) '!$D$100:$D$102</definedName>
    <definedName name="陶磁器・同関連製品製造業">'産業分類DB(2013年版) '!$D$354:$D$362</definedName>
    <definedName name="動植物油脂製造業_小分類">'産業分類DB(2013年版) '!$D$111:$D$112</definedName>
    <definedName name="道路貨物運送業">'産業分類DB(2013年版) '!$C$207:$C$211</definedName>
    <definedName name="道路旅客運送業">'産業分類DB(2013年版) '!$C$203:$C$206</definedName>
    <definedName name="特定貨物自動車運送業_小分類">'産業分類DB(2013年版) '!$D$686</definedName>
    <definedName name="特別支援学校_小分類">'産業分類DB(2013年版) '!$D$1095</definedName>
    <definedName name="内陸水運業">'産業分類DB(2013年版) '!$D$694:$D$696</definedName>
    <definedName name="熱供給業">'産業分類DB(2013年版) '!$C$183</definedName>
    <definedName name="熱供給業_小分類">'産業分類DB(2013年版) '!$D$631</definedName>
    <definedName name="燃料小売業_小分類">'産業分類DB(2013年版) '!$D$857:$D$858</definedName>
    <definedName name="農業用機械製造業_小分類">'産業分類DB(2013年版) '!$D$477</definedName>
    <definedName name="農耕用品小売業">'産業分類DB(2013年版) '!$D$854:$D$856</definedName>
    <definedName name="農畜産物・水産物卸売業">'産業分類DB(2013年版) '!$D$731:$D$737</definedName>
    <definedName name="農林水産業協同組合">'産業分類DB(2013年版) '!$D$1160:$D$1163</definedName>
    <definedName name="農林水産金融業">'産業分類DB(2013年版) '!$D$893:$D$897</definedName>
    <definedName name="廃棄物処理業">'産業分類DB(2013年版) '!$C$391:$C$393</definedName>
    <definedName name="配達飲食サービス業_小分類">'産業分類DB(2013年版) '!$D$1026</definedName>
    <definedName name="発電用・送電用・配電用電気機械器具製造業">'産業分類DB(2013年版) '!$D$541:$D$545</definedName>
    <definedName name="発泡・強化プラスチック製品製造業">'産業分類DB(2013年版) '!$D$306:$D$310</definedName>
    <definedName name="半導体・フラットパネルディスプレイ製造装置製造業">'産業分類DB(2013年版) '!$D$496:$D$497</definedName>
    <definedName name="板金・金物工事業">'産業分類DB(2013年版) '!$D$52:$D$54</definedName>
    <definedName name="非鉄金属・同合金圧延業【抽伸．押出しを含む】">'産業分類DB(2013年版) '!$D$413:$D$415</definedName>
    <definedName name="非鉄金属卸売業">'産業分類DB(2013年版) '!$D$759:$D$760</definedName>
    <definedName name="非鉄金属製造業">'産業分類DB(2013年版) '!$C$116:$C$121</definedName>
    <definedName name="非鉄金属素形材製造業">'産業分類DB(2013年版) '!$D$418:$D$422</definedName>
    <definedName name="非鉄金属第１次製錬・精製業">'産業分類DB(2013年版) '!$D$407:$D$409</definedName>
    <definedName name="非鉄金属第２次製錬・精製業【非鉄金属合金製造業を含む】">'産業分類DB(2013年版) '!$D$410:$D$412</definedName>
    <definedName name="美容業_小分類">'産業分類DB(2013年版) '!$D$1031</definedName>
    <definedName name="百貨店．総合スーパー_小分類">'産業分類DB(2013年版) '!$D$800</definedName>
    <definedName name="表具業_小分類">'産業分類DB(2013年版) '!$D$1183</definedName>
    <definedName name="表面処理鋼材製造業">'産業分類DB(2013年版) '!$D$396:$D$397</definedName>
    <definedName name="病院">'産業分類DB(2013年版) '!$D$1122:$D$1123</definedName>
    <definedName name="不動産管理業_小分類">'産業分類DB(2013年版) '!$D$953</definedName>
    <definedName name="不動産業．物品賃貸業">'産業分類DB(2013年版) '!$B$65:$B$67</definedName>
    <definedName name="不動産取引業">'産業分類DB(2013年版) '!$C$294:$C$295</definedName>
    <definedName name="不動産代理業・仲介業_小分類">'産業分類DB(2013年版) '!$D$946</definedName>
    <definedName name="不動産賃貸業">'産業分類DB(2013年版) '!$D$947:$D$949</definedName>
    <definedName name="不動産賃貸業・管理業">'産業分類DB(2013年版) '!$C$296:$C$299</definedName>
    <definedName name="婦人・子供服小売業">'産業分類DB(2013年版) '!$D$805:$D$806</definedName>
    <definedName name="武器製造業_小分類">'産業分類DB(2013年版) '!$D$525</definedName>
    <definedName name="福祉事務所_小分類">'産業分類DB(2013年版) '!$D$1143</definedName>
    <definedName name="複合サービス事業">'産業分類DB(2013年版) '!$B$83:$B$84</definedName>
    <definedName name="仏教系宗教">'産業分類DB(2013年版) '!$D$1210:$D$1211</definedName>
    <definedName name="物品賃貸業">'産業分類DB(2013年版) '!$C$300:$C$305</definedName>
    <definedName name="物品預り業_小分類">'産業分類DB(2013年版) '!$D$1044</definedName>
    <definedName name="保健衛生">'産業分類DB(2013年版) '!$C$378:$C$380</definedName>
    <definedName name="保健所_小分類">'産業分類DB(2013年版) '!$D$1133</definedName>
    <definedName name="保険サービス業">'産業分類DB(2013年版) '!$D$941:$D$943</definedName>
    <definedName name="保険業【保険媒介代理業．保険サービス業を含む】">'産業分類DB(2013年版) '!$C$289:$C$293</definedName>
    <definedName name="保険媒介代理業">'産業分類DB(2013年版) '!$D$938:$D$940</definedName>
    <definedName name="舗装材料製造業_小分類">'産業分類DB(2013年版) '!$D$290</definedName>
    <definedName name="補助的金融業．金融附帯業">'産業分類DB(2013年版) '!$D$914:$D$922</definedName>
    <definedName name="補助的金融業等">'産業分類DB(2013年版) '!$C$286:$C$288</definedName>
    <definedName name="放送業">'産業分類DB(2013年版) '!$C$190:$C$192</definedName>
    <definedName name="法律事務所．特許事務所">'産業分類DB(2013年版) '!$D$971:$D$972</definedName>
    <definedName name="民間放送業">'産業分類DB(2013年版) '!$D$643:$D$646</definedName>
    <definedName name="民生用電気機械器具製造業">'産業分類DB(2013年版) '!$D$549:$D$552</definedName>
    <definedName name="無機化学工業製品製造業">'産業分類DB(2013年版) '!$D$252:$D$256</definedName>
    <definedName name="無店舗小売業">'産業分類DB(2013年版) '!$C$273:$C$275</definedName>
    <definedName name="毛皮製造業_小分類">'産業分類DB(2013年版) '!$D$337</definedName>
    <definedName name="木材・木製品製造業">'産業分類DB(2013年版) '!$C$52:$C$55</definedName>
    <definedName name="木製容器製造業【竹．とうを含む】">'産業分類DB(2013年版) '!$D$211:$D$213</definedName>
    <definedName name="木造建築工事業_小分類">'産業分類DB(2013年版) '!$D$38</definedName>
    <definedName name="野菜・果実小売業">'産業分類DB(2013年版) '!$D$814:$D$815</definedName>
    <definedName name="野菜缶詰・果実缶詰・農産保存食料品製造業_小分類">'産業分類DB(2013年版) '!$D$93:$D$94</definedName>
    <definedName name="油脂加工製品・石けん・合成洗剤・界面活性剤・塗料製造業">'産業分類DB(2013年版) '!$D$264:$D$270</definedName>
    <definedName name="輸送用機械器具製造業">'産業分類DB(2013年版) '!$C$166:$C$171</definedName>
    <definedName name="有機化学工業製品製造業">'産業分類DB(2013年版) '!$D$257:$D$263</definedName>
    <definedName name="有線放送業">'産業分類DB(2013年版) '!$D$647:$D$648</definedName>
    <definedName name="遊戯場">'産業分類DB(2013年版) '!$D$1077:$D$1082</definedName>
    <definedName name="郵便業_小分類">'産業分類DB(2013年版) '!$D$717</definedName>
    <definedName name="郵便業【信書便事業を含む】">'産業分類DB(2013年版) '!$C$226</definedName>
    <definedName name="郵便局_小分類">'産業分類DB(2013年版) '!$D$1157</definedName>
    <definedName name="郵便局_中分類">'産業分類DB(2013年版) '!$C$387:$C$388</definedName>
    <definedName name="郵便局受託業">'産業分類DB(2013年版) '!$D$1158:$D$1159</definedName>
    <definedName name="幼稚園_小分類">'産業分類DB(2013年版) '!$D$1090</definedName>
    <definedName name="幼保連携型認定こども園_小分類">'産業分類DB(2013年版) '!$D$1102</definedName>
    <definedName name="洋食器・刃物・手道具・金物類製造業">'産業分類DB(2013年版) '!$D$426:$D$432</definedName>
    <definedName name="窯業・土石製品製造業">'産業分類DB(2013年版) '!$C$101:$C$109</definedName>
    <definedName name="窯業原料用鉱物鉱業【耐火物・陶磁器・ガラス・セメント原料用に限る】">'産業分類DB(2013年版) '!$D$19:$D$26</definedName>
    <definedName name="理容業_小分類">'産業分類DB(2013年版) '!$D$1030</definedName>
    <definedName name="旅館．ホテル_小分類">'産業分類DB(2013年版) '!$D$1004</definedName>
    <definedName name="旅行業_小分類">'産業分類DB(2013年版) '!$D$1039:$D$1040</definedName>
    <definedName name="療術業">'産業分類DB(2013年版) '!$D$1129:$D$1130</definedName>
    <definedName name="冷蔵倉庫業_小分類">'産業分類DB(2013年版) '!$D$702</definedName>
    <definedName name="労働者派遣業_小分類">'産業分類DB(2013年版) '!$D$1190</definedName>
    <definedName name="労働団体_小分類">'産業分類DB(2013年版) '!$D$1203</definedName>
    <definedName name="老人福祉・介護事業">'産業分類DB(2013年版) '!$D$1146:$D$1152</definedName>
    <definedName name="和装製品・その他の衣服・繊維製身の回り品製造業">'産業分類DB(2013年版) '!$D$183:$D$189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4" i="12" l="1"/>
  <c r="AH101" i="12"/>
  <c r="S64" i="12"/>
  <c r="S62" i="12"/>
  <c r="M60" i="12"/>
  <c r="U52" i="12"/>
  <c r="V44" i="12"/>
  <c r="R44" i="12"/>
  <c r="I15" i="12"/>
  <c r="I14" i="12"/>
  <c r="I13" i="12"/>
  <c r="J35" i="12" s="1"/>
  <c r="I13" i="6" l="1"/>
  <c r="S64" i="6" l="1"/>
  <c r="X104" i="6" l="1"/>
  <c r="AH101" i="6" l="1"/>
  <c r="M60" i="6" l="1"/>
  <c r="U52" i="6" l="1"/>
  <c r="R44" i="6" l="1"/>
  <c r="V44" i="6" l="1"/>
  <c r="S62" i="6"/>
  <c r="I15" i="6" l="1"/>
  <c r="I14" i="6"/>
  <c r="J35" i="6" l="1"/>
</calcChain>
</file>

<file path=xl/sharedStrings.xml><?xml version="1.0" encoding="utf-8"?>
<sst xmlns="http://schemas.openxmlformats.org/spreadsheetml/2006/main" count="3862" uniqueCount="2276">
  <si>
    <t>１　企業概要</t>
    <rPh sb="2" eb="4">
      <t>キギョウ</t>
    </rPh>
    <rPh sb="4" eb="6">
      <t>ガイヨウ</t>
    </rPh>
    <phoneticPr fontId="4"/>
  </si>
  <si>
    <t>企業名</t>
    <rPh sb="0" eb="3">
      <t>キギョウメイ</t>
    </rPh>
    <phoneticPr fontId="4"/>
  </si>
  <si>
    <t>代表者職</t>
    <rPh sb="0" eb="3">
      <t>ダイヒョウシャ</t>
    </rPh>
    <rPh sb="3" eb="4">
      <t>ショク</t>
    </rPh>
    <phoneticPr fontId="4"/>
  </si>
  <si>
    <t>代表者氏名</t>
    <rPh sb="0" eb="3">
      <t>ダイヒョウシャ</t>
    </rPh>
    <rPh sb="3" eb="5">
      <t>シメイ</t>
    </rPh>
    <phoneticPr fontId="4"/>
  </si>
  <si>
    <t>本社所在地</t>
    <rPh sb="0" eb="2">
      <t>ホンシャ</t>
    </rPh>
    <rPh sb="2" eb="5">
      <t>ショザイチ</t>
    </rPh>
    <phoneticPr fontId="4"/>
  </si>
  <si>
    <t>〒</t>
    <phoneticPr fontId="4"/>
  </si>
  <si>
    <t>設立時期</t>
    <rPh sb="0" eb="2">
      <t>セツリツ</t>
    </rPh>
    <rPh sb="2" eb="4">
      <t>ジキ</t>
    </rPh>
    <phoneticPr fontId="4"/>
  </si>
  <si>
    <t>資本金</t>
    <rPh sb="0" eb="3">
      <t>シホンキン</t>
    </rPh>
    <phoneticPr fontId="4"/>
  </si>
  <si>
    <t>円</t>
    <rPh sb="0" eb="1">
      <t>エン</t>
    </rPh>
    <phoneticPr fontId="4"/>
  </si>
  <si>
    <t>従業員数</t>
    <rPh sb="0" eb="4">
      <t>ジュウギョウインスウ</t>
    </rPh>
    <phoneticPr fontId="4"/>
  </si>
  <si>
    <t>人</t>
    <rPh sb="0" eb="1">
      <t>ニン</t>
    </rPh>
    <phoneticPr fontId="4"/>
  </si>
  <si>
    <t>常用労働雇用者のうち正社員</t>
    <rPh sb="0" eb="2">
      <t>ジョウヨウ</t>
    </rPh>
    <rPh sb="2" eb="4">
      <t>ロウドウ</t>
    </rPh>
    <rPh sb="4" eb="7">
      <t>コヨウシャ</t>
    </rPh>
    <rPh sb="10" eb="13">
      <t>セイシャイン</t>
    </rPh>
    <phoneticPr fontId="4"/>
  </si>
  <si>
    <t>企業の経歴（沿革）</t>
    <rPh sb="0" eb="2">
      <t>キギョウ</t>
    </rPh>
    <rPh sb="3" eb="5">
      <t>ケイレキ</t>
    </rPh>
    <rPh sb="6" eb="8">
      <t>エンカク</t>
    </rPh>
    <phoneticPr fontId="4"/>
  </si>
  <si>
    <t>事業内容及び特徴</t>
    <phoneticPr fontId="4"/>
  </si>
  <si>
    <t>経営理念</t>
    <rPh sb="0" eb="2">
      <t>ケイエイ</t>
    </rPh>
    <rPh sb="2" eb="4">
      <t>リネン</t>
    </rPh>
    <phoneticPr fontId="4"/>
  </si>
  <si>
    <t>応募要件</t>
    <rPh sb="0" eb="2">
      <t>オウボ</t>
    </rPh>
    <rPh sb="2" eb="4">
      <t>ヨウケン</t>
    </rPh>
    <phoneticPr fontId="4"/>
  </si>
  <si>
    <t>正社員の採用に関する権限</t>
    <rPh sb="0" eb="3">
      <t>セイシャイン</t>
    </rPh>
    <rPh sb="4" eb="6">
      <t>サイヨウ</t>
    </rPh>
    <rPh sb="7" eb="8">
      <t>カン</t>
    </rPh>
    <rPh sb="10" eb="12">
      <t>ケンゲン</t>
    </rPh>
    <phoneticPr fontId="4"/>
  </si>
  <si>
    <t>雇用保険及び社会保険</t>
    <rPh sb="0" eb="2">
      <t>コヨウ</t>
    </rPh>
    <rPh sb="2" eb="4">
      <t>ホケン</t>
    </rPh>
    <rPh sb="4" eb="5">
      <t>オヨ</t>
    </rPh>
    <rPh sb="6" eb="8">
      <t>シャカイ</t>
    </rPh>
    <rPh sb="8" eb="10">
      <t>ホケン</t>
    </rPh>
    <phoneticPr fontId="4"/>
  </si>
  <si>
    <t>就業規則</t>
    <rPh sb="0" eb="4">
      <t>シュウギョウキソク</t>
    </rPh>
    <phoneticPr fontId="4"/>
  </si>
  <si>
    <t>正社員採用合計数</t>
    <rPh sb="0" eb="3">
      <t>セイシャイン</t>
    </rPh>
    <rPh sb="3" eb="5">
      <t>サイヨウ</t>
    </rPh>
    <rPh sb="5" eb="8">
      <t>ゴウケイスウ</t>
    </rPh>
    <phoneticPr fontId="4"/>
  </si>
  <si>
    <t>内訳</t>
    <rPh sb="0" eb="2">
      <t>ウチワケ</t>
    </rPh>
    <phoneticPr fontId="4"/>
  </si>
  <si>
    <t>中途採用</t>
    <rPh sb="0" eb="2">
      <t>チュウト</t>
    </rPh>
    <rPh sb="2" eb="4">
      <t>サイヨウ</t>
    </rPh>
    <phoneticPr fontId="4"/>
  </si>
  <si>
    <t>人</t>
    <rPh sb="0" eb="1">
      <t>ヒト</t>
    </rPh>
    <phoneticPr fontId="4"/>
  </si>
  <si>
    <t>年間の
正社員
離職者数</t>
    <rPh sb="0" eb="2">
      <t>ネンカン</t>
    </rPh>
    <rPh sb="4" eb="7">
      <t>セイシャイン</t>
    </rPh>
    <rPh sb="8" eb="12">
      <t>リショクシャスウ</t>
    </rPh>
    <phoneticPr fontId="4"/>
  </si>
  <si>
    <t>各年度
4/1時点の正社員数</t>
    <rPh sb="2" eb="3">
      <t>ド</t>
    </rPh>
    <phoneticPr fontId="4"/>
  </si>
  <si>
    <t>離職率</t>
    <rPh sb="0" eb="3">
      <t>リショクリツ</t>
    </rPh>
    <phoneticPr fontId="4"/>
  </si>
  <si>
    <t>1期前の営業利益</t>
    <rPh sb="1" eb="2">
      <t>キ</t>
    </rPh>
    <rPh sb="2" eb="3">
      <t>マエ</t>
    </rPh>
    <rPh sb="4" eb="6">
      <t>エイギョウ</t>
    </rPh>
    <rPh sb="6" eb="8">
      <t>リエキ</t>
    </rPh>
    <phoneticPr fontId="4"/>
  </si>
  <si>
    <t>1期前の売上高</t>
    <rPh sb="1" eb="2">
      <t>キ</t>
    </rPh>
    <rPh sb="2" eb="3">
      <t>マエ</t>
    </rPh>
    <rPh sb="4" eb="6">
      <t>ウリアゲ</t>
    </rPh>
    <rPh sb="6" eb="7">
      <t>ダカ</t>
    </rPh>
    <phoneticPr fontId="4"/>
  </si>
  <si>
    <t>2期前の営業利益</t>
    <rPh sb="1" eb="2">
      <t>キ</t>
    </rPh>
    <rPh sb="2" eb="3">
      <t>マエ</t>
    </rPh>
    <rPh sb="4" eb="6">
      <t>エイギョウ</t>
    </rPh>
    <rPh sb="6" eb="8">
      <t>リエキ</t>
    </rPh>
    <phoneticPr fontId="4"/>
  </si>
  <si>
    <t>2期前の売上高</t>
    <rPh sb="1" eb="2">
      <t>キ</t>
    </rPh>
    <rPh sb="2" eb="3">
      <t>マエ</t>
    </rPh>
    <rPh sb="4" eb="6">
      <t>ウリアゲ</t>
    </rPh>
    <rPh sb="6" eb="7">
      <t>ダカ</t>
    </rPh>
    <phoneticPr fontId="4"/>
  </si>
  <si>
    <t>※日本標準産業分類より</t>
    <rPh sb="1" eb="3">
      <t>ニホン</t>
    </rPh>
    <rPh sb="3" eb="5">
      <t>ヒョウジュン</t>
    </rPh>
    <rPh sb="5" eb="7">
      <t>サンギョウ</t>
    </rPh>
    <rPh sb="7" eb="9">
      <t>ブンルイ</t>
    </rPh>
    <phoneticPr fontId="4"/>
  </si>
  <si>
    <t>業種(大分類)</t>
    <rPh sb="0" eb="2">
      <t>ギョウシュ</t>
    </rPh>
    <rPh sb="3" eb="6">
      <t>ダイブンルイ</t>
    </rPh>
    <phoneticPr fontId="4"/>
  </si>
  <si>
    <t>小分類</t>
    <rPh sb="0" eb="3">
      <t>ショウブンルイ</t>
    </rPh>
    <phoneticPr fontId="4"/>
  </si>
  <si>
    <t>中分類</t>
    <rPh sb="0" eb="3">
      <t>チュウブンルイ</t>
    </rPh>
    <phoneticPr fontId="4"/>
  </si>
  <si>
    <t>細分類</t>
    <rPh sb="0" eb="3">
      <t>サイブンルイ</t>
    </rPh>
    <phoneticPr fontId="4"/>
  </si>
  <si>
    <t>大分類(業種)</t>
    <rPh sb="0" eb="3">
      <t>ダイブンルイ</t>
    </rPh>
    <rPh sb="4" eb="6">
      <t>ギョウシュ</t>
    </rPh>
    <phoneticPr fontId="15"/>
  </si>
  <si>
    <t>中分類</t>
    <rPh sb="0" eb="3">
      <t>チュウブンルイ</t>
    </rPh>
    <phoneticPr fontId="15"/>
  </si>
  <si>
    <t>小分類</t>
    <rPh sb="0" eb="3">
      <t>ショウブンルイ</t>
    </rPh>
    <phoneticPr fontId="15"/>
  </si>
  <si>
    <t>細分類</t>
    <rPh sb="0" eb="3">
      <t>サイブンルイ</t>
    </rPh>
    <phoneticPr fontId="15"/>
  </si>
  <si>
    <t>鉱業，採石業，砂利採取業</t>
  </si>
  <si>
    <t>金属鉱業</t>
  </si>
  <si>
    <t>金・銀鉱業</t>
  </si>
  <si>
    <t>鉛・亜鉛鉱業</t>
  </si>
  <si>
    <t>鉄鉱業</t>
  </si>
  <si>
    <t>その他の金属鉱業</t>
  </si>
  <si>
    <t>石炭・亜炭鉱業</t>
  </si>
  <si>
    <t>石炭鉱業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</si>
  <si>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</si>
  <si>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</si>
  <si>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</si>
  <si>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</si>
  <si>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</si>
  <si>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</si>
  <si>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</si>
  <si>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</si>
  <si>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大理石採石業</t>
  </si>
  <si>
    <t>ぎょう灰岩採石業</t>
  </si>
  <si>
    <t>砂岩採石業</t>
  </si>
  <si>
    <t>粘板岩採石業</t>
  </si>
  <si>
    <t>砂・砂利・玉石採取業</t>
  </si>
  <si>
    <t>その他の採石業，砂・砂利・玉石採取業</t>
  </si>
  <si>
    <t>窯業原料用鉱物鉱業
（耐火物・陶磁器・ガラス・セメント原料用に限る）</t>
  </si>
  <si>
    <t>耐火粘土鉱業</t>
  </si>
  <si>
    <t>ろう石鉱業</t>
  </si>
  <si>
    <t>ドロマイト鉱業</t>
  </si>
  <si>
    <t>長石鉱業</t>
  </si>
  <si>
    <t>けい石鉱業</t>
  </si>
  <si>
    <t>天然けい砂鉱業</t>
  </si>
  <si>
    <t>石灰石鉱業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</si>
  <si>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</si>
  <si>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</si>
  <si>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</si>
  <si>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</si>
  <si>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</si>
  <si>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滑石鉱業</t>
  </si>
  <si>
    <t>他に分類されない鉱業</t>
  </si>
  <si>
    <t>建設業</t>
  </si>
  <si>
    <t>総合工事業</t>
  </si>
  <si>
    <t>一般土木建築工事業</t>
  </si>
  <si>
    <t>土木工事業</t>
  </si>
  <si>
    <t>舗装工事業</t>
  </si>
  <si>
    <t>造園工事業</t>
  </si>
  <si>
    <t>しゅんせつ工事業</t>
  </si>
  <si>
    <t>建築工事業</t>
    <rPh sb="4" eb="5">
      <t>ギョウ</t>
    </rPh>
    <phoneticPr fontId="15"/>
  </si>
  <si>
    <t>木造建築工事業</t>
  </si>
  <si>
    <t>建築リフォーム工事業</t>
  </si>
  <si>
    <t>職別工事業</t>
  </si>
  <si>
    <t>大工工事業</t>
  </si>
  <si>
    <t>型枠大工工事業</t>
  </si>
  <si>
    <t>とび･土工･コンクリート工事業</t>
  </si>
  <si>
    <t>とび工事業</t>
  </si>
  <si>
    <t>土工･コンクリート工事業</t>
  </si>
  <si>
    <t>特殊コンクリート工事業</t>
  </si>
  <si>
    <t>鉄骨･鉄筋工事業</t>
  </si>
  <si>
    <t>鉄骨工事業</t>
  </si>
  <si>
    <t>鉄筋工事業</t>
  </si>
  <si>
    <t>石工･れんが･タイル･ブロック工事業</t>
  </si>
  <si>
    <t>石工工事業</t>
  </si>
  <si>
    <t>れんが工事業</t>
  </si>
  <si>
    <t>タイル工事業</t>
  </si>
  <si>
    <t>コンクリートブロック工事業</t>
  </si>
  <si>
    <t>左官工事業</t>
  </si>
  <si>
    <t>板金・金物工事業</t>
  </si>
  <si>
    <t>金属製屋根工事業</t>
  </si>
  <si>
    <t>板金工事業</t>
  </si>
  <si>
    <t>建築金物工事業</t>
  </si>
  <si>
    <t>塗装工事業</t>
  </si>
  <si>
    <t>道路標示・区画線工事業</t>
  </si>
  <si>
    <t>床・内装工事業</t>
  </si>
  <si>
    <t>床工事業</t>
  </si>
  <si>
    <t>内装工事業</t>
  </si>
  <si>
    <t>その他の職別工事業</t>
  </si>
  <si>
    <t>ガラス工事業</t>
  </si>
  <si>
    <t>金属製建具工事業</t>
  </si>
  <si>
    <t>木製建具工事業</t>
  </si>
  <si>
    <t>屋根工事業</t>
  </si>
  <si>
    <t>防水工事業</t>
  </si>
  <si>
    <t>はつり・解体工事業</t>
  </si>
  <si>
    <t>他に分類されない職別工事業</t>
  </si>
  <si>
    <t>設備工事業</t>
  </si>
  <si>
    <t>電気工事業</t>
    <rPh sb="0" eb="2">
      <t>デンキ</t>
    </rPh>
    <phoneticPr fontId="15"/>
  </si>
  <si>
    <t>一般電気工事業</t>
  </si>
  <si>
    <t>電気配線工事業</t>
  </si>
  <si>
    <t>電気通信・信号装置工事業</t>
  </si>
  <si>
    <t>電気通信工事業</t>
  </si>
  <si>
    <t>有線テレビジョン放送設備設置工事業</t>
  </si>
  <si>
    <t>信号装置工事業</t>
  </si>
  <si>
    <t>管工事業</t>
  </si>
  <si>
    <t>一般管工事業</t>
  </si>
  <si>
    <t>冷暖房設備工事業</t>
  </si>
  <si>
    <t>給排水・衛生設備工事業</t>
  </si>
  <si>
    <t>その他の管工事業</t>
  </si>
  <si>
    <t>機械器具設置工事業</t>
  </si>
  <si>
    <t>昇降設備工事業</t>
  </si>
  <si>
    <t>その他の設備工事業</t>
  </si>
  <si>
    <t>築炉工事業</t>
  </si>
  <si>
    <t>熱絶縁工事業</t>
  </si>
  <si>
    <t>道路標識設置工事業</t>
  </si>
  <si>
    <t>さく井工事業</t>
  </si>
  <si>
    <t>製造業</t>
  </si>
  <si>
    <t>食料品製造業</t>
  </si>
  <si>
    <t>畜産食料品製造業</t>
  </si>
  <si>
    <t>部分肉・冷凍肉製造業</t>
  </si>
  <si>
    <t>肉加工品製造業</t>
  </si>
  <si>
    <t>処理牛乳・乳飲料製造業</t>
  </si>
  <si>
    <t>乳製品製造業</t>
  </si>
  <si>
    <t>その他の畜産食料品製造業</t>
  </si>
  <si>
    <t>水産食料品製造業</t>
  </si>
  <si>
    <t>水産缶詰・瓶詰製造業</t>
  </si>
  <si>
    <t>海藻加工業</t>
  </si>
  <si>
    <t>水産練製品製造業</t>
  </si>
  <si>
    <t>塩干・塩蔵品製造業</t>
  </si>
  <si>
    <t>冷凍水産物製造業</t>
  </si>
  <si>
    <t>冷凍水産食品製造業</t>
  </si>
  <si>
    <t>その他の水産食料品製造業</t>
  </si>
  <si>
    <t>野菜缶詰・果実缶詰・農産保存食料品製造業</t>
  </si>
  <si>
    <t>野菜漬物製造業</t>
  </si>
  <si>
    <t>調味料製造業</t>
  </si>
  <si>
    <t>味噌製造業</t>
    <rPh sb="0" eb="2">
      <t>ミソ</t>
    </rPh>
    <phoneticPr fontId="15"/>
  </si>
  <si>
    <t>しょう油・食用アミノ酸製造業</t>
  </si>
  <si>
    <t>ソース製造業</t>
  </si>
  <si>
    <t>食酢製造業</t>
  </si>
  <si>
    <t>その他の調味料製造業</t>
  </si>
  <si>
    <t>糖類製造業</t>
  </si>
  <si>
    <t>砂糖製造業</t>
  </si>
  <si>
    <t>砂糖精製業</t>
  </si>
  <si>
    <t>ぶどう糖・水あめ・異性化糖製造業</t>
  </si>
  <si>
    <t>精穀・製粉業</t>
  </si>
  <si>
    <t>精米・精麦業</t>
  </si>
  <si>
    <t>小麦粉製造業</t>
  </si>
  <si>
    <t>その他の精穀・製粉業</t>
  </si>
  <si>
    <t>パン・菓子製造業</t>
  </si>
  <si>
    <t>パン製造業</t>
  </si>
  <si>
    <t>生菓子製造業</t>
  </si>
  <si>
    <t>ビスケット類・干菓子製造業</t>
  </si>
  <si>
    <t>米菓製造業</t>
  </si>
  <si>
    <t>その他のパン・菓子製造業</t>
  </si>
  <si>
    <t>動植物油脂製造業</t>
  </si>
  <si>
    <t>食用油脂加工業</t>
  </si>
  <si>
    <t>その他の食料品製造業</t>
  </si>
  <si>
    <t>でんぷん製造業</t>
  </si>
  <si>
    <t>めん類製造業</t>
  </si>
  <si>
    <t>豆腐・油揚製造業</t>
  </si>
  <si>
    <t>あん類製造業</t>
  </si>
  <si>
    <t>冷凍調理食品製造業</t>
  </si>
  <si>
    <t>そう（惣）菜製造業</t>
  </si>
  <si>
    <t>すし・弁当・調理パン製造業</t>
  </si>
  <si>
    <t>レトルト食品製造業</t>
  </si>
  <si>
    <t>他に分類されない食料品製造業</t>
  </si>
  <si>
    <t>飲料・たばこ・飼料製造業</t>
  </si>
  <si>
    <t>清涼飲料製造業</t>
  </si>
  <si>
    <t>酒類製造業</t>
  </si>
  <si>
    <t>果実酒製造業</t>
  </si>
  <si>
    <t>ビール類製造業</t>
  </si>
  <si>
    <t>清酒製造業</t>
  </si>
  <si>
    <t>蒸留酒・混成酒製造業</t>
  </si>
  <si>
    <t>茶・コーヒー製造業</t>
  </si>
  <si>
    <t>製茶業</t>
  </si>
  <si>
    <t>コーヒー製造業</t>
  </si>
  <si>
    <t>製氷業</t>
  </si>
  <si>
    <t>たばこ製造業</t>
  </si>
  <si>
    <t>葉たばこ処理業</t>
  </si>
  <si>
    <t>飼料・有機質肥料製造業</t>
  </si>
  <si>
    <t>配合飼料製造業</t>
  </si>
  <si>
    <t>単体飼料製造業</t>
  </si>
  <si>
    <t>有機質肥料製造業</t>
  </si>
  <si>
    <t>繊維工業</t>
  </si>
  <si>
    <t>製糸業，紡績業，化学繊維・ねん糸等製造業</t>
  </si>
  <si>
    <t>製糸業</t>
  </si>
  <si>
    <t>化学繊維製造業</t>
  </si>
  <si>
    <t>炭素繊維製造業</t>
  </si>
  <si>
    <t>綿紡績業</t>
  </si>
  <si>
    <t>化学繊維紡績業</t>
  </si>
  <si>
    <t>毛紡績業</t>
  </si>
  <si>
    <t>ねん糸製造業</t>
  </si>
  <si>
    <t>かさ高加工糸製造業</t>
  </si>
  <si>
    <t>その他の紡績業</t>
  </si>
  <si>
    <t>織物業</t>
  </si>
  <si>
    <t>綿・スフ織物業</t>
  </si>
  <si>
    <t>絹・人絹織物業</t>
  </si>
  <si>
    <t>毛織物業</t>
  </si>
  <si>
    <t>麻織物業</t>
  </si>
  <si>
    <t>細幅織物業</t>
  </si>
  <si>
    <t>その他の織物業</t>
  </si>
  <si>
    <t>ニット生地製造業</t>
  </si>
  <si>
    <t>丸編ニット生地製造業</t>
  </si>
  <si>
    <t>たて編ニット生地製造業</t>
  </si>
  <si>
    <t>横編ニット生地製造業</t>
  </si>
  <si>
    <t>染色整理業</t>
  </si>
  <si>
    <t>綿・スフ・麻織物機械染色業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</si>
  <si>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</si>
  <si>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</si>
  <si>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</si>
  <si>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</si>
  <si>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</si>
  <si>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</si>
  <si>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繊維雑品染色整理業</t>
  </si>
  <si>
    <t>綱・網・レース・繊維粗製品製造業</t>
  </si>
  <si>
    <t>綱製造業</t>
  </si>
  <si>
    <t>漁網製造業</t>
  </si>
  <si>
    <t>網地製造業</t>
  </si>
  <si>
    <t>レース製造業</t>
  </si>
  <si>
    <t>組ひも製造業</t>
  </si>
  <si>
    <t>整毛業</t>
  </si>
  <si>
    <t>フェルト・不織布製造業</t>
  </si>
  <si>
    <t>上塗りした織物・防水した織物製造業</t>
  </si>
  <si>
    <t>その他の繊維粗製品製造業</t>
  </si>
  <si>
    <t>外衣・シャツ製造業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</si>
  <si>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</si>
  <si>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</si>
  <si>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</si>
  <si>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織物製シャツ製造業（不織布製及びレース製を含む）</t>
  </si>
  <si>
    <t>織物製事務用・作業用・衛生用・スポーツ用衣服・学校服製造業（不織布製及びレース製を含む）</t>
  </si>
  <si>
    <t>ニット製外衣製造業</t>
  </si>
  <si>
    <t>ニット製アウターシャツ類製造業</t>
  </si>
  <si>
    <t>セーター類製造業</t>
  </si>
  <si>
    <t>その他の外衣・シャツ製造業</t>
  </si>
  <si>
    <t>下着類製造業</t>
  </si>
  <si>
    <t>織物製下着製造業</t>
  </si>
  <si>
    <t>ニット製下着製造業</t>
  </si>
  <si>
    <t>織物製・ニット製寝着類製造業</t>
  </si>
  <si>
    <t>補整着製造業</t>
  </si>
  <si>
    <t>和装製品・その他の衣服・繊維製身の回り品製造業</t>
  </si>
  <si>
    <t>和装製品製造業（足袋を含む）</t>
  </si>
  <si>
    <t>ネクタイ製造業</t>
  </si>
  <si>
    <t>スカーフ・マフラー・ハンカチーフ製造業</t>
  </si>
  <si>
    <t>靴下製造業</t>
  </si>
  <si>
    <t>手袋製造業</t>
  </si>
  <si>
    <t>帽子製造業（帽体を含む）</t>
  </si>
  <si>
    <t>他に分類されない衣服・繊維製身の回り品製造業</t>
  </si>
  <si>
    <t>その他の繊維製品製造業</t>
  </si>
  <si>
    <t>寝具製造業</t>
  </si>
  <si>
    <t>毛布製造業</t>
  </si>
  <si>
    <t>じゅうたん・その他の繊維製床敷物製造業</t>
  </si>
  <si>
    <t>帆布製品製造業</t>
  </si>
  <si>
    <t>繊維製袋製造業</t>
  </si>
  <si>
    <t>刺しゅう業</t>
  </si>
  <si>
    <t>タオル製造業</t>
  </si>
  <si>
    <t>繊維製衛生材料製造業</t>
  </si>
  <si>
    <t>他に分類されない繊維製品製造業</t>
  </si>
  <si>
    <t>木材・木製品製造業</t>
  </si>
  <si>
    <t>製材業，木製品製造業</t>
  </si>
  <si>
    <t>一般製材業</t>
  </si>
  <si>
    <t>単板（ベニヤ）製造業</t>
  </si>
  <si>
    <t>木材チップ製造業</t>
  </si>
  <si>
    <t>その他の特殊製材業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</si>
  <si>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</si>
  <si>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</si>
  <si>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</si>
  <si>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</si>
  <si>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</si>
  <si>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パーティクルボード製造業</t>
  </si>
  <si>
    <t>繊維板製造業</t>
  </si>
  <si>
    <t>銘木製造業</t>
  </si>
  <si>
    <t>床板製造業</t>
  </si>
  <si>
    <t>木製容器製造業（竹，とうを含む）</t>
  </si>
  <si>
    <t>竹・とう・きりゅう等容器製造業</t>
  </si>
  <si>
    <t>木箱製造業</t>
  </si>
  <si>
    <t>たる・おけ製造業</t>
  </si>
  <si>
    <t>その他の木製品製造業(竹，とうを含む)</t>
  </si>
  <si>
    <t>木材薬品処理業</t>
  </si>
  <si>
    <t>コルク加工基礎資材・コルク製品製造業</t>
  </si>
  <si>
    <t>他に分類されない木製品製造業(竹，とうを含む)</t>
  </si>
  <si>
    <t>家具・装備品製造業</t>
  </si>
  <si>
    <t>家具製造業</t>
  </si>
  <si>
    <t>木製家具製造業（漆塗りを除く）</t>
  </si>
  <si>
    <t>金属製家具製造業</t>
  </si>
  <si>
    <t>マットレス・組スプリング製造業</t>
  </si>
  <si>
    <t>宗教用具製造業</t>
  </si>
  <si>
    <t>建具製造業</t>
  </si>
  <si>
    <t>その他の家具・装備品製造業</t>
  </si>
  <si>
    <t>事務所用・店舗用装備品製造業</t>
  </si>
  <si>
    <t>窓用・扉用日よけ，日本びょうぶ等製造業</t>
  </si>
  <si>
    <t>鏡縁・額縁製造業</t>
  </si>
  <si>
    <t>他に分類されない家具・装備品製造業</t>
  </si>
  <si>
    <t>パルプ・紙・紙加工品製造業</t>
  </si>
  <si>
    <t>パルプ製造業</t>
  </si>
  <si>
    <t>紙製造業</t>
  </si>
  <si>
    <t>洋紙製造業</t>
  </si>
  <si>
    <t>板紙製造業</t>
  </si>
  <si>
    <t>機械すき和紙製造業</t>
  </si>
  <si>
    <t>手すき和紙製造業</t>
  </si>
  <si>
    <t>加工紙製造業</t>
  </si>
  <si>
    <t>塗工紙製造業（印刷用紙を除く）</t>
  </si>
  <si>
    <t>段ボール製造業</t>
  </si>
  <si>
    <t>壁紙・ふすま紙製造業</t>
  </si>
  <si>
    <t>紙製品製造業</t>
  </si>
  <si>
    <t>事務用・学用紙製品製造業</t>
  </si>
  <si>
    <t>日用紙製品製造業</t>
  </si>
  <si>
    <t>その他の紙製品製造業</t>
  </si>
  <si>
    <t>紙製容器製造業</t>
  </si>
  <si>
    <t>重包装紙袋製造業</t>
  </si>
  <si>
    <t>角底紙袋製造業</t>
  </si>
  <si>
    <t>段ボール箱製造業</t>
  </si>
  <si>
    <t>紙器製造業</t>
  </si>
  <si>
    <t>その他のパルプ・紙・紙加工品製造業</t>
  </si>
  <si>
    <t>印刷・同関連業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</si>
  <si>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</si>
  <si>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</si>
  <si>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</si>
  <si>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</si>
  <si>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</si>
  <si>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</si>
  <si>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</si>
  <si>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</si>
  <si>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</si>
  <si>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</si>
  <si>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化学肥料製造業</t>
  </si>
  <si>
    <t>窒素質・りん酸質肥料製造業</t>
  </si>
  <si>
    <t>複合肥料製造業</t>
  </si>
  <si>
    <t>その他の化学肥料製造業</t>
  </si>
  <si>
    <t>無機化学工業製品製造業</t>
  </si>
  <si>
    <t>ソーダ工業</t>
  </si>
  <si>
    <t>無機顔料製造業</t>
  </si>
  <si>
    <t>圧縮ガス・液化ガス製造業</t>
  </si>
  <si>
    <t>塩製造業</t>
  </si>
  <si>
    <t>その他の無機化学工業製品製造業</t>
  </si>
  <si>
    <t>有機化学工業製品製造業</t>
  </si>
  <si>
    <t>石油化学系基礎製品製造業（一貫して生産される誘導品を含む）</t>
  </si>
  <si>
    <t>脂肪族系中間物製造業（脂肪族系溶剤を含む）</t>
  </si>
  <si>
    <t>発酵工業</t>
  </si>
  <si>
    <t>環式中間物・合成染料・有機顔料製造業</t>
  </si>
  <si>
    <t>プラスチック製造業</t>
  </si>
  <si>
    <t>合成ゴム製造業</t>
  </si>
  <si>
    <t>その他の有機化学工業製品製造業</t>
  </si>
  <si>
    <t>油脂加工製品・石けん・合成洗剤・界面活性剤・塗料製造業</t>
  </si>
  <si>
    <t>脂肪酸・硬化油・グリセリン製造業</t>
  </si>
  <si>
    <t>石けん・合成洗剤製造業</t>
  </si>
  <si>
    <t>界面活性剤製造業</t>
  </si>
  <si>
    <t>塗料製造業</t>
  </si>
  <si>
    <t>印刷インキ製造業</t>
  </si>
  <si>
    <t>洗浄剤・磨用剤製造業</t>
  </si>
  <si>
    <t>ろうそく製造業</t>
  </si>
  <si>
    <t>医薬品製造業</t>
  </si>
  <si>
    <t>医薬品原薬製造業</t>
  </si>
  <si>
    <t>医薬品製剤製造業</t>
  </si>
  <si>
    <t>生物学的製剤製造業</t>
  </si>
  <si>
    <t>生薬・漢方製剤製造業</t>
  </si>
  <si>
    <t>動物用医薬品製造業</t>
  </si>
  <si>
    <t>化粧品・歯磨・その他の化粧用調整品製造業</t>
  </si>
  <si>
    <t>仕上用・皮膚用化粧品製造業（香水，オーデコロンを含む）</t>
  </si>
  <si>
    <t>頭髪用化粧品製造業</t>
  </si>
  <si>
    <t>その他の化粧品・歯磨・化粧用調整品製造業</t>
  </si>
  <si>
    <t>その他の化学工業</t>
  </si>
  <si>
    <t>火薬類製造業</t>
  </si>
  <si>
    <t>農薬製造業</t>
  </si>
  <si>
    <t>香料製造業</t>
  </si>
  <si>
    <t>ゼラチン・接着剤製造業</t>
  </si>
  <si>
    <t>写真感光材料製造業</t>
  </si>
  <si>
    <t>天然樹脂製品・木材化学製品製造業</t>
  </si>
  <si>
    <t>試薬製造業</t>
  </si>
  <si>
    <t>他に分類されない化学工業製品製造業</t>
  </si>
  <si>
    <t>石油製品・石炭製品製造業</t>
  </si>
  <si>
    <t>石油精製業</t>
  </si>
  <si>
    <t>コークス製造業</t>
  </si>
  <si>
    <t>舗装材料製造業</t>
  </si>
  <si>
    <t>その他の石油製品・石炭製品製造業</t>
  </si>
  <si>
    <t>プラスチック製品製造業</t>
  </si>
  <si>
    <t>プラスチック板・棒・管・継手・異形押出製品製造業</t>
  </si>
  <si>
    <t>プラスチック板・棒製造業</t>
  </si>
  <si>
    <t>プラスチック管製造業</t>
  </si>
  <si>
    <t>プラスチック継手製造業</t>
  </si>
  <si>
    <t>プラスチック異形押出製品製造業</t>
  </si>
  <si>
    <t>プラスチック板・棒・管・継手・異形押出製品加工業</t>
  </si>
  <si>
    <t>プラスチックフィルム・シート・床材・合成皮革製造業</t>
  </si>
  <si>
    <t>プラスチックフィルム製造業</t>
  </si>
  <si>
    <t>プラスチックシート製造業</t>
  </si>
  <si>
    <t>プラスチック床材製造業</t>
  </si>
  <si>
    <t>合成皮革製造業</t>
  </si>
  <si>
    <t>プラスチックフィルム・シート・床材・合成皮革加工業</t>
  </si>
  <si>
    <t>工業用プラスチック製品製造業</t>
  </si>
  <si>
    <t>電気機械器具用プラスチック製品製造業</t>
  </si>
  <si>
    <t>輸送機械器具用プラスチック製品製造業</t>
  </si>
  <si>
    <t>その他の工業用プラスチック製品製造業</t>
  </si>
  <si>
    <t>工業用プラスチック製品加工業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</si>
  <si>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</si>
  <si>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</si>
  <si>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</si>
  <si>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強化プラスチック製板・棒・管・継手製造業</t>
  </si>
  <si>
    <t>強化プラスチック製容器・浴槽等製造業</t>
  </si>
  <si>
    <t>発泡・強化プラスチック製品加工業</t>
  </si>
  <si>
    <t>プラスチック成形材料製造業（廃プラスチックを含む）</t>
  </si>
  <si>
    <t>プラスチック成形材料製造業</t>
  </si>
  <si>
    <t>廃プラスチック製品製造業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</si>
  <si>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</si>
  <si>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</si>
  <si>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</si>
  <si>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</si>
  <si>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ゴム製品製造業</t>
  </si>
  <si>
    <t>タイヤ・チューブ製造業</t>
  </si>
  <si>
    <t>自動車タイヤ・チューブ製造業</t>
  </si>
  <si>
    <t>その他のタイヤ・チューブ製造業</t>
  </si>
  <si>
    <t>ゴム製・プラスチック製履物・同附属品製造業</t>
  </si>
  <si>
    <t>ゴム製履物・同附属品製造業</t>
  </si>
  <si>
    <t>プラスチック製履物・同附属品製造業</t>
  </si>
  <si>
    <t>ゴムベルト・ゴムホース・工業用ゴム製品製造業</t>
  </si>
  <si>
    <t>ゴムベルト製造業</t>
  </si>
  <si>
    <t>ゴムホース製造業</t>
  </si>
  <si>
    <t>工業用ゴム製品製造業</t>
  </si>
  <si>
    <t>その他のゴム製品製造業</t>
  </si>
  <si>
    <t>ゴム引布・同製品製造業</t>
  </si>
  <si>
    <t>医療・衛生用ゴム製品製造業</t>
  </si>
  <si>
    <t>ゴム練生地製造業</t>
  </si>
  <si>
    <t>更生タイヤ製造業</t>
  </si>
  <si>
    <t>再生ゴム製造業</t>
  </si>
  <si>
    <t>他に分類されないゴム製品製造業</t>
  </si>
  <si>
    <t>なめし革・同製品・毛皮製造業</t>
  </si>
  <si>
    <t>なめし革製造業</t>
  </si>
  <si>
    <t>工業用革製品製造業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</si>
  <si>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</si>
  <si>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</si>
  <si>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</si>
  <si>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</si>
  <si>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</si>
  <si>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ハンドバッグ製造業</t>
  </si>
  <si>
    <t>毛皮製造業</t>
  </si>
  <si>
    <t>その他のなめし革製品製造業</t>
  </si>
  <si>
    <t>窯業・土石製品製造業</t>
  </si>
  <si>
    <t>ガラス・同製品製造業</t>
  </si>
  <si>
    <t>板ガラス製造業</t>
  </si>
  <si>
    <t>板ガラス加工業</t>
  </si>
  <si>
    <t>ガラス製加工素材製造業</t>
  </si>
  <si>
    <t>ガラス容器製造業</t>
  </si>
  <si>
    <t>理化学用・医療用ガラス器具製造業</t>
  </si>
  <si>
    <t>卓上用・ちゅう房用ガラス器具製造業</t>
  </si>
  <si>
    <t>ガラス繊維・同製品製造業</t>
  </si>
  <si>
    <t>その他のガラス・同製品製造業</t>
  </si>
  <si>
    <t>セメント・同製品製造業</t>
  </si>
  <si>
    <t>セメント製造業</t>
  </si>
  <si>
    <t>生コンクリート製造業</t>
  </si>
  <si>
    <t>コンクリート製品製造業</t>
  </si>
  <si>
    <t>その他のセメント製品製造業</t>
  </si>
  <si>
    <t>建設用粘土製品製造業</t>
  </si>
  <si>
    <t>粘土かわら製造業</t>
  </si>
  <si>
    <t>普通れんが製造業</t>
  </si>
  <si>
    <t>その他の建設用粘土製品製造業</t>
  </si>
  <si>
    <t>陶磁器・同関連製品製造業</t>
  </si>
  <si>
    <t>衛生陶器製造業</t>
  </si>
  <si>
    <t>食卓用・ちゅう房用陶磁器製造業</t>
  </si>
  <si>
    <t>陶磁器製置物製造業</t>
  </si>
  <si>
    <t>電気用陶磁器製造業</t>
  </si>
  <si>
    <t>理化学用・工業用陶磁器製造業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</si>
  <si>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</si>
  <si>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</si>
  <si>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</si>
  <si>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</si>
  <si>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耐火物製造業</t>
  </si>
  <si>
    <t>耐火れんが製造業</t>
  </si>
  <si>
    <t>不定形耐火物製造業</t>
  </si>
  <si>
    <t>その他の耐火物製造業</t>
  </si>
  <si>
    <t>炭素・黒鉛製品製造業</t>
  </si>
  <si>
    <t>炭素質電極製造業</t>
  </si>
  <si>
    <t>その他の炭素・黒鉛製品製造業</t>
  </si>
  <si>
    <t>研磨材・同製品製造業</t>
  </si>
  <si>
    <t>研磨材製造業</t>
  </si>
  <si>
    <t>研削と石製造業</t>
  </si>
  <si>
    <t>研磨布紙製造業</t>
  </si>
  <si>
    <t>その他の研磨材・同製品製造業</t>
  </si>
  <si>
    <t>骨材・石工品等製造業</t>
  </si>
  <si>
    <t>砕石製造業</t>
  </si>
  <si>
    <t>再生骨材製造業</t>
  </si>
  <si>
    <t>人工骨材製造業</t>
  </si>
  <si>
    <t>石工品製造業</t>
  </si>
  <si>
    <t>けいそう土・同製品製造業</t>
  </si>
  <si>
    <t>鉱物・土石粉砕等処理業</t>
  </si>
  <si>
    <t>その他の窯業・土石製品製造業</t>
  </si>
  <si>
    <t>ロックウール・同製品製造業</t>
  </si>
  <si>
    <t>石こう（膏）製品製造業</t>
  </si>
  <si>
    <t>石灰製造業</t>
  </si>
  <si>
    <t>鋳型製造業（中子を含む）</t>
  </si>
  <si>
    <t>他に分類されない窯業・土石製品製造業</t>
  </si>
  <si>
    <t>鉄鋼業</t>
  </si>
  <si>
    <t>製鉄業</t>
  </si>
  <si>
    <t>高炉による製鉄業</t>
  </si>
  <si>
    <t>高炉によらない製鉄業</t>
  </si>
  <si>
    <t>フェロアロイ製造業</t>
  </si>
  <si>
    <t>製鋼・製鋼圧延業</t>
  </si>
  <si>
    <t>製鋼を行わない鋼材製造業</t>
  </si>
  <si>
    <t>熱間圧延業</t>
  </si>
  <si>
    <t>冷間圧延業</t>
  </si>
  <si>
    <t>冷間ロール成型形鋼製造業</t>
  </si>
  <si>
    <t>鋼管製造業</t>
  </si>
  <si>
    <t>伸鉄業</t>
  </si>
  <si>
    <t>磨棒鋼製造業</t>
  </si>
  <si>
    <t>引抜鋼管製造業</t>
  </si>
  <si>
    <t>伸線業</t>
  </si>
  <si>
    <t>その他の製鋼を行わない鋼材製造業</t>
  </si>
  <si>
    <t>表面処理鋼材製造業</t>
  </si>
  <si>
    <t>亜鉛鉄板製造業</t>
  </si>
  <si>
    <t>その他の表面処理鋼材製造業</t>
  </si>
  <si>
    <t>鉄素形材製造業</t>
  </si>
  <si>
    <t>銑鉄鋳物製造業</t>
  </si>
  <si>
    <t>可鍛鋳鉄製造業</t>
  </si>
  <si>
    <t>鋳鋼製造業</t>
  </si>
  <si>
    <t>鍛工品製造業</t>
  </si>
  <si>
    <t>鍛鋼製造業</t>
  </si>
  <si>
    <t>その他の鉄鋼業</t>
  </si>
  <si>
    <t>鉄鋼シャースリット業</t>
  </si>
  <si>
    <t>鉄スクラップ加工処理業</t>
  </si>
  <si>
    <t>鋳鉄管製造業</t>
  </si>
  <si>
    <t>他に分類されない鉄鋼業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</si>
  <si>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</si>
  <si>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</si>
  <si>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</si>
  <si>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</si>
  <si>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</si>
  <si>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非鉄金属第２次製錬・精製業（非鉄金属合金製造業を含む）</t>
  </si>
  <si>
    <t>鉛第２次製錬・精製業（鉛合金製造業を含む)</t>
  </si>
  <si>
    <t>アルミニウム第２次製錬・精製業（アルミニウム合金製造業を含む）</t>
  </si>
  <si>
    <t>その他の非鉄金属第２次製錬・精製業</t>
  </si>
  <si>
    <t>非鉄金属・同合金圧延業（抽伸，押出しを含む）</t>
  </si>
  <si>
    <t>伸銅品製造業</t>
  </si>
  <si>
    <t>アルミニウム・同合金圧延業</t>
  </si>
  <si>
    <t>その他の非鉄金属・同合金圧延業</t>
  </si>
  <si>
    <t>電線・ケーブル製造業</t>
  </si>
  <si>
    <t>光ファイバケーブル製造業（通信複合ケーブルを含む）</t>
  </si>
  <si>
    <t>非鉄金属素形材製造業</t>
  </si>
  <si>
    <t>銅・同合金鋳物製造業</t>
  </si>
  <si>
    <t>非鉄金属鋳物製造業</t>
  </si>
  <si>
    <t>アルミニウム・同合金ダイカスト製造業</t>
  </si>
  <si>
    <t>非鉄金属ダイカスト製造業</t>
  </si>
  <si>
    <t>非鉄金属鍛造品製造業</t>
  </si>
  <si>
    <t>その他の非鉄金属製造業</t>
  </si>
  <si>
    <t>核燃料製造業</t>
  </si>
  <si>
    <t>他に分類されない非鉄金属製造業</t>
  </si>
  <si>
    <t>金属製品製造業</t>
  </si>
  <si>
    <t>ブリキ缶・その他のめっき板等製品製造業</t>
  </si>
  <si>
    <t>洋食器・刃物・手道具・金物類製造業</t>
  </si>
  <si>
    <t>洋食器製造業</t>
  </si>
  <si>
    <t>機械刃物製造業</t>
  </si>
  <si>
    <t>利器工匠具・手道具製造業（やすり，食卓用刃物を除く）</t>
  </si>
  <si>
    <t>作業工具製造業</t>
  </si>
  <si>
    <t>手引のこぎり・のこ刃製造業</t>
  </si>
  <si>
    <t>農業用器具製造業</t>
  </si>
  <si>
    <t>その他の金物類製造業</t>
  </si>
  <si>
    <t>暖房・調理等装置，配管工事用附属品製造業</t>
  </si>
  <si>
    <t>配管工事用附属品製造業（バルブ，コックを除く）</t>
  </si>
  <si>
    <t>ガス機器・石油機器製造業</t>
  </si>
  <si>
    <t>温風・温水暖房装置製造業</t>
  </si>
  <si>
    <t>その他の暖房・調理装置製造業
（電気機械器具，ガス機器，石油機器を除く）</t>
  </si>
  <si>
    <t>建設用・建築用金属製品製造業（製缶板金業を含む)</t>
  </si>
  <si>
    <t>鉄骨製造業</t>
  </si>
  <si>
    <t>建設用金属製品製造業</t>
  </si>
  <si>
    <t>金属製サッシ・ドア製造業</t>
  </si>
  <si>
    <t>鉄骨系プレハブ住宅製造業</t>
  </si>
  <si>
    <t>建築用金属製品製造業</t>
  </si>
  <si>
    <t>製缶板金業</t>
  </si>
  <si>
    <t>金属素形材製品製造業</t>
  </si>
  <si>
    <t>アルミニウム・同合金プレス製品製造業</t>
  </si>
  <si>
    <t>金属プレス製品製造業</t>
  </si>
  <si>
    <t>粉末や金製品製造業</t>
  </si>
  <si>
    <t>金属被覆・彫刻業，熱処理業（ほうろう鉄器を除く）</t>
  </si>
  <si>
    <t>金属製品塗装業</t>
  </si>
  <si>
    <t>溶融めっき業</t>
  </si>
  <si>
    <t>金属彫刻業</t>
  </si>
  <si>
    <t>電気めっき業</t>
  </si>
  <si>
    <t>金属熱処理業</t>
  </si>
  <si>
    <t>その他の金属表面処理業</t>
  </si>
  <si>
    <t>金属線製品製造業</t>
  </si>
  <si>
    <t>くぎ製造業</t>
  </si>
  <si>
    <t>その他の金属線製品製造業</t>
  </si>
  <si>
    <t>ボルト・ナット・リベット・小ねじ・木ねじ等製造業</t>
  </si>
  <si>
    <t>その他の金属製品製造業</t>
  </si>
  <si>
    <t>金庫製造業</t>
  </si>
  <si>
    <t>金属製スプリング製造業</t>
  </si>
  <si>
    <t>他に分類されない金属製品製造業</t>
  </si>
  <si>
    <t>はん用機械器具製造業</t>
  </si>
  <si>
    <t>ボイラ・原動機製造業</t>
  </si>
  <si>
    <t>ボイラ製造業</t>
  </si>
  <si>
    <t>蒸気機関・タービン・水力タービン製造業</t>
  </si>
  <si>
    <t>はん用内燃機関製造業</t>
  </si>
  <si>
    <t>その他の原動機製造業</t>
  </si>
  <si>
    <t>ポンプ･圧縮機器製造業</t>
  </si>
  <si>
    <t>ポンプ・同装置製造業</t>
  </si>
  <si>
    <t>空気圧縮機・ガス圧縮機・送風機製造業</t>
  </si>
  <si>
    <t>油圧･空圧機器製造業</t>
  </si>
  <si>
    <t>一般産業用機械・装置製造業</t>
  </si>
  <si>
    <t>動力伝導装置製造業</t>
  </si>
  <si>
    <t>エレベータ・エスカレータ製造業</t>
  </si>
  <si>
    <t>物流運搬設備製造業</t>
  </si>
  <si>
    <t>工業窯炉製造業</t>
  </si>
  <si>
    <t>冷凍機・温湿調整装置製造業</t>
  </si>
  <si>
    <t>その他のはん用機械・同部分品製造業</t>
  </si>
  <si>
    <t>消火器具・消火装置製造業</t>
  </si>
  <si>
    <t>弁・同附属品製造業</t>
  </si>
  <si>
    <t>パイプ加工・パイプ附属品加工業</t>
  </si>
  <si>
    <t>玉軸受・ころ軸受製造業</t>
  </si>
  <si>
    <t>ピストンリング製造業</t>
  </si>
  <si>
    <t>各種機械・同部分品製造修理業
（注文製造・修理）</t>
  </si>
  <si>
    <t>他に分類されないはん用機械・装置製造業</t>
  </si>
  <si>
    <t>生産用機械器具製造業</t>
  </si>
  <si>
    <t>農業用機械製造業</t>
  </si>
  <si>
    <t>建設機械・鉱山機械製造業</t>
  </si>
  <si>
    <t>繊維機械製造業</t>
  </si>
  <si>
    <t>化学繊維機械・紡績機械製造業</t>
  </si>
  <si>
    <t>製織機械・編組機械製造業</t>
  </si>
  <si>
    <t>染色整理仕上機械製造業</t>
  </si>
  <si>
    <t>繊維機械部分品・取付具・附属品製造業</t>
  </si>
  <si>
    <t>縫製機械製造業</t>
  </si>
  <si>
    <t>生活関連産業用機械製造業</t>
  </si>
  <si>
    <t>食品機械・同装置製造業</t>
  </si>
  <si>
    <t>木材加工機械製造業</t>
  </si>
  <si>
    <t>パルプ装置・製紙機械製造業</t>
  </si>
  <si>
    <t>印刷・製本・紙工機械製造業</t>
  </si>
  <si>
    <t>包装・荷造機械製造業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</si>
  <si>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</si>
  <si>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</si>
  <si>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</si>
  <si>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</si>
  <si>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金属加工機械製造業</t>
  </si>
  <si>
    <t>金属工作機械製造業</t>
  </si>
  <si>
    <t>金属工作機械用・金属加工機械用部分品・附属品製造業</t>
  </si>
  <si>
    <t>機械工具製造業</t>
  </si>
  <si>
    <t>半導体・フラットパネルディスプレイ製造装置製造業</t>
  </si>
  <si>
    <t>半導体製造装置製造業</t>
  </si>
  <si>
    <t>フラットパネルディスプレイ製造装置製造業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</si>
  <si>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</si>
  <si>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</si>
  <si>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</si>
  <si>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</si>
  <si>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</si>
  <si>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</si>
  <si>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</si>
  <si>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事務用機械器具製造業</t>
  </si>
  <si>
    <t>複写機製造業</t>
  </si>
  <si>
    <t>その他の事務用機械器具製造業</t>
  </si>
  <si>
    <t>サービス用・娯楽用機械器具製造業</t>
  </si>
  <si>
    <t>サービス用機械器具製造業</t>
  </si>
  <si>
    <t>娯楽用機械製造業</t>
  </si>
  <si>
    <t>自動販売機製造業</t>
  </si>
  <si>
    <t>その他のサービス用・娯楽用機械器具製造業</t>
  </si>
  <si>
    <t>計量器・測定器・分析機器・試験機・測量機械器具・理化学機械器具製造業</t>
  </si>
  <si>
    <t>体積計製造業</t>
  </si>
  <si>
    <t>はかり製造業</t>
  </si>
  <si>
    <t>圧力計・流量計・液面計等製造業</t>
  </si>
  <si>
    <t>精密測定器製造業</t>
  </si>
  <si>
    <t>分析機器製造業</t>
  </si>
  <si>
    <t>試験機製造業</t>
  </si>
  <si>
    <t>測量機械器具製造業</t>
  </si>
  <si>
    <t>理化学機械器具製造業</t>
  </si>
  <si>
    <t>その他の計量器・測定器・分析機器・試験機・測量機械器具・理化学機械器具製造業</t>
  </si>
  <si>
    <t>医療用機械器具・医療用品製造業</t>
  </si>
  <si>
    <t>医療用機械器具製造業</t>
  </si>
  <si>
    <t>歯科用機械器具製造業</t>
  </si>
  <si>
    <t>医療用品製造業（動物用医療機械器具を含む）</t>
  </si>
  <si>
    <t>歯科材料製造業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</si>
  <si>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</si>
  <si>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</si>
  <si>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</si>
  <si>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</si>
  <si>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武器製造業</t>
  </si>
  <si>
    <t>電子部品・デバイス・電子回路製造業</t>
  </si>
  <si>
    <t>電子デバイス製造業</t>
  </si>
  <si>
    <t>電子管製造業</t>
  </si>
  <si>
    <t>光電変換素子製造業</t>
  </si>
  <si>
    <t>半導体素子製造業</t>
  </si>
  <si>
    <t>集積回路製造業</t>
  </si>
  <si>
    <t>液晶パネル・フラットパネル製造業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</si>
  <si>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</si>
  <si>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</si>
  <si>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</si>
  <si>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</si>
  <si>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記録メディア製造業</t>
  </si>
  <si>
    <t>半導体メモリメディア製造業</t>
  </si>
  <si>
    <t>光ディスク・磁気ディスク・磁気テープ製造業</t>
  </si>
  <si>
    <t>電子回路製造業</t>
  </si>
  <si>
    <t>電子回路基板製造業</t>
  </si>
  <si>
    <t>電子回路実装基板製造業</t>
  </si>
  <si>
    <t>ユニット部品製造業</t>
  </si>
  <si>
    <t>電源ユニット・高周波ユニット・コントロールユニット製造業</t>
  </si>
  <si>
    <t>その他のユニット部品製造業</t>
  </si>
  <si>
    <t>その他の電子部品・デバイス・電子回路製造業</t>
  </si>
  <si>
    <t>電気機械器具製造業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</si>
  <si>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</si>
  <si>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</si>
  <si>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</si>
  <si>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</si>
  <si>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</si>
  <si>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</si>
  <si>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産業用電気機械器具製造業</t>
  </si>
  <si>
    <t>電気溶接機製造業</t>
  </si>
  <si>
    <t>内燃機関電装品製造業</t>
  </si>
  <si>
    <t>その他の産業用電気機械器具製造業（車両用，船舶用を含む）</t>
  </si>
  <si>
    <t>民生用電気機械器具製造業</t>
  </si>
  <si>
    <t>ちゅう房機器製造業</t>
  </si>
  <si>
    <t>空調・住宅関連機器製造業</t>
  </si>
  <si>
    <t>衣料衛生関連機器製造業</t>
  </si>
  <si>
    <t>その他の民生用電気機械器具製造業</t>
  </si>
  <si>
    <t>電球・電気照明器具製造業</t>
  </si>
  <si>
    <t>電球製造業</t>
  </si>
  <si>
    <t>電気照明器具製造業</t>
  </si>
  <si>
    <t>電池製造業</t>
  </si>
  <si>
    <t>蓄電池製造業</t>
  </si>
  <si>
    <t>一次電池（乾電池，湿電池）製造業</t>
  </si>
  <si>
    <t>電子応用装置製造業</t>
  </si>
  <si>
    <t>Ｘ線装置製造業</t>
  </si>
  <si>
    <t>医療用電子応用装置製造業</t>
  </si>
  <si>
    <t>その他の電子応用装置製造業</t>
  </si>
  <si>
    <t>電気計測器製造業</t>
  </si>
  <si>
    <t>工業計器製造業</t>
  </si>
  <si>
    <t>医療用計測器製造業</t>
  </si>
  <si>
    <t>その他の電気機械器具製造業</t>
  </si>
  <si>
    <t>情報通信機械器具製造業</t>
  </si>
  <si>
    <t>通信機械器具・同関連機械器具製造業</t>
  </si>
  <si>
    <t>有線通信機械器具製造業</t>
  </si>
  <si>
    <t>携帯電話機・ＰＨＳ電話機製造業</t>
  </si>
  <si>
    <t>無線通信機械器具製造業</t>
  </si>
  <si>
    <t>ラジオ受信機・テレビジョン受信機製造業</t>
  </si>
  <si>
    <t>交通信号保安装置製造業</t>
  </si>
  <si>
    <t>その他の通信機械器具・同関連機械器具製造業</t>
  </si>
  <si>
    <t>映像・音響機械器具製造業</t>
  </si>
  <si>
    <t>ビデオ機器製造業</t>
  </si>
  <si>
    <t>デジタルカメラ製造業</t>
  </si>
  <si>
    <t>電気音響機械器具製造業</t>
  </si>
  <si>
    <t>電子計算機・同附属装置製造業</t>
  </si>
  <si>
    <t>電子計算機製造業</t>
  </si>
  <si>
    <t>パーソナルコンピュータ製造業</t>
  </si>
  <si>
    <t>外部記憶装置製造業</t>
  </si>
  <si>
    <t>印刷装置製造業</t>
  </si>
  <si>
    <t>表示装置製造業</t>
  </si>
  <si>
    <t>その他の附属装置製造業</t>
  </si>
  <si>
    <t>輸送用機械器具製造業</t>
  </si>
  <si>
    <t>自動車・同附属品製造業</t>
  </si>
  <si>
    <t>自動車製造業（二輪自動車を含む）</t>
  </si>
  <si>
    <t>自動車車体・附随車製造業</t>
  </si>
  <si>
    <t>自動車部分品・附属品製造業</t>
  </si>
  <si>
    <t>鉄道車両・同部分品製造業</t>
  </si>
  <si>
    <t>鉄道車両製造業</t>
  </si>
  <si>
    <t>鉄道車両用部分品製造業</t>
  </si>
  <si>
    <t>船舶製造・修理業，舶用機関製造業</t>
  </si>
  <si>
    <t>船舶製造・修理業</t>
  </si>
  <si>
    <t>船体ブロック製造業</t>
  </si>
  <si>
    <t>舟艇製造・修理業</t>
  </si>
  <si>
    <t>舶用機関製造業</t>
  </si>
  <si>
    <t>航空機・同附属品製造業</t>
  </si>
  <si>
    <t>航空機製造業</t>
  </si>
  <si>
    <t>航空機用原動機製造業</t>
  </si>
  <si>
    <t>その他の航空機部分品・補助装置製造業</t>
  </si>
  <si>
    <t>産業用運搬車両・同部分品・附属品製造業</t>
  </si>
  <si>
    <t>フォークリフトトラック・同部分品・附属品製造業</t>
  </si>
  <si>
    <t>その他の産業用運搬車両・同部分品・附属品製造業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</si>
  <si>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</si>
  <si>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</si>
  <si>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</si>
  <si>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</si>
  <si>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貴金属・宝石製品製造業</t>
  </si>
  <si>
    <t>貴金属・宝石製装身具（ジュエリー）製品製造業</t>
  </si>
  <si>
    <t>貴金属・宝石製装身具（ジュエリー）附属品・同材料加工業</t>
  </si>
  <si>
    <t>その他の貴金属製品製造業</t>
  </si>
  <si>
    <t>装身具・装飾品・ボタン・同関連品製造業</t>
  </si>
  <si>
    <t>装身具・装飾品製造業</t>
  </si>
  <si>
    <t>造花・装飾用羽毛製造業</t>
  </si>
  <si>
    <t>ボタン製造業</t>
  </si>
  <si>
    <t>針・ピン・ホック・スナップ・同関連品製造業</t>
  </si>
  <si>
    <t>その他の装身具・装飾品製造業</t>
  </si>
  <si>
    <t>時計・同部分品製造業</t>
  </si>
  <si>
    <t>楽器製造業</t>
  </si>
  <si>
    <t>ピアノ製造業</t>
  </si>
  <si>
    <t>その他の楽器・楽器部品・同材料製造業</t>
  </si>
  <si>
    <t>がん具・運動用具製造業</t>
  </si>
  <si>
    <t>娯楽用具・がん具製造業</t>
  </si>
  <si>
    <t>人形製造業</t>
  </si>
  <si>
    <t>運動用具製造業</t>
  </si>
  <si>
    <t>ペン・鉛筆・絵画用品・その他の事務用品製造業</t>
  </si>
  <si>
    <t>万年筆・ペン類・鉛筆製造業</t>
  </si>
  <si>
    <t>毛筆・絵画用品製造業</t>
  </si>
  <si>
    <t>その他の事務用品製造業</t>
  </si>
  <si>
    <t>漆器製造業</t>
  </si>
  <si>
    <t>畳等生活雑貨製品製造業</t>
  </si>
  <si>
    <t>麦わら・パナマ類帽子・わら工品製造業</t>
  </si>
  <si>
    <t>畳製造業</t>
  </si>
  <si>
    <t>うちわ・扇子・ちょうちん製造業</t>
  </si>
  <si>
    <t>ほうき・ブラシ製造業</t>
  </si>
  <si>
    <t>喫煙用具製造業</t>
  </si>
  <si>
    <t>その他の生活雑貨製品製造業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</si>
  <si>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</si>
  <si>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</si>
  <si>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</si>
  <si>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</si>
  <si>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</si>
  <si>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</si>
  <si>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情報記録物製造業（新聞，書籍等の印刷物を除く）</t>
  </si>
  <si>
    <t>眼鏡製造業（枠を含む）</t>
  </si>
  <si>
    <t>他に分類されないその他の製造業</t>
  </si>
  <si>
    <t>電気・ガス・熱供給・水道業</t>
  </si>
  <si>
    <t>電気業</t>
  </si>
  <si>
    <t>発電所</t>
  </si>
  <si>
    <t>変電所</t>
  </si>
  <si>
    <t>ガス業</t>
  </si>
  <si>
    <t>ガス製造工場</t>
  </si>
  <si>
    <t>ガス供給所</t>
  </si>
  <si>
    <t>熱供給業</t>
  </si>
  <si>
    <t>水道業</t>
  </si>
  <si>
    <t>上水道業</t>
  </si>
  <si>
    <t>工業用水道業</t>
  </si>
  <si>
    <t>下水道業</t>
  </si>
  <si>
    <t>下水道処理施設維持管理業</t>
  </si>
  <si>
    <t>下水道管路施設維持管理業</t>
  </si>
  <si>
    <t>情報通信業</t>
  </si>
  <si>
    <t>通信業</t>
  </si>
  <si>
    <t>固定電気通信業</t>
  </si>
  <si>
    <t>地域電気通信業</t>
  </si>
  <si>
    <t>長距離電気通信業</t>
  </si>
  <si>
    <t>有線放送電話業</t>
  </si>
  <si>
    <t>その他の固定電気通信業</t>
  </si>
  <si>
    <t>移動電気通信業</t>
  </si>
  <si>
    <t>電気通信に附帯するサービス業</t>
    <rPh sb="13" eb="14">
      <t>ギョウ</t>
    </rPh>
    <phoneticPr fontId="15"/>
  </si>
  <si>
    <t>放送業</t>
  </si>
  <si>
    <t>公共放送業</t>
  </si>
  <si>
    <t>民間放送業</t>
  </si>
  <si>
    <t>テレビジョン放送業</t>
  </si>
  <si>
    <t>ラジオ放送業</t>
  </si>
  <si>
    <t>衛星放送業</t>
  </si>
  <si>
    <t>その他の民間放送業</t>
  </si>
  <si>
    <t>有線放送業</t>
  </si>
  <si>
    <t>有線テレビジョン放送業</t>
  </si>
  <si>
    <t>有線ラジオ放送業</t>
  </si>
  <si>
    <t>情報サービス業</t>
  </si>
  <si>
    <t>ソフトウェア業</t>
  </si>
  <si>
    <t>受託開発ソフトウェア業</t>
  </si>
  <si>
    <t>組込みソフトウェア業</t>
  </si>
  <si>
    <t>パッケージソフトウェア業</t>
  </si>
  <si>
    <t>ゲームソフトウェア業</t>
  </si>
  <si>
    <t>情報処理・提供サービス業</t>
  </si>
  <si>
    <t>情報処理サービス業</t>
  </si>
  <si>
    <t>情報提供サービス業</t>
  </si>
  <si>
    <t>市場調査・世論調査・社会調査業</t>
  </si>
  <si>
    <t>その他の情報処理・提供サービス業</t>
  </si>
  <si>
    <t>インターネット附随サービス業</t>
  </si>
  <si>
    <t>ポータルサイト・サーバ運営業</t>
  </si>
  <si>
    <t>アプリケーション・サービス・コンテンツ・プロバイダ</t>
  </si>
  <si>
    <t>インターネット利用サポート業</t>
  </si>
  <si>
    <t>映像・音声・文字情報制作業</t>
  </si>
  <si>
    <t>映像情報制作・配給業</t>
  </si>
  <si>
    <t>映画・ビデオ制作業</t>
  </si>
  <si>
    <t>テレビジョン番組制作業</t>
  </si>
  <si>
    <t>アニメーション制作業</t>
  </si>
  <si>
    <t>映画・ビデオ・テレビジョン番組配給業</t>
  </si>
  <si>
    <t>音声情報制作業</t>
  </si>
  <si>
    <t>レコード制作業</t>
  </si>
  <si>
    <t>ラジオ番組制作業</t>
  </si>
  <si>
    <t>新聞業</t>
  </si>
  <si>
    <t>出版業</t>
  </si>
  <si>
    <t>広告制作業</t>
  </si>
  <si>
    <t>映像・音声・文字情報制作に附帯するサービス業</t>
  </si>
  <si>
    <t>ニュース供給業</t>
  </si>
  <si>
    <t>その他の映像・音声・文字情報制作に附帯するサービス業</t>
  </si>
  <si>
    <t>運輸業，郵便業</t>
  </si>
  <si>
    <t>鉄道業</t>
  </si>
  <si>
    <t>普通鉄道業</t>
  </si>
  <si>
    <t>軌道業</t>
  </si>
  <si>
    <t>地下鉄道業</t>
  </si>
  <si>
    <t>モノレール鉄道業</t>
  </si>
  <si>
    <t>案内軌条式鉄道業</t>
  </si>
  <si>
    <t>鋼索鉄道業</t>
  </si>
  <si>
    <t>索道業</t>
  </si>
  <si>
    <t>その他の鉄道業</t>
  </si>
  <si>
    <t>道路旅客運送業</t>
  </si>
  <si>
    <t>一般乗合旅客自動車運送業</t>
  </si>
  <si>
    <t>一般乗用旅客自動車運送業</t>
  </si>
  <si>
    <t>一般貸切旅客自動車運送業</t>
  </si>
  <si>
    <t>その他の道路旅客運送業</t>
  </si>
  <si>
    <t>特定旅客自動車運送業</t>
  </si>
  <si>
    <t>他に分類されない道路旅客運送業</t>
  </si>
  <si>
    <t>道路貨物運送業</t>
  </si>
  <si>
    <t>一般貨物自動車運送業</t>
  </si>
  <si>
    <t>特別積合せ貨物運送業</t>
  </si>
  <si>
    <t>特定貨物自動車運送業</t>
  </si>
  <si>
    <t>貨物軽自動車運送業</t>
  </si>
  <si>
    <t>集配利用運送業</t>
  </si>
  <si>
    <t>その他の道路貨物運送業</t>
  </si>
  <si>
    <t>水運業</t>
  </si>
  <si>
    <t>外航海運業</t>
  </si>
  <si>
    <t>外航旅客海運業</t>
  </si>
  <si>
    <t>外航貨物海運業</t>
  </si>
  <si>
    <t>沿海海運業</t>
  </si>
  <si>
    <t>沿海旅客海運業</t>
  </si>
  <si>
    <t>沿海貨物海運業</t>
  </si>
  <si>
    <t>内陸水運業</t>
  </si>
  <si>
    <t>港湾旅客海運業</t>
  </si>
  <si>
    <t>河川水運業</t>
  </si>
  <si>
    <t>湖沼水運業</t>
  </si>
  <si>
    <t>船舶貸渡業</t>
  </si>
  <si>
    <t>内航船舶貸渡業</t>
  </si>
  <si>
    <t>航空運輸業</t>
  </si>
  <si>
    <t>航空運送業</t>
  </si>
  <si>
    <t>航空機使用業</t>
  </si>
  <si>
    <t>倉庫業</t>
  </si>
  <si>
    <t>冷蔵倉庫業</t>
  </si>
  <si>
    <t>運輸に附帯するサービス業</t>
  </si>
  <si>
    <t>港湾運送業</t>
  </si>
  <si>
    <t>貨物運送取扱業</t>
  </si>
  <si>
    <t>利用運送業</t>
  </si>
  <si>
    <t>運送取次業</t>
  </si>
  <si>
    <t>運送代理店</t>
  </si>
  <si>
    <t>こん包業</t>
  </si>
  <si>
    <t>こん包業</t>
    <rPh sb="3" eb="4">
      <t>ギョウ</t>
    </rPh>
    <phoneticPr fontId="15"/>
  </si>
  <si>
    <t>組立こん包業</t>
  </si>
  <si>
    <t>運輸施設提供業</t>
  </si>
  <si>
    <t>鉄道施設提供業</t>
  </si>
  <si>
    <t>道路運送固定施設業</t>
  </si>
  <si>
    <t>自動車ターミナル業</t>
  </si>
  <si>
    <t>貨物荷扱固定施設業</t>
  </si>
  <si>
    <t>桟橋泊きょ業</t>
  </si>
  <si>
    <t>飛行場業</t>
  </si>
  <si>
    <t>その他の運輸に附帯するサービス業</t>
  </si>
  <si>
    <t>海運仲立業</t>
  </si>
  <si>
    <t>他に分類されない運輸に附帯するサービス業</t>
  </si>
  <si>
    <t>郵便業（信書便事業を含む）</t>
  </si>
  <si>
    <t>郵便業</t>
  </si>
  <si>
    <t>卸売業，小売業</t>
  </si>
  <si>
    <t>各種商品卸売業</t>
  </si>
  <si>
    <t>各種商品卸売業（従業者が常時100人以上のもの）</t>
  </si>
  <si>
    <t>その他の各種商品卸売業</t>
  </si>
  <si>
    <t>繊維・衣服等卸売業</t>
  </si>
  <si>
    <t>繊維品卸売業</t>
  </si>
  <si>
    <t>繊維原料卸売業</t>
  </si>
  <si>
    <t>糸卸売業</t>
  </si>
  <si>
    <t>織物卸売業</t>
  </si>
  <si>
    <t>衣服卸売業</t>
  </si>
  <si>
    <t>男子服卸売業</t>
  </si>
  <si>
    <t>婦人・子供服卸売業</t>
  </si>
  <si>
    <t>下着類卸売業</t>
  </si>
  <si>
    <t>その他の衣服卸売業</t>
  </si>
  <si>
    <t>身の回り品卸売業</t>
  </si>
  <si>
    <t>寝具類卸売業</t>
  </si>
  <si>
    <t>靴・履物卸売業</t>
  </si>
  <si>
    <t>かばん・袋物卸売業</t>
  </si>
  <si>
    <t>その他の身の回り品卸売業</t>
  </si>
  <si>
    <t>飲食料品卸売業</t>
  </si>
  <si>
    <t>農畜産物・水産物卸売業</t>
  </si>
  <si>
    <t>米麦卸売業</t>
  </si>
  <si>
    <t>雑穀・豆類卸売業</t>
  </si>
  <si>
    <t>野菜卸売業</t>
  </si>
  <si>
    <t>果実卸売業</t>
  </si>
  <si>
    <t>食肉卸売業</t>
  </si>
  <si>
    <t>生鮮魚介卸売業</t>
  </si>
  <si>
    <t>その他の農畜産物・水産物卸売業</t>
  </si>
  <si>
    <t>食料・飲料卸売業</t>
  </si>
  <si>
    <t>砂糖・味そ・しょう油卸売業</t>
  </si>
  <si>
    <t>酒類卸売業</t>
  </si>
  <si>
    <t>乾物卸売業</t>
  </si>
  <si>
    <t>菓子・パン類卸売業</t>
  </si>
  <si>
    <t>飲料卸売業</t>
  </si>
  <si>
    <t>茶類卸売業</t>
  </si>
  <si>
    <t>牛乳・乳製品卸売業</t>
  </si>
  <si>
    <t>その他の食料・飲料卸売業</t>
  </si>
  <si>
    <t>建築材料，鉱物・金属材料等卸売業</t>
  </si>
  <si>
    <t>建築材料卸売業</t>
  </si>
  <si>
    <t>木材・竹材卸売業</t>
  </si>
  <si>
    <t>セメント卸売業</t>
  </si>
  <si>
    <t>板ガラス卸売業</t>
  </si>
  <si>
    <t>建築用金属製品卸売業</t>
  </si>
  <si>
    <t>その他の建築材料卸売業</t>
  </si>
  <si>
    <t>化学製品卸売業</t>
  </si>
  <si>
    <t>塗料卸売業</t>
  </si>
  <si>
    <t>プラスチック卸売業</t>
  </si>
  <si>
    <t>その他の化学製品卸売業</t>
  </si>
  <si>
    <t>石油・鉱物卸売業</t>
  </si>
  <si>
    <t>石油卸売業</t>
  </si>
  <si>
    <t>鉱物卸売業</t>
  </si>
  <si>
    <t>鉄鋼製品卸売業</t>
  </si>
  <si>
    <t>鉄鋼粗製品卸売業</t>
  </si>
  <si>
    <t>鉄鋼一次製品卸売業</t>
  </si>
  <si>
    <t>その他の鉄鋼製品卸売業</t>
  </si>
  <si>
    <t>非鉄金属卸売業</t>
  </si>
  <si>
    <t>非鉄金属地金卸売業</t>
  </si>
  <si>
    <t>非鉄金属製品卸売業</t>
  </si>
  <si>
    <t>再生資源卸売業</t>
  </si>
  <si>
    <t>空瓶・空缶等空容器卸売業</t>
  </si>
  <si>
    <t>鉄スクラップ卸売業</t>
  </si>
  <si>
    <t>非鉄金属スクラップ卸売業</t>
  </si>
  <si>
    <t>古紙卸売業</t>
  </si>
  <si>
    <t>その他の再生資源卸売業</t>
  </si>
  <si>
    <t>機械器具卸売業</t>
    <rPh sb="6" eb="7">
      <t>ギョウ</t>
    </rPh>
    <phoneticPr fontId="15"/>
  </si>
  <si>
    <t>産業機械器具卸売業</t>
  </si>
  <si>
    <t>農業用機械器具卸売業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</si>
  <si>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</si>
  <si>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</si>
  <si>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</si>
  <si>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</si>
  <si>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</t>
  </si>
  <si>
    <t>自動車卸売業（二輪自動車を含む）</t>
  </si>
  <si>
    <t>自動車部分品・附属品卸売業</t>
  </si>
  <si>
    <t>自動車中古部品卸売業</t>
  </si>
  <si>
    <t>電気機械器具卸売業</t>
  </si>
  <si>
    <t>家庭用電気機械器具卸売業</t>
  </si>
  <si>
    <t>その他の機械器具卸売業</t>
  </si>
  <si>
    <t>輸送用機械器具卸売業</t>
  </si>
  <si>
    <t>計量器・理化学機械器具・光学機械器具等卸売業</t>
  </si>
  <si>
    <t>医療用機械器具卸売業（歯科用機械器具を含む）</t>
  </si>
  <si>
    <t>その他の卸売業</t>
  </si>
  <si>
    <t>家具・建具・じゅう器等卸売業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</si>
  <si>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</si>
  <si>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</si>
  <si>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</si>
  <si>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</si>
  <si>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</si>
  <si>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</si>
  <si>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医薬品・化粧品等卸売業</t>
  </si>
  <si>
    <t>医薬品卸売業</t>
  </si>
  <si>
    <t>医療用品卸売業</t>
  </si>
  <si>
    <t>化粧品卸売業</t>
  </si>
  <si>
    <t>合成洗剤卸売業</t>
  </si>
  <si>
    <t>紙・紙製品卸売業</t>
  </si>
  <si>
    <t>紙卸売業</t>
  </si>
  <si>
    <t>紙製品卸売業</t>
  </si>
  <si>
    <t>他に分類されない卸売業</t>
  </si>
  <si>
    <t>金物卸売業</t>
  </si>
  <si>
    <t>肥料・飼料卸売業</t>
  </si>
  <si>
    <t>スポーツ用品卸売業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</si>
  <si>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</si>
  <si>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</si>
  <si>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</si>
  <si>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</si>
  <si>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</si>
  <si>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他に分類されないその他の卸売業</t>
  </si>
  <si>
    <t>各種商品小売業</t>
  </si>
  <si>
    <t>織物・衣服・身の回り品小売業</t>
  </si>
  <si>
    <t>呉服・服地・寝具小売業</t>
  </si>
  <si>
    <t>呉服・服地小売業</t>
  </si>
  <si>
    <t>寝具小売業</t>
  </si>
  <si>
    <t>男子服小売業</t>
  </si>
  <si>
    <t>婦人・子供服小売業</t>
  </si>
  <si>
    <t>婦人服小売業</t>
  </si>
  <si>
    <t>子供服小売業</t>
  </si>
  <si>
    <t>靴・履物小売業</t>
  </si>
  <si>
    <t>靴小売業</t>
  </si>
  <si>
    <t>履物小売業</t>
  </si>
  <si>
    <t>その他の織物・衣服・身の回り品小売業</t>
  </si>
  <si>
    <t>かばん・袋物小売業</t>
  </si>
  <si>
    <t>下着類小売業</t>
  </si>
  <si>
    <t>洋品雑貨・小間物小売業</t>
  </si>
  <si>
    <t>他に分類されない織物・衣服・身の回り品小売業</t>
  </si>
  <si>
    <t>飲食料品小売業</t>
  </si>
  <si>
    <t>各種食料品小売業</t>
  </si>
  <si>
    <t>野菜・果実小売業</t>
  </si>
  <si>
    <t>野菜小売業</t>
  </si>
  <si>
    <t>果実小売業</t>
  </si>
  <si>
    <t>食肉小売業</t>
  </si>
  <si>
    <t>卵・鳥肉小売業</t>
  </si>
  <si>
    <t>鮮魚小売業</t>
  </si>
  <si>
    <t>酒小売業</t>
    <rPh sb="3" eb="4">
      <t>ギョウ</t>
    </rPh>
    <phoneticPr fontId="15"/>
  </si>
  <si>
    <t>菓子・パン小売業</t>
  </si>
  <si>
    <t>菓子小売業（製造小売）</t>
  </si>
  <si>
    <t>菓子小売業</t>
  </si>
  <si>
    <t>パン小売業（製造小売）</t>
  </si>
  <si>
    <t>パン小売業</t>
  </si>
  <si>
    <t>その他の飲食料品小売業</t>
  </si>
  <si>
    <t>牛乳小売業</t>
  </si>
  <si>
    <t>飲料小売業</t>
  </si>
  <si>
    <t>茶類小売業</t>
  </si>
  <si>
    <t>料理品小売業</t>
  </si>
  <si>
    <t>米穀類小売業</t>
  </si>
  <si>
    <t>豆腐・かまぼこ等加工食品小売業</t>
  </si>
  <si>
    <t>乾物小売業</t>
  </si>
  <si>
    <t>他に分類されない飲食料品小売業</t>
  </si>
  <si>
    <t>機械器具小売業</t>
  </si>
  <si>
    <t>自動車小売業</t>
  </si>
  <si>
    <t>自動車（新車）小売業</t>
  </si>
  <si>
    <t>中古自動車小売業</t>
  </si>
  <si>
    <t>自動車部分品・附属品小売業</t>
  </si>
  <si>
    <t>二輪自動車小売業（原動機付自転車を含む）</t>
  </si>
  <si>
    <t>電気機械器具小売業</t>
  </si>
  <si>
    <t>電気事務機械器具小売業</t>
  </si>
  <si>
    <t>中古電気製品小売業</t>
  </si>
  <si>
    <t>その他の機械器具小売業</t>
  </si>
  <si>
    <t>その他の小売業</t>
  </si>
  <si>
    <t>家具・建具・畳小売業</t>
  </si>
  <si>
    <t>家具小売業</t>
  </si>
  <si>
    <t>建具小売業</t>
  </si>
  <si>
    <t>畳小売業</t>
  </si>
  <si>
    <t>宗教用具小売業</t>
  </si>
  <si>
    <t>じゅう器小売業</t>
  </si>
  <si>
    <t>金物小売業</t>
  </si>
  <si>
    <t>荒物小売業</t>
  </si>
  <si>
    <t>陶磁器・ガラス器小売業</t>
  </si>
  <si>
    <t>他に分類されないじゅう器小売業</t>
  </si>
  <si>
    <t>医薬品・化粧品小売業</t>
  </si>
  <si>
    <t>ドラッグストア</t>
  </si>
  <si>
    <t>医薬品小売業</t>
  </si>
  <si>
    <t>調剤薬局</t>
  </si>
  <si>
    <t>化粧品小売業</t>
  </si>
  <si>
    <t>農耕用品小売業</t>
  </si>
  <si>
    <t>農業用機械器具小売業</t>
  </si>
  <si>
    <t>苗・種子小売業</t>
  </si>
  <si>
    <t>肥料･飼料小売業</t>
  </si>
  <si>
    <t>燃料小売業</t>
  </si>
  <si>
    <t>ガソリンスタンド</t>
  </si>
  <si>
    <t>書籍・文房具小売業</t>
  </si>
  <si>
    <t>書籍・雑誌小売業</t>
  </si>
  <si>
    <t>古本小売業</t>
  </si>
  <si>
    <t>新聞小売業</t>
  </si>
  <si>
    <t>紙・文房具小売業</t>
  </si>
  <si>
    <t>スポーツ用品・がん具・娯楽用品・楽器小売業</t>
  </si>
  <si>
    <t>スポーツ用品小売業</t>
  </si>
  <si>
    <t>がん具・娯楽用品小売業</t>
  </si>
  <si>
    <t>楽器小売業</t>
  </si>
  <si>
    <t>写真機・時計・眼鏡小売業</t>
  </si>
  <si>
    <t>写真機・写真材料小売業</t>
  </si>
  <si>
    <t>時計・眼鏡・光学機械小売業</t>
  </si>
  <si>
    <t>他に分類されない小売業</t>
  </si>
  <si>
    <t>ホームセンター</t>
  </si>
  <si>
    <t>たばこ・喫煙具専門小売業</t>
  </si>
  <si>
    <t>花・植木小売業</t>
  </si>
  <si>
    <t>建築材料小売業</t>
  </si>
  <si>
    <t>ジュエリー製品小売業</t>
  </si>
  <si>
    <t>ペット・ペット用品小売業</t>
  </si>
  <si>
    <t>骨とう品小売業</t>
  </si>
  <si>
    <t>中古品小売業</t>
  </si>
  <si>
    <t>他に分類されないその他の小売業</t>
  </si>
  <si>
    <t>無店舗小売業</t>
  </si>
  <si>
    <t>通信販売・訪問販売小売業</t>
  </si>
  <si>
    <t>無店舗小売業（各種商品小売）</t>
  </si>
  <si>
    <t>無店舗小売業（織物･衣服･身の回り品小売）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</si>
  <si>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</si>
  <si>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</si>
  <si>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</si>
  <si>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</si>
  <si>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その他の無店舗小売業</t>
  </si>
  <si>
    <t>金融業，保険業</t>
  </si>
  <si>
    <t>銀行業</t>
  </si>
  <si>
    <t>中央銀行</t>
  </si>
  <si>
    <t>銀行</t>
  </si>
  <si>
    <t>普通銀行</t>
  </si>
  <si>
    <t>郵便貯金銀行</t>
  </si>
  <si>
    <t>信託銀行</t>
  </si>
  <si>
    <t>その他の銀行</t>
  </si>
  <si>
    <t>協同組織金融業</t>
  </si>
  <si>
    <t>中小企業等金融業</t>
  </si>
  <si>
    <t>信用金庫・同連合会</t>
  </si>
  <si>
    <t>信用協同組合・同連合会</t>
  </si>
  <si>
    <t>商工組合中央金庫</t>
  </si>
  <si>
    <t>労働金庫・同連合会</t>
  </si>
  <si>
    <t>農林水産金融業</t>
  </si>
  <si>
    <t>農林中央金庫</t>
  </si>
  <si>
    <t>信用農業協同組合連合会</t>
  </si>
  <si>
    <t>信用漁業協同組合連合会，信用水産加工業協同組合連合会</t>
  </si>
  <si>
    <t>農業協同組合</t>
  </si>
  <si>
    <t>漁業協同組合，水産加工業協同組合</t>
  </si>
  <si>
    <t>貸金業，クレジットカード業等非預金信用機関</t>
  </si>
  <si>
    <t>貸金業</t>
  </si>
  <si>
    <t>消費者向け貸金業</t>
  </si>
  <si>
    <t>事業者向け貸金業</t>
  </si>
  <si>
    <t>質屋</t>
  </si>
  <si>
    <t>クレジットカード業，割賦金融業</t>
  </si>
  <si>
    <t>クレジットカード業</t>
  </si>
  <si>
    <t>割賦金融業</t>
  </si>
  <si>
    <t>その他の非預金信用機関</t>
  </si>
  <si>
    <t>政府関係金融機関</t>
  </si>
  <si>
    <t>住宅専門金融業</t>
  </si>
  <si>
    <t>証券金融業</t>
  </si>
  <si>
    <t>他に分類されない非預金信用機関</t>
  </si>
  <si>
    <t>金融商品取引業，商品先物取引業</t>
  </si>
  <si>
    <t>金融商品取引業</t>
  </si>
  <si>
    <t>投資助言・代理業</t>
  </si>
  <si>
    <t>投資運用業</t>
  </si>
  <si>
    <t>補助的金融商品取引業</t>
  </si>
  <si>
    <t>商品先物取引業，商品投資顧問業</t>
  </si>
  <si>
    <t>商品先物取引業</t>
  </si>
  <si>
    <t>商品投資顧問業</t>
  </si>
  <si>
    <t>その他の商品先物取引業，商品投資顧問業</t>
  </si>
  <si>
    <t>補助的金融業等</t>
  </si>
  <si>
    <t>補助的金融業，金融附帯業</t>
  </si>
  <si>
    <t>短資業</t>
  </si>
  <si>
    <t>手形交換所</t>
  </si>
  <si>
    <t>両替業</t>
  </si>
  <si>
    <t>信用保証機関</t>
  </si>
  <si>
    <t>信用保証再保険機関</t>
  </si>
  <si>
    <t>預・貯金等保険機関</t>
  </si>
  <si>
    <t>金融商品取引所</t>
  </si>
  <si>
    <t>商品取引所</t>
  </si>
  <si>
    <t>その他の補助的金融業，金融附帯業</t>
  </si>
  <si>
    <t>信託業</t>
  </si>
  <si>
    <t>運用型信託業</t>
  </si>
  <si>
    <t>管理型信託業</t>
  </si>
  <si>
    <t>金融代理業</t>
  </si>
  <si>
    <t>金融商品仲介業</t>
  </si>
  <si>
    <t>信託契約代理業</t>
  </si>
  <si>
    <t>その他の金融代理業</t>
  </si>
  <si>
    <t>保険業（保険媒介代理業，保険サービス業を含む）</t>
  </si>
  <si>
    <t>生命保険業</t>
  </si>
  <si>
    <t>郵便保険業</t>
  </si>
  <si>
    <t>生命保険再保険業</t>
  </si>
  <si>
    <t>その他の生命保険業</t>
  </si>
  <si>
    <t>損害保険業</t>
  </si>
  <si>
    <t>損害保険再保険業</t>
  </si>
  <si>
    <t>その他の損害保険業</t>
  </si>
  <si>
    <t>共済事業，少額短期保険業</t>
  </si>
  <si>
    <t>共済事業（各種災害補償法によるもの）</t>
  </si>
  <si>
    <t>共済事業（各種協同組合法等によるもの）</t>
  </si>
  <si>
    <t>少額短期保険業</t>
  </si>
  <si>
    <t>保険媒介代理業</t>
  </si>
  <si>
    <t>生命保険媒介業</t>
  </si>
  <si>
    <t>損害保険代理業</t>
  </si>
  <si>
    <t>共済事業媒介代理業・少額短期保険代理業</t>
  </si>
  <si>
    <t>保険サービス業</t>
  </si>
  <si>
    <t>保険料率算出団体</t>
  </si>
  <si>
    <t>損害査定業</t>
  </si>
  <si>
    <t>その他の保険サービス業</t>
  </si>
  <si>
    <t>不動産業，物品賃貸業</t>
  </si>
  <si>
    <t>不動産取引業</t>
  </si>
  <si>
    <t>建物売買業，土地売買業</t>
  </si>
  <si>
    <t>建物売買業</t>
  </si>
  <si>
    <t>土地売買業</t>
  </si>
  <si>
    <t>不動産代理業・仲介業</t>
  </si>
  <si>
    <t>不動産賃貸業・管理業</t>
  </si>
  <si>
    <t>不動産賃貸業</t>
  </si>
  <si>
    <t>貸事務所業</t>
  </si>
  <si>
    <t>土地賃貸業</t>
  </si>
  <si>
    <t>その他の不動産賃貸業</t>
  </si>
  <si>
    <t>貸家業，貸間業</t>
  </si>
  <si>
    <t>貸家業</t>
  </si>
  <si>
    <t>貸間業</t>
  </si>
  <si>
    <t>駐車場業</t>
  </si>
  <si>
    <t>不動産管理業</t>
  </si>
  <si>
    <t>物品賃貸業</t>
  </si>
  <si>
    <t>各種物品賃貸業</t>
  </si>
  <si>
    <t>総合リース業</t>
  </si>
  <si>
    <t>その他の各種物品賃貸業</t>
  </si>
  <si>
    <t>産業用機械器具賃貸業</t>
  </si>
  <si>
    <t>建設機械器具賃貸業</t>
  </si>
  <si>
    <t>事務用機械器具賃貸業</t>
  </si>
  <si>
    <t>電子計算機・同関連機器賃貸業</t>
  </si>
  <si>
    <t>自動車賃貸業</t>
  </si>
  <si>
    <t>スポーツ・娯楽用品賃貸業</t>
  </si>
  <si>
    <t>その他の物品賃貸業</t>
  </si>
  <si>
    <t>映画・演劇用品賃貸業</t>
  </si>
  <si>
    <t>音楽・映像記録物賃貸業</t>
  </si>
  <si>
    <t>貸衣しょう業</t>
  </si>
  <si>
    <t>他に分類されない物品賃貸業</t>
  </si>
  <si>
    <t>学術研究，専門・技術サービス業</t>
  </si>
  <si>
    <t>学術・開発研究機関</t>
  </si>
  <si>
    <t>自然科学研究所</t>
  </si>
  <si>
    <t>理学研究所</t>
  </si>
  <si>
    <t>工学研究所</t>
  </si>
  <si>
    <t>農学研究所</t>
  </si>
  <si>
    <t>医学・薬学研究所</t>
  </si>
  <si>
    <t>人文・社会科学研究所</t>
  </si>
  <si>
    <t>専門サービス業（他に分類されないもの）</t>
  </si>
  <si>
    <t>法律事務所，特許事務所</t>
  </si>
  <si>
    <t>法律事務所</t>
  </si>
  <si>
    <t>特許事務所</t>
  </si>
  <si>
    <t>公証人役場，司法書士事務所，土地家屋調査士事務所</t>
  </si>
  <si>
    <t>公証人役場</t>
  </si>
  <si>
    <t>司法書士事務所</t>
  </si>
  <si>
    <t>土地家屋調査士事務所</t>
  </si>
  <si>
    <t>行政書士事務所</t>
  </si>
  <si>
    <t>公認会計士事務所，税理士事務所</t>
  </si>
  <si>
    <t>公認会計士事務所</t>
  </si>
  <si>
    <t>税理士事務所</t>
  </si>
  <si>
    <t>社会保険労務士事務所</t>
  </si>
  <si>
    <t>デザイン業</t>
  </si>
  <si>
    <t>著述・芸術家業</t>
  </si>
  <si>
    <t>著述家業</t>
  </si>
  <si>
    <t>芸術家業</t>
  </si>
  <si>
    <t>経営コンサルタント業，純粋持株会社</t>
  </si>
  <si>
    <t>経営コンサルタント業</t>
  </si>
  <si>
    <t>純粋持株会社</t>
  </si>
  <si>
    <t>その他の専門サービス業</t>
  </si>
  <si>
    <t>興信所</t>
  </si>
  <si>
    <t>翻訳業</t>
  </si>
  <si>
    <t>通訳業，通訳案内業</t>
  </si>
  <si>
    <t>不動産鑑定業</t>
  </si>
  <si>
    <t>他に分類されない専門サービス業</t>
  </si>
  <si>
    <t>広告業</t>
    <rPh sb="0" eb="3">
      <t>コウコクギョウ</t>
    </rPh>
    <phoneticPr fontId="15"/>
  </si>
  <si>
    <t>技術サービス業（他に分類されないもの）</t>
  </si>
  <si>
    <t>獣医業</t>
  </si>
  <si>
    <t>土木建築サービス業</t>
  </si>
  <si>
    <t>建築設計業</t>
  </si>
  <si>
    <t>測量業</t>
  </si>
  <si>
    <t>その他の土木建築サービス業</t>
  </si>
  <si>
    <t>機械設計業</t>
  </si>
  <si>
    <t>商品・非破壊検査業</t>
  </si>
  <si>
    <t>商品検査業</t>
  </si>
  <si>
    <t>非破壊検査業</t>
  </si>
  <si>
    <t>計量証明業</t>
  </si>
  <si>
    <t>一般計量証明業</t>
  </si>
  <si>
    <t>環境計量証明業</t>
  </si>
  <si>
    <t>その他の計量証明業</t>
  </si>
  <si>
    <t>写真業</t>
  </si>
  <si>
    <t>商業写真業</t>
  </si>
  <si>
    <t>その他の技術サービス業</t>
  </si>
  <si>
    <t>宿泊業，飲食サービス業</t>
  </si>
  <si>
    <t>宿泊業</t>
  </si>
  <si>
    <t>旅館，ホテル</t>
  </si>
  <si>
    <t>簡易宿所</t>
  </si>
  <si>
    <t>下宿業</t>
  </si>
  <si>
    <t>その他の宿泊業</t>
  </si>
  <si>
    <t>会社・団体の宿泊所</t>
  </si>
  <si>
    <t>リゾートクラブ</t>
  </si>
  <si>
    <t>他に分類されない宿泊業</t>
  </si>
  <si>
    <t>飲食店</t>
  </si>
  <si>
    <t>食堂，レストラン</t>
  </si>
  <si>
    <t>専門料理店</t>
  </si>
  <si>
    <t>日本料理店</t>
  </si>
  <si>
    <t>料亭</t>
  </si>
  <si>
    <t>中華料理店</t>
  </si>
  <si>
    <t>ラーメン店</t>
  </si>
  <si>
    <t>焼肉店</t>
  </si>
  <si>
    <t>その他の専門料理店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</si>
  <si>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</si>
  <si>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</si>
  <si>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</si>
  <si>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</si>
  <si>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</si>
  <si>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</si>
  <si>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ハンバーガー店</t>
  </si>
  <si>
    <t>お好み焼き・焼きそば・たこ焼店</t>
  </si>
  <si>
    <t>他に分類されない飲食店</t>
  </si>
  <si>
    <t>持ち帰り・配達飲食サービス業</t>
  </si>
  <si>
    <t>持ち帰り飲食サービス業</t>
  </si>
  <si>
    <t>配達飲食サービス業</t>
  </si>
  <si>
    <t>生活関連サービス業，娯楽業</t>
  </si>
  <si>
    <t>洗濯・理容・美容・浴場業</t>
  </si>
  <si>
    <t>洗濯業</t>
  </si>
  <si>
    <t>普通洗濯業</t>
  </si>
  <si>
    <t>洗濯物取次業</t>
  </si>
  <si>
    <t>リネンサプライ業</t>
  </si>
  <si>
    <t>理容業</t>
    <rPh sb="0" eb="3">
      <t>リヨウギョウ</t>
    </rPh>
    <phoneticPr fontId="15"/>
  </si>
  <si>
    <t>美容業</t>
    <rPh sb="0" eb="3">
      <t>ビヨウギョウ</t>
    </rPh>
    <phoneticPr fontId="15"/>
  </si>
  <si>
    <t>一般公衆浴場業</t>
  </si>
  <si>
    <t>その他の公衆浴場業</t>
  </si>
  <si>
    <t>その他の洗濯・理容・美容・浴場業</t>
  </si>
  <si>
    <t>洗張・染物業</t>
  </si>
  <si>
    <t>エステティック業</t>
  </si>
  <si>
    <t>ネイルサービス業</t>
  </si>
  <si>
    <t>他に分類されない洗濯・理容・美容・浴場業</t>
  </si>
  <si>
    <t>その他の生活関連サービス業</t>
  </si>
  <si>
    <t>旅行業</t>
  </si>
  <si>
    <t>旅行業者代理業</t>
  </si>
  <si>
    <t>家事サービス業</t>
  </si>
  <si>
    <t>家事サービス業（住込みのもの）</t>
  </si>
  <si>
    <t>家事サービス業（住込みでないもの）</t>
  </si>
  <si>
    <t>衣服裁縫修理業</t>
  </si>
  <si>
    <t>物品預り業</t>
  </si>
  <si>
    <t>火葬・墓地管理業</t>
  </si>
  <si>
    <t>火葬業</t>
  </si>
  <si>
    <t>墓地管理業</t>
  </si>
  <si>
    <t>冠婚葬祭業</t>
  </si>
  <si>
    <t>葬儀業</t>
  </si>
  <si>
    <t>結婚式場業</t>
  </si>
  <si>
    <t>冠婚葬祭互助会</t>
  </si>
  <si>
    <t>他に分類されない生活関連サービス業</t>
  </si>
  <si>
    <t>食品賃加工業</t>
  </si>
  <si>
    <t>結婚相談業，結婚式場紹介業</t>
  </si>
  <si>
    <t>写真プリント，現像・焼付業</t>
  </si>
  <si>
    <t>他に分類されないその他の生活関連サービス業</t>
  </si>
  <si>
    <t>娯楽業</t>
  </si>
  <si>
    <t>映画館</t>
  </si>
  <si>
    <t>興行場（別掲を除く），興行団</t>
  </si>
  <si>
    <t>劇場</t>
  </si>
  <si>
    <t>興行場</t>
  </si>
  <si>
    <t>劇団</t>
  </si>
  <si>
    <t>楽団，舞踏団</t>
  </si>
  <si>
    <t>演芸・スポーツ等興行団</t>
  </si>
  <si>
    <t>競輪・競馬等の競走場，競技団</t>
  </si>
  <si>
    <t>競輪場</t>
  </si>
  <si>
    <t>競馬場</t>
  </si>
  <si>
    <t>自動車・モータボートの競走場</t>
  </si>
  <si>
    <t>競輪競技団</t>
  </si>
  <si>
    <t>競馬競技団</t>
  </si>
  <si>
    <t>自動車・モータボートの競技団</t>
  </si>
  <si>
    <t>スポーツ施設提供業</t>
  </si>
  <si>
    <t>体育館</t>
  </si>
  <si>
    <t>ゴルフ場</t>
  </si>
  <si>
    <t>ゴルフ練習場</t>
  </si>
  <si>
    <t>ボウリング場</t>
  </si>
  <si>
    <t>テニス場</t>
  </si>
  <si>
    <t>バッティング・テニス練習場</t>
  </si>
  <si>
    <t>フィットネスクラブ</t>
  </si>
  <si>
    <t>公園，遊園地</t>
  </si>
  <si>
    <t>公園</t>
  </si>
  <si>
    <t>遊園地</t>
  </si>
  <si>
    <t>テーマパーク</t>
  </si>
  <si>
    <t>遊戯場</t>
  </si>
  <si>
    <t>ビリヤード場</t>
  </si>
  <si>
    <t>囲碁・将棋所</t>
  </si>
  <si>
    <t>マージャンクラブ</t>
  </si>
  <si>
    <t>パチンコホール</t>
  </si>
  <si>
    <t>ゲームセンター</t>
  </si>
  <si>
    <t>その他の遊戯場</t>
  </si>
  <si>
    <t>その他の娯楽業</t>
  </si>
  <si>
    <t>ダンスホール</t>
  </si>
  <si>
    <t>マリーナ業</t>
  </si>
  <si>
    <t>遊漁船業</t>
  </si>
  <si>
    <t>芸ぎ業</t>
  </si>
  <si>
    <t>カラオケボックス業</t>
  </si>
  <si>
    <t>他に分類されない娯楽業</t>
  </si>
  <si>
    <t>娯楽に附帯するサービス業</t>
  </si>
  <si>
    <t>教育，学習支援業</t>
  </si>
  <si>
    <t>学校教育</t>
  </si>
  <si>
    <t>幼稚園</t>
  </si>
  <si>
    <t>小学校</t>
  </si>
  <si>
    <t>高等学校，中等教育学校</t>
  </si>
  <si>
    <t>高等学校</t>
  </si>
  <si>
    <t>中等教育学校</t>
  </si>
  <si>
    <t>特別支援学校</t>
  </si>
  <si>
    <t>高等教育機関</t>
  </si>
  <si>
    <t>大学</t>
  </si>
  <si>
    <t>短期大学</t>
  </si>
  <si>
    <t>高等専門学校</t>
  </si>
  <si>
    <t>専修学校，各種学校</t>
  </si>
  <si>
    <t>専修学校</t>
  </si>
  <si>
    <t>各種学校</t>
  </si>
  <si>
    <t>学校教育支援機関</t>
  </si>
  <si>
    <t>幼保連携型認定こども園</t>
  </si>
  <si>
    <t>その他の教育，学習支援業</t>
  </si>
  <si>
    <t>社会教育</t>
  </si>
  <si>
    <t>公民館</t>
  </si>
  <si>
    <t>図書館</t>
  </si>
  <si>
    <t>博物館，美術館</t>
  </si>
  <si>
    <t>動物園，植物園，水族館</t>
  </si>
  <si>
    <t>青少年教育施設</t>
  </si>
  <si>
    <t>社会通信教育</t>
  </si>
  <si>
    <t>その他の社会教育</t>
  </si>
  <si>
    <t>職業・教育支援施設</t>
  </si>
  <si>
    <t>職員教育施設・支援業</t>
  </si>
  <si>
    <t>職業訓練施設</t>
  </si>
  <si>
    <t>その他の職業・教育支援施設</t>
  </si>
  <si>
    <t>学習塾</t>
  </si>
  <si>
    <t>教養・技能教授業</t>
  </si>
  <si>
    <t>音楽教授業</t>
  </si>
  <si>
    <t>書道教授業</t>
  </si>
  <si>
    <t>生花・茶道教授業</t>
  </si>
  <si>
    <t>そろばん教授業</t>
  </si>
  <si>
    <t>外国語会話教授業</t>
  </si>
  <si>
    <t>スポーツ・健康教授業</t>
  </si>
  <si>
    <t>その他の教養・技能教授業</t>
  </si>
  <si>
    <t>他に分類されない教育，学習支援業</t>
  </si>
  <si>
    <t>医療，福祉</t>
  </si>
  <si>
    <t>医療業</t>
  </si>
  <si>
    <t>病院</t>
  </si>
  <si>
    <t>一般病院</t>
  </si>
  <si>
    <t>精神科病院</t>
  </si>
  <si>
    <t>一般診療所</t>
  </si>
  <si>
    <t>有床診療所</t>
  </si>
  <si>
    <t>無床診療所</t>
  </si>
  <si>
    <t>歯科診療所</t>
  </si>
  <si>
    <t>助産・看護業</t>
  </si>
  <si>
    <t>助産所</t>
  </si>
  <si>
    <t>看護業</t>
  </si>
  <si>
    <t>療術業</t>
  </si>
  <si>
    <t>あん摩ﾏｯｻｰｼﾞ指圧師・はり師・きゅう師・柔道整復師の施術所</t>
  </si>
  <si>
    <t>その他の療術業</t>
  </si>
  <si>
    <t>医療に附帯するサービス業</t>
  </si>
  <si>
    <t>歯科技工所</t>
  </si>
  <si>
    <t>その他の医療に附帯するサービス業</t>
  </si>
  <si>
    <t>保健衛生</t>
  </si>
  <si>
    <t>保健所</t>
  </si>
  <si>
    <t>健康相談施設</t>
  </si>
  <si>
    <t>結核健康相談施設</t>
  </si>
  <si>
    <t>精神保健相談施設</t>
  </si>
  <si>
    <t>母子健康相談施設</t>
  </si>
  <si>
    <t>その他の健康相談施設</t>
  </si>
  <si>
    <t>その他の保健衛生</t>
  </si>
  <si>
    <t>検疫所（動物検疫所，植物防疫所を除く）</t>
  </si>
  <si>
    <t>検査業</t>
  </si>
  <si>
    <t>消毒業</t>
  </si>
  <si>
    <t>他に分類されない保健衛生</t>
  </si>
  <si>
    <t>社会保険・社会福祉・介護事業</t>
  </si>
  <si>
    <t>社会保険事業団体</t>
  </si>
  <si>
    <t>福祉事務所</t>
  </si>
  <si>
    <t>児童福祉事業</t>
  </si>
  <si>
    <t>保育所</t>
  </si>
  <si>
    <t>その他の児童福祉事業</t>
  </si>
  <si>
    <t>老人福祉・介護事業</t>
  </si>
  <si>
    <t>特別養護老人ホーム</t>
  </si>
  <si>
    <t>介護老人保健施設</t>
  </si>
  <si>
    <t>通所・短期入所介護事業</t>
  </si>
  <si>
    <t>訪問介護事業</t>
  </si>
  <si>
    <t>認知症老人グループホーム</t>
  </si>
  <si>
    <t>有料老人ホーム</t>
  </si>
  <si>
    <t>その他の老人福祉・介護事業</t>
  </si>
  <si>
    <t>障害者福祉事業</t>
  </si>
  <si>
    <t>居住支援事業</t>
  </si>
  <si>
    <t>その他の障害者福祉事業</t>
  </si>
  <si>
    <t>その他の社会保険・社会福祉・介護事業</t>
  </si>
  <si>
    <t>更生保護事業</t>
  </si>
  <si>
    <t>他に分類されない社会保険・社会福祉・介護事業</t>
  </si>
  <si>
    <t>複合サービス事業</t>
    <rPh sb="0" eb="2">
      <t>フクゴウ</t>
    </rPh>
    <rPh sb="6" eb="8">
      <t>ジギョウ</t>
    </rPh>
    <phoneticPr fontId="15"/>
  </si>
  <si>
    <t>郵便局</t>
  </si>
  <si>
    <t>郵便局</t>
    <rPh sb="0" eb="3">
      <t>ユウビンキョク</t>
    </rPh>
    <phoneticPr fontId="15"/>
  </si>
  <si>
    <t>郵便局受託業</t>
  </si>
  <si>
    <t>簡易郵便局</t>
  </si>
  <si>
    <t>その他の郵便局受託業</t>
  </si>
  <si>
    <t>協同組合</t>
  </si>
  <si>
    <t>農林水産業協同組合</t>
  </si>
  <si>
    <t>漁業協同組合</t>
  </si>
  <si>
    <t>水産加工業協同組合</t>
  </si>
  <si>
    <t>森林組合</t>
  </si>
  <si>
    <t>事業協同組合</t>
  </si>
  <si>
    <t>サービス業(他に分類されないもの)</t>
  </si>
  <si>
    <t>廃棄物処理業</t>
  </si>
  <si>
    <t>一般廃棄物処理業</t>
  </si>
  <si>
    <t>し尿収集運搬業</t>
  </si>
  <si>
    <t>し尿処分業</t>
  </si>
  <si>
    <t>浄化槽清掃業</t>
  </si>
  <si>
    <t>浄化槽保守点検業</t>
  </si>
  <si>
    <t>ごみ収集運搬業</t>
  </si>
  <si>
    <t>ごみ処分業</t>
  </si>
  <si>
    <t>清掃事務所</t>
  </si>
  <si>
    <t>産業廃棄物処理業</t>
  </si>
  <si>
    <t>産業廃棄物収集運搬業</t>
  </si>
  <si>
    <t>産業廃棄物処分業</t>
  </si>
  <si>
    <t>特別管理産業廃棄物収集運搬業</t>
  </si>
  <si>
    <t>特別管理産業廃棄物処分業</t>
  </si>
  <si>
    <t>その他の廃棄物処理業</t>
  </si>
  <si>
    <t>死亡獣畜取扱業</t>
  </si>
  <si>
    <t>他に分類されない廃棄物処理業</t>
  </si>
  <si>
    <t>自動車整備業</t>
  </si>
  <si>
    <t>自動車一般整備業</t>
  </si>
  <si>
    <t>その他の自動車整備業</t>
  </si>
  <si>
    <t>機械等修理業</t>
  </si>
  <si>
    <t>機械修理業</t>
  </si>
  <si>
    <t>一般機械修理業</t>
  </si>
  <si>
    <t>建設・鉱山機械整備業</t>
  </si>
  <si>
    <t>電気機械器具修理業</t>
  </si>
  <si>
    <t>表具業</t>
  </si>
  <si>
    <t>その他の修理業</t>
  </si>
  <si>
    <t>家具修理業</t>
  </si>
  <si>
    <t>時計修理業</t>
  </si>
  <si>
    <t>履物修理業</t>
  </si>
  <si>
    <t>かじ業</t>
  </si>
  <si>
    <t>他に分類されない修理業</t>
  </si>
  <si>
    <t>職業紹介・労働者派遣業</t>
  </si>
  <si>
    <t>職業紹介業</t>
  </si>
  <si>
    <t>労働者派遣業</t>
  </si>
  <si>
    <t>その他の事業サービス業</t>
  </si>
  <si>
    <t>速記・ワープロ入力･複写業</t>
  </si>
  <si>
    <t>速記・ワープロ入力業</t>
  </si>
  <si>
    <t>複写業</t>
  </si>
  <si>
    <t>建物サービス業</t>
  </si>
  <si>
    <t>ビルメンテナンス業</t>
  </si>
  <si>
    <t>その他の建物サービス業</t>
  </si>
  <si>
    <t>警備業</t>
  </si>
  <si>
    <t>他に分類されない事業サービス業</t>
  </si>
  <si>
    <t>ディスプレイ業</t>
  </si>
  <si>
    <t>産業用設備洗浄業</t>
  </si>
  <si>
    <t>看板書き業</t>
  </si>
  <si>
    <t>コールセンター業</t>
  </si>
  <si>
    <t>他に分類されないその他の事業サービス業</t>
  </si>
  <si>
    <t>政治・経済・文化団体</t>
  </si>
  <si>
    <t>経済団体</t>
  </si>
  <si>
    <t>実業団体</t>
  </si>
  <si>
    <t>同業団体</t>
  </si>
  <si>
    <t>労働団体</t>
  </si>
  <si>
    <t>学術・文化団体</t>
  </si>
  <si>
    <t>学術団体</t>
  </si>
  <si>
    <t>文化団体</t>
  </si>
  <si>
    <t>政治団体</t>
  </si>
  <si>
    <t>他に分類されない非営利的団体</t>
  </si>
  <si>
    <t>宗教</t>
  </si>
  <si>
    <t>神道系宗教</t>
  </si>
  <si>
    <t>神社，神道教会</t>
  </si>
  <si>
    <t>教派事務所</t>
  </si>
  <si>
    <t>仏教系宗教</t>
  </si>
  <si>
    <t>寺院，仏教教会</t>
  </si>
  <si>
    <t>宗派事務所</t>
  </si>
  <si>
    <t>キリスト教系宗教</t>
  </si>
  <si>
    <t>キリスト教教会，修道院</t>
  </si>
  <si>
    <t>教団事務所</t>
  </si>
  <si>
    <t>その他の宗教</t>
  </si>
  <si>
    <t>その他の宗教の教会</t>
  </si>
  <si>
    <t>その他の宗教の教団事務所</t>
  </si>
  <si>
    <t>その他のサービス業</t>
  </si>
  <si>
    <t>集会場</t>
  </si>
  <si>
    <t>と畜場</t>
  </si>
  <si>
    <t>他に分類されないサービス業</t>
  </si>
  <si>
    <t>イベント業</t>
    <rPh sb="4" eb="5">
      <t>ギョウ</t>
    </rPh>
    <phoneticPr fontId="15"/>
  </si>
  <si>
    <t>大分類</t>
    <rPh sb="0" eb="3">
      <t>ダイブンルイ</t>
    </rPh>
    <phoneticPr fontId="15"/>
  </si>
  <si>
    <t>建築材料．鉱物・金属材料等卸売業</t>
  </si>
  <si>
    <t>貸金業．クレジットカード業等非預金信用機関</t>
  </si>
  <si>
    <t>金融商品取引業．商品先物取引業</t>
  </si>
  <si>
    <t>その他の教育．学習支援業</t>
  </si>
  <si>
    <t>鉱業．採石業．砂利採取業_大分類</t>
    <rPh sb="13" eb="14">
      <t>ダイ</t>
    </rPh>
    <rPh sb="14" eb="16">
      <t>ブンルイ</t>
    </rPh>
    <phoneticPr fontId="15"/>
  </si>
  <si>
    <t>鉱業．採石業．砂利採取業_中分類</t>
    <rPh sb="13" eb="16">
      <t>チュウブンルイ</t>
    </rPh>
    <phoneticPr fontId="15"/>
  </si>
  <si>
    <t>電気・ガス・熱供給・水道業</t>
    <phoneticPr fontId="15"/>
  </si>
  <si>
    <t>情報通信業</t>
    <phoneticPr fontId="15"/>
  </si>
  <si>
    <t>運輸業．郵便業</t>
    <phoneticPr fontId="15"/>
  </si>
  <si>
    <t>卸売業．小売業</t>
    <phoneticPr fontId="15"/>
  </si>
  <si>
    <t>金融業．保険業</t>
    <phoneticPr fontId="15"/>
  </si>
  <si>
    <t>学術研究．専門・技術サービス業</t>
    <phoneticPr fontId="15"/>
  </si>
  <si>
    <t>不動産業．物品賃貸業</t>
    <phoneticPr fontId="15"/>
  </si>
  <si>
    <t>宿泊業．飲食サービス業</t>
    <phoneticPr fontId="15"/>
  </si>
  <si>
    <t>生活関連サービス業．娯楽業</t>
    <phoneticPr fontId="15"/>
  </si>
  <si>
    <t>教育．学習支援業</t>
    <phoneticPr fontId="15"/>
  </si>
  <si>
    <t>医療．福祉</t>
    <phoneticPr fontId="15"/>
  </si>
  <si>
    <t>サービス業【他に分類されないもの】</t>
    <phoneticPr fontId="15"/>
  </si>
  <si>
    <t>郵便業【信書便事業を含む】</t>
  </si>
  <si>
    <t>保険業【保険媒介代理業．保険サービス業を含む】</t>
  </si>
  <si>
    <t>専門サービス業【他に分類されないもの】</t>
  </si>
  <si>
    <t>技術サービス業【他に分類されないもの】</t>
  </si>
  <si>
    <t>電気業_小分類</t>
    <rPh sb="4" eb="7">
      <t>ショウブンルイ</t>
    </rPh>
    <phoneticPr fontId="15"/>
  </si>
  <si>
    <t>ガス業_小分類</t>
    <rPh sb="4" eb="7">
      <t>ショウブンルイ</t>
    </rPh>
    <phoneticPr fontId="15"/>
  </si>
  <si>
    <t>電気業_中分類</t>
    <rPh sb="4" eb="7">
      <t>チュウブンルイ</t>
    </rPh>
    <phoneticPr fontId="15"/>
  </si>
  <si>
    <t>ガス業_中分類</t>
    <rPh sb="4" eb="7">
      <t>チュウブンルイ</t>
    </rPh>
    <phoneticPr fontId="15"/>
  </si>
  <si>
    <t>鉄道業_中分類</t>
    <rPh sb="4" eb="7">
      <t>ナカブンルイ</t>
    </rPh>
    <phoneticPr fontId="15"/>
  </si>
  <si>
    <t>鉄道業_小分類</t>
    <rPh sb="4" eb="7">
      <t>ショウブンルイ</t>
    </rPh>
    <phoneticPr fontId="15"/>
  </si>
  <si>
    <t>各種商品小売業</t>
    <phoneticPr fontId="15"/>
  </si>
  <si>
    <t>各種商品卸売業_中分類</t>
    <rPh sb="8" eb="11">
      <t>チュウブンルイ</t>
    </rPh>
    <phoneticPr fontId="15"/>
  </si>
  <si>
    <t>各種商品卸売業_小分類</t>
    <rPh sb="8" eb="11">
      <t>ショウブンルイ</t>
    </rPh>
    <phoneticPr fontId="15"/>
  </si>
  <si>
    <t>繊維品卸売業</t>
    <phoneticPr fontId="15"/>
  </si>
  <si>
    <t>機械器具小売業_小分類</t>
    <rPh sb="8" eb="11">
      <t>ショウブンルイ</t>
    </rPh>
    <phoneticPr fontId="15"/>
  </si>
  <si>
    <t>機械器具小売業_中分類</t>
    <rPh sb="8" eb="11">
      <t>チュウブンルイ</t>
    </rPh>
    <phoneticPr fontId="15"/>
  </si>
  <si>
    <t>広告業_中分類</t>
    <rPh sb="0" eb="3">
      <t>コウコクギョウ</t>
    </rPh>
    <rPh sb="4" eb="7">
      <t>チュウブンルイ</t>
    </rPh>
    <phoneticPr fontId="15"/>
  </si>
  <si>
    <t>広告業_小分類</t>
    <rPh sb="0" eb="3">
      <t>コウコクギョウ</t>
    </rPh>
    <rPh sb="4" eb="7">
      <t>ショウブンルイ</t>
    </rPh>
    <phoneticPr fontId="15"/>
  </si>
  <si>
    <t>持ち帰り・配達飲食サービス業_中分類</t>
    <rPh sb="15" eb="18">
      <t>チュウブンルイ</t>
    </rPh>
    <phoneticPr fontId="15"/>
  </si>
  <si>
    <t>化学肥料製造業</t>
    <phoneticPr fontId="15"/>
  </si>
  <si>
    <t>郵便局_小分類</t>
    <rPh sb="0" eb="3">
      <t>ユウビンキョク</t>
    </rPh>
    <rPh sb="4" eb="7">
      <t>ショウブンルイ</t>
    </rPh>
    <phoneticPr fontId="15"/>
  </si>
  <si>
    <t>郵便局_中分類</t>
    <rPh sb="4" eb="7">
      <t>チュウブンルイ</t>
    </rPh>
    <phoneticPr fontId="15"/>
  </si>
  <si>
    <t>自動車整備業_小分類</t>
    <rPh sb="7" eb="10">
      <t>ショウブンルイ</t>
    </rPh>
    <phoneticPr fontId="15"/>
  </si>
  <si>
    <t>自動車整備業_中分類</t>
    <rPh sb="7" eb="10">
      <t>チュウブンルイ</t>
    </rPh>
    <phoneticPr fontId="15"/>
  </si>
  <si>
    <t>機械等修理業_中分類</t>
    <rPh sb="7" eb="10">
      <t>チュウブンルイ</t>
    </rPh>
    <phoneticPr fontId="15"/>
  </si>
  <si>
    <t>機械修理業_小分類</t>
    <rPh sb="6" eb="9">
      <t>ショウブンルイ</t>
    </rPh>
    <phoneticPr fontId="15"/>
  </si>
  <si>
    <t>金属鉱業_小分類</t>
    <rPh sb="5" eb="8">
      <t>ショウブンルイ</t>
    </rPh>
    <phoneticPr fontId="15"/>
  </si>
  <si>
    <t>採石業．砂・砂利・玉石採取業</t>
    <phoneticPr fontId="15"/>
  </si>
  <si>
    <t>製糸業．紡績業．化学繊維・ねん糸等製造業</t>
  </si>
  <si>
    <t>製材業．木製品製造業</t>
  </si>
  <si>
    <t>製本業．印刷物加工業</t>
  </si>
  <si>
    <t>暖房・調理等装置．配管工事用附属品製造業</t>
  </si>
  <si>
    <t>船舶製造・修理業．舶用機関製造業</t>
  </si>
  <si>
    <t>クレジットカード業．割賦金融業</t>
  </si>
  <si>
    <t>商品先物取引業．商品投資顧問業</t>
  </si>
  <si>
    <t>補助的金融業．金融附帯業</t>
  </si>
  <si>
    <t>共済事業．少額短期保険業</t>
  </si>
  <si>
    <t>建物売買業．土地売買業</t>
  </si>
  <si>
    <t>貸家業．貸間業</t>
  </si>
  <si>
    <t>法律事務所．特許事務所</t>
  </si>
  <si>
    <t>公証人役場．司法書士事務所．土地家屋調査士事務所</t>
  </si>
  <si>
    <t>公認会計士事務所．税理士事務所</t>
  </si>
  <si>
    <t>経営コンサルタント業．純粋持株会社</t>
  </si>
  <si>
    <t>競輪・競馬等の競走場．競技団</t>
  </si>
  <si>
    <t>公園．遊園地</t>
  </si>
  <si>
    <t>高等学校．中等教育学校</t>
  </si>
  <si>
    <t>専修学校．各種学校</t>
  </si>
  <si>
    <t>その他の採石業．砂・砂利・玉石採取業</t>
  </si>
  <si>
    <t>窓用・扉用日よけ．日本びょうぶ等製造業</t>
  </si>
  <si>
    <t>代理商．仲立業</t>
  </si>
  <si>
    <t>信用漁業協同組合連合会．信用水産加工業協同組合連合会</t>
  </si>
  <si>
    <t>漁業協同組合．水産加工業協同組合</t>
  </si>
  <si>
    <t>その他の商品先物取引業．商品投資顧問業</t>
  </si>
  <si>
    <t>その他の補助的金融業．金融附帯業</t>
  </si>
  <si>
    <t>通訳業．通訳案内業</t>
  </si>
  <si>
    <t>結婚相談業．結婚式場紹介業</t>
  </si>
  <si>
    <t>写真プリント．現像・焼付業</t>
  </si>
  <si>
    <t>楽団．舞踏団</t>
  </si>
  <si>
    <t>博物館．美術館</t>
  </si>
  <si>
    <t>動物園．植物園．水族館</t>
  </si>
  <si>
    <t>神社．神道教会</t>
  </si>
  <si>
    <t>寺院．仏教教会</t>
  </si>
  <si>
    <t>キリスト教教会．修道院</t>
  </si>
  <si>
    <t>木製容器製造業【竹．とうを含む】</t>
  </si>
  <si>
    <t>その他の木製品製造業【竹．とうを含む】</t>
  </si>
  <si>
    <t>プラスチック成形材料製造業【廃プラスチックを含む】</t>
  </si>
  <si>
    <t>非鉄金属第２次製錬・精製業【非鉄金属合金製造業を含む】</t>
  </si>
  <si>
    <t>非鉄金属・同合金圧延業【抽伸．押出しを含む】</t>
  </si>
  <si>
    <t>建設用・建築用金属製品製造業【製缶板金業を含む】</t>
  </si>
  <si>
    <t>金属被覆・彫刻業．熱処理業【ほうろう鉄器を除く】</t>
  </si>
  <si>
    <t>興行場【別掲を除く】．興行団</t>
  </si>
  <si>
    <t>そう【惣】菜製造業</t>
  </si>
  <si>
    <t>織物製成人男子・少年服製造業【不織布製及びレース製を含む】</t>
  </si>
  <si>
    <t>織物製成人女子・少女服製造業【不織布製及びレース製を含む】</t>
  </si>
  <si>
    <t>織物製乳幼児服製造業【不織布製及びレース製を含む】</t>
  </si>
  <si>
    <t>織物製シャツ製造業【不織布製及びレース製を含む】</t>
  </si>
  <si>
    <t>織物製事務用・作業用・衛生用・スポーツ用衣服・学校服製造業【不織布製及びレース製を含む】</t>
  </si>
  <si>
    <t>和装製品製造業【足袋を含む】</t>
  </si>
  <si>
    <t>帽子製造業【帽体を含む】</t>
  </si>
  <si>
    <t>単板【ベニヤ】製造業</t>
  </si>
  <si>
    <t>造作材製造業【建具を除く】</t>
  </si>
  <si>
    <t>他に分類されない木製品製造業【竹．とうを含む】</t>
  </si>
  <si>
    <t>木製家具製造業【漆塗りを除く】</t>
  </si>
  <si>
    <t>塗工紙製造業【印刷用紙を除く】</t>
  </si>
  <si>
    <t>オフセット印刷業【紙に対するもの】</t>
  </si>
  <si>
    <t>オフセット印刷以外の印刷業【紙に対するもの】</t>
  </si>
  <si>
    <t>石油化学系基礎製品製造業【一貫して生産される誘導品を含む】</t>
  </si>
  <si>
    <t>脂肪族系中間物製造業【脂肪族系溶剤を含む】</t>
  </si>
  <si>
    <t>仕上用・皮膚用化粧品製造業【香水．オーデコロンを含む】</t>
  </si>
  <si>
    <t>軟質プラスチック発泡製品製造業【半硬質性を含む】</t>
  </si>
  <si>
    <t>陶磁器用はい【坏】土製造業</t>
  </si>
  <si>
    <t>石こう【膏】製品製造業</t>
  </si>
  <si>
    <t>鋳型製造業【中子を含む】</t>
  </si>
  <si>
    <t>鉛第２次製錬・精製業【鉛合金製造業を含む】</t>
  </si>
  <si>
    <t>アルミニウム第２次製錬・精製業【アルミニウム合金製造業を含む】</t>
  </si>
  <si>
    <t>光ファイバケーブル製造業【通信複合ケーブルを含む】</t>
  </si>
  <si>
    <t>利器工匠具・手道具製造業【やすり．食卓用刃物を除く】</t>
  </si>
  <si>
    <t>配管工事用附属品製造業【バルブ．コックを除く】</t>
  </si>
  <si>
    <t>その他の暖房・調理装置製造業
【電気機械器具．ガス機器．石油機器を除く】</t>
  </si>
  <si>
    <t>各種機械・同部分品製造修理業
【注文製造・修理】</t>
  </si>
  <si>
    <t>医療用品製造業【動物用医療機械器具を含む】</t>
  </si>
  <si>
    <t>変圧器類製造業【電子機器用を除く】</t>
  </si>
  <si>
    <t>その他の産業用電気機械器具製造業【車両用．船舶用を含む】</t>
  </si>
  <si>
    <t>一次電池【乾電池．湿電池】製造業</t>
  </si>
  <si>
    <t>自動車製造業【二輪自動車を含む】</t>
  </si>
  <si>
    <t>貴金属・宝石製装身具【ジュエリー】製品製造業</t>
  </si>
  <si>
    <t>貴金属・宝石製装身具【ジュエリー】附属品・同材料加工業</t>
  </si>
  <si>
    <t>情報記録物製造業【新聞．書籍等の印刷物を除く】</t>
  </si>
  <si>
    <t>眼鏡製造業【枠を含む】</t>
  </si>
  <si>
    <t>各種商品卸売業【従業者が常時100人以上のもの】</t>
  </si>
  <si>
    <t>自動車卸売業【二輪自動車を含む】</t>
  </si>
  <si>
    <t>医療用機械器具卸売業【歯科用機械器具を含む】</t>
  </si>
  <si>
    <t>菓子小売業【製造小売】</t>
  </si>
  <si>
    <t>パン小売業【製造小売】</t>
  </si>
  <si>
    <t>コンビニエンスストア【飲食料品を中心とするものに限る】</t>
  </si>
  <si>
    <t>自動車【新車】小売業</t>
  </si>
  <si>
    <t>二輪自動車小売業【原動機付自転車を含む】</t>
  </si>
  <si>
    <t>無店舗小売業【各種商品小売】</t>
  </si>
  <si>
    <t>無店舗小売業【織物･衣服･身の回り品小売】</t>
  </si>
  <si>
    <t>無店舗小売業【飲食料品小売】</t>
  </si>
  <si>
    <t>無店舗小売業【機械器具小売】</t>
  </si>
  <si>
    <t>無店舗小売業【その他の小売】</t>
  </si>
  <si>
    <t>共済事業【各種災害補償法によるもの】</t>
  </si>
  <si>
    <t>共済事業【各種協同組合法等によるもの】</t>
  </si>
  <si>
    <t>リラクゼーション業【手技を用いるもの】</t>
  </si>
  <si>
    <t>家事サービス業【住込みのもの】</t>
  </si>
  <si>
    <t>家事サービス業【住込みでないもの】</t>
  </si>
  <si>
    <t>検疫所【動物検疫所．植物防疫所を除く】</t>
  </si>
  <si>
    <t>窯業原料用鉱物鉱業【耐火物・陶磁器・ガラス・セメント原料用に限る】</t>
    <phoneticPr fontId="15"/>
  </si>
  <si>
    <t>一般土木建築工事業_小分類</t>
    <rPh sb="10" eb="13">
      <t>ショウブンルイ</t>
    </rPh>
    <phoneticPr fontId="15"/>
  </si>
  <si>
    <t>一般土木建築工事業_細分類</t>
    <rPh sb="10" eb="13">
      <t>サイブンルイ</t>
    </rPh>
    <phoneticPr fontId="15"/>
  </si>
  <si>
    <t>土木工事業_小分類</t>
    <rPh sb="6" eb="9">
      <t>ショウブンルイ</t>
    </rPh>
    <phoneticPr fontId="15"/>
  </si>
  <si>
    <t>土木工事業_細分類</t>
    <rPh sb="6" eb="9">
      <t>サイブンルイ</t>
    </rPh>
    <phoneticPr fontId="15"/>
  </si>
  <si>
    <t>大工工事業_小分類</t>
    <rPh sb="6" eb="9">
      <t>ショウブンルイ</t>
    </rPh>
    <phoneticPr fontId="15"/>
  </si>
  <si>
    <t>大工工事業_細分類</t>
    <rPh sb="6" eb="9">
      <t>サイブンルイ</t>
    </rPh>
    <phoneticPr fontId="15"/>
  </si>
  <si>
    <t>左官工事業_小分類</t>
    <rPh sb="6" eb="9">
      <t>ショウブンルイ</t>
    </rPh>
    <phoneticPr fontId="15"/>
  </si>
  <si>
    <t>左官工事業_細分類</t>
    <rPh sb="6" eb="9">
      <t>サイブンルイ</t>
    </rPh>
    <phoneticPr fontId="15"/>
  </si>
  <si>
    <t>塗装工事業_小分類</t>
    <rPh sb="6" eb="9">
      <t>ショウブンルイ</t>
    </rPh>
    <phoneticPr fontId="15"/>
  </si>
  <si>
    <t>塗装工事業_細分類</t>
    <rPh sb="6" eb="9">
      <t>サイブンルイ</t>
    </rPh>
    <phoneticPr fontId="15"/>
  </si>
  <si>
    <t>機械器具設置工事業_小分類</t>
    <rPh sb="10" eb="13">
      <t>ショウブンルイ</t>
    </rPh>
    <phoneticPr fontId="15"/>
  </si>
  <si>
    <t>機械器具設置工事業_細分類</t>
    <rPh sb="10" eb="13">
      <t>サイブンルイ</t>
    </rPh>
    <phoneticPr fontId="15"/>
  </si>
  <si>
    <t>しゅんせつ工事業_小分類</t>
    <rPh sb="9" eb="12">
      <t>ショウブンルイ</t>
    </rPh>
    <phoneticPr fontId="15"/>
  </si>
  <si>
    <t>建築工事業_小分類</t>
    <rPh sb="4" eb="5">
      <t>ギョウ</t>
    </rPh>
    <phoneticPr fontId="15"/>
  </si>
  <si>
    <t>木造建築工事業_小分類</t>
  </si>
  <si>
    <t>建築リフォーム工事業_小分類</t>
  </si>
  <si>
    <t>しゅんせつ工事業_細分類</t>
    <rPh sb="9" eb="12">
      <t>サイブンルイ</t>
    </rPh>
    <phoneticPr fontId="15"/>
  </si>
  <si>
    <t>建築工事業_細分類</t>
    <rPh sb="4" eb="5">
      <t>ギョウ</t>
    </rPh>
    <phoneticPr fontId="15"/>
  </si>
  <si>
    <t>木造建築工事業_細分類</t>
    <phoneticPr fontId="15"/>
  </si>
  <si>
    <t>建築リフォーム工事業_細分類</t>
    <phoneticPr fontId="15"/>
  </si>
  <si>
    <t>野菜缶詰・果実缶詰・農産保存食料品製造業_小分類</t>
    <rPh sb="21" eb="24">
      <t>ショウブンルイ</t>
    </rPh>
    <phoneticPr fontId="15"/>
  </si>
  <si>
    <t>野菜缶詰・果実缶詰・農産保存食料品製造業_細分類</t>
    <rPh sb="21" eb="24">
      <t>サイブンルイ</t>
    </rPh>
    <phoneticPr fontId="15"/>
  </si>
  <si>
    <t>動植物油脂製造業_小分類</t>
    <rPh sb="9" eb="12">
      <t>ショウブンルイ</t>
    </rPh>
    <phoneticPr fontId="15"/>
  </si>
  <si>
    <t>動植物油脂製造業_細分類</t>
    <rPh sb="9" eb="12">
      <t>サイブンルイ</t>
    </rPh>
    <phoneticPr fontId="15"/>
  </si>
  <si>
    <t>清涼飲料製造業_小分類</t>
    <rPh sb="8" eb="11">
      <t>ショウブンルイ</t>
    </rPh>
    <phoneticPr fontId="15"/>
  </si>
  <si>
    <t>清涼飲料製造業_細分類</t>
    <rPh sb="8" eb="11">
      <t>サイブンルイ</t>
    </rPh>
    <phoneticPr fontId="15"/>
  </si>
  <si>
    <t>製氷業_小分類</t>
    <rPh sb="4" eb="7">
      <t>ショウブンルイ</t>
    </rPh>
    <phoneticPr fontId="15"/>
  </si>
  <si>
    <t>製氷業_細分類</t>
    <rPh sb="4" eb="7">
      <t>サイブンルイ</t>
    </rPh>
    <phoneticPr fontId="15"/>
  </si>
  <si>
    <t>たばこ製造業_小分類</t>
    <rPh sb="7" eb="10">
      <t>ショウブンルイ</t>
    </rPh>
    <phoneticPr fontId="15"/>
  </si>
  <si>
    <t>たばこ製造業_細分類</t>
    <rPh sb="7" eb="10">
      <t>サイブンルイ</t>
    </rPh>
    <phoneticPr fontId="15"/>
  </si>
  <si>
    <t>宗教用具製造業_小分類</t>
    <rPh sb="8" eb="11">
      <t>ショウブンルイ</t>
    </rPh>
    <phoneticPr fontId="15"/>
  </si>
  <si>
    <t>建具製造業_小分類</t>
    <rPh sb="6" eb="9">
      <t>ショウブンルイ</t>
    </rPh>
    <phoneticPr fontId="15"/>
  </si>
  <si>
    <t>宗教用具製造業_細分類</t>
    <rPh sb="8" eb="11">
      <t>サイブンルイ</t>
    </rPh>
    <phoneticPr fontId="15"/>
  </si>
  <si>
    <t>建具製造業_細分類</t>
    <rPh sb="6" eb="9">
      <t>サイブンルイ</t>
    </rPh>
    <phoneticPr fontId="15"/>
  </si>
  <si>
    <t>パルプ製造業_小分類</t>
    <rPh sb="7" eb="10">
      <t>ショウブンルイ</t>
    </rPh>
    <phoneticPr fontId="15"/>
  </si>
  <si>
    <t>パルプ製造業_細分類</t>
    <rPh sb="7" eb="10">
      <t>サイブンルイ</t>
    </rPh>
    <phoneticPr fontId="15"/>
  </si>
  <si>
    <t>その他のパルプ・紙・紙加工品製造業_小分類</t>
    <rPh sb="18" eb="21">
      <t>ショウブンルイ</t>
    </rPh>
    <phoneticPr fontId="15"/>
  </si>
  <si>
    <t>その他のパルプ・紙・紙加工品製造業_細分類</t>
    <rPh sb="18" eb="19">
      <t>サイ</t>
    </rPh>
    <rPh sb="19" eb="21">
      <t>ブンルイ</t>
    </rPh>
    <phoneticPr fontId="15"/>
  </si>
  <si>
    <t>製版業_小分類</t>
    <rPh sb="4" eb="7">
      <t>ショウブンルイ</t>
    </rPh>
    <phoneticPr fontId="15"/>
  </si>
  <si>
    <t>製版業_細分類</t>
    <rPh sb="4" eb="7">
      <t>サイブンルイ</t>
    </rPh>
    <phoneticPr fontId="15"/>
  </si>
  <si>
    <t>印刷関連サービス業_小分類</t>
    <rPh sb="10" eb="13">
      <t>ショウブンルイ</t>
    </rPh>
    <phoneticPr fontId="15"/>
  </si>
  <si>
    <t>印刷関連サービス業_細分類</t>
    <rPh sb="10" eb="13">
      <t>サイブンルイ</t>
    </rPh>
    <phoneticPr fontId="15"/>
  </si>
  <si>
    <t>コークス製造業_小分類</t>
    <phoneticPr fontId="15"/>
  </si>
  <si>
    <t>その他の石油製品・石炭製品製造業_小分類</t>
    <phoneticPr fontId="15"/>
  </si>
  <si>
    <t>石油精製業_細分類</t>
    <rPh sb="6" eb="9">
      <t>サイブンルイ</t>
    </rPh>
    <phoneticPr fontId="15"/>
  </si>
  <si>
    <t>潤滑油・グリース製造業_細分類</t>
    <phoneticPr fontId="15"/>
  </si>
  <si>
    <t>コークス製造業_細分類</t>
    <phoneticPr fontId="15"/>
  </si>
  <si>
    <t>舗装材料製造業_細分類</t>
    <phoneticPr fontId="15"/>
  </si>
  <si>
    <t>その他の石油製品・石炭製品製造業_細分類</t>
    <phoneticPr fontId="15"/>
  </si>
  <si>
    <t>工業用革製品製造業_小分類</t>
    <phoneticPr fontId="15"/>
  </si>
  <si>
    <t>革製履物製造業_小分類</t>
    <phoneticPr fontId="15"/>
  </si>
  <si>
    <t>革製手袋製造業_小分類</t>
    <phoneticPr fontId="15"/>
  </si>
  <si>
    <t>毛皮製造業_小分類</t>
    <phoneticPr fontId="15"/>
  </si>
  <si>
    <t>その他のなめし革製品製造業_小分類</t>
    <phoneticPr fontId="15"/>
  </si>
  <si>
    <t>なめし革製造業_細分類</t>
    <rPh sb="8" eb="11">
      <t>サイブンルイ</t>
    </rPh>
    <phoneticPr fontId="15"/>
  </si>
  <si>
    <t>工業用革製品製造業_細分類</t>
    <phoneticPr fontId="15"/>
  </si>
  <si>
    <t>革製履物用材料・同附属品製造業_細分類</t>
    <phoneticPr fontId="15"/>
  </si>
  <si>
    <t>革製履物製造業_細分類</t>
    <phoneticPr fontId="15"/>
  </si>
  <si>
    <t>革製手袋製造業_細分類</t>
    <phoneticPr fontId="15"/>
  </si>
  <si>
    <t>かばん製造業_細分類</t>
    <phoneticPr fontId="15"/>
  </si>
  <si>
    <t>袋物製造業_細分類</t>
    <rPh sb="6" eb="9">
      <t>サイブンルイ</t>
    </rPh>
    <phoneticPr fontId="15"/>
  </si>
  <si>
    <t>毛皮製造業_細分類</t>
    <rPh sb="6" eb="7">
      <t>サイ</t>
    </rPh>
    <phoneticPr fontId="15"/>
  </si>
  <si>
    <t>その他のなめし革製品製造業_細分類</t>
    <rPh sb="14" eb="15">
      <t>サイ</t>
    </rPh>
    <phoneticPr fontId="15"/>
  </si>
  <si>
    <t>製鋼・製鋼圧延業_小分類</t>
    <rPh sb="9" eb="12">
      <t>ショウブンルイ</t>
    </rPh>
    <phoneticPr fontId="15"/>
  </si>
  <si>
    <t>石油精製業_小分類</t>
    <rPh sb="6" eb="7">
      <t>ショウ</t>
    </rPh>
    <rPh sb="7" eb="9">
      <t>ブンルイ</t>
    </rPh>
    <phoneticPr fontId="15"/>
  </si>
  <si>
    <t>潤滑油・グリース製造業_小分類</t>
    <rPh sb="12" eb="13">
      <t>ショウ</t>
    </rPh>
    <phoneticPr fontId="15"/>
  </si>
  <si>
    <t>舗装材料製造業_小分類</t>
    <phoneticPr fontId="15"/>
  </si>
  <si>
    <t>なめし革製造業_小分類</t>
    <rPh sb="8" eb="9">
      <t>ショウ</t>
    </rPh>
    <rPh sb="9" eb="11">
      <t>ブンルイ</t>
    </rPh>
    <phoneticPr fontId="15"/>
  </si>
  <si>
    <t>革製履物用材料・同附属品製造業_小分類</t>
    <phoneticPr fontId="15"/>
  </si>
  <si>
    <t>かばん製造業_小分類</t>
    <phoneticPr fontId="15"/>
  </si>
  <si>
    <t>袋物製造業_小分類</t>
    <rPh sb="6" eb="7">
      <t>ショウ</t>
    </rPh>
    <rPh sb="7" eb="9">
      <t>ブンルイ</t>
    </rPh>
    <phoneticPr fontId="15"/>
  </si>
  <si>
    <t>製鋼・製鋼圧延業_細分類</t>
    <rPh sb="9" eb="12">
      <t>サイブンルイ</t>
    </rPh>
    <phoneticPr fontId="15"/>
  </si>
  <si>
    <t>電線・ケーブル製造業_小分類</t>
    <rPh sb="11" eb="14">
      <t>ショウブンルイ</t>
    </rPh>
    <phoneticPr fontId="15"/>
  </si>
  <si>
    <t>電線・ケーブル製造業_細分類</t>
    <rPh sb="11" eb="14">
      <t>サイブンルイ</t>
    </rPh>
    <phoneticPr fontId="15"/>
  </si>
  <si>
    <t>ブリキ缶・その他のめっき板等製品製造業_小分類</t>
    <rPh sb="20" eb="23">
      <t>ショウブンルイ</t>
    </rPh>
    <phoneticPr fontId="15"/>
  </si>
  <si>
    <t>ブリキ缶・その他のめっき板等製品製造業_細分類</t>
    <rPh sb="20" eb="23">
      <t>サイブンルイ</t>
    </rPh>
    <phoneticPr fontId="15"/>
  </si>
  <si>
    <t>ボルト・ナット・リベット・小ねじ・木ねじ等製造業_小分類</t>
    <rPh sb="25" eb="28">
      <t>ショウブンルイ</t>
    </rPh>
    <phoneticPr fontId="15"/>
  </si>
  <si>
    <t>ボルト・ナット・リベット・小ねじ・木ねじ等製造業_細分類</t>
    <rPh sb="25" eb="28">
      <t>サイブンルイ</t>
    </rPh>
    <phoneticPr fontId="15"/>
  </si>
  <si>
    <t>農業用機械製造業_小分類</t>
    <rPh sb="9" eb="12">
      <t>ショウブンルイ</t>
    </rPh>
    <phoneticPr fontId="15"/>
  </si>
  <si>
    <t>建設機械・鉱山機械製造業_小分類</t>
    <rPh sb="13" eb="16">
      <t>ショウブンルイ</t>
    </rPh>
    <phoneticPr fontId="15"/>
  </si>
  <si>
    <t>農業用機械製造業_細分類</t>
    <rPh sb="9" eb="12">
      <t>サイブンルイ</t>
    </rPh>
    <phoneticPr fontId="15"/>
  </si>
  <si>
    <t>建設機械・鉱山機械製造業_細分類</t>
    <rPh sb="13" eb="16">
      <t>サイブンルイ</t>
    </rPh>
    <phoneticPr fontId="15"/>
  </si>
  <si>
    <t>武器製造業_小分類</t>
    <rPh sb="6" eb="9">
      <t>ショウブンルイ</t>
    </rPh>
    <phoneticPr fontId="15"/>
  </si>
  <si>
    <t>武器製造業_細分類</t>
    <rPh sb="6" eb="9">
      <t>サイブンルイ</t>
    </rPh>
    <phoneticPr fontId="15"/>
  </si>
  <si>
    <t>その他の電子部品・デバイス・電子回路製造業_細分類</t>
    <rPh sb="22" eb="23">
      <t>サイ</t>
    </rPh>
    <phoneticPr fontId="15"/>
  </si>
  <si>
    <t>その他の電子部品・デバイス・電子回路製造業_小分類</t>
    <phoneticPr fontId="15"/>
  </si>
  <si>
    <t>その他の電気機械器具製造業_小分類</t>
    <rPh sb="14" eb="17">
      <t>ショウブンルイ</t>
    </rPh>
    <phoneticPr fontId="15"/>
  </si>
  <si>
    <t>その他の電気機械器具製造業_細分類</t>
    <rPh sb="14" eb="15">
      <t>サイ</t>
    </rPh>
    <rPh sb="15" eb="17">
      <t>ブンルイ</t>
    </rPh>
    <phoneticPr fontId="15"/>
  </si>
  <si>
    <t>時計・同部分品製造業_小分類</t>
    <rPh sb="11" eb="14">
      <t>ショウブンルイ</t>
    </rPh>
    <phoneticPr fontId="15"/>
  </si>
  <si>
    <t>時計・同部分品製造業_細分類</t>
    <rPh sb="11" eb="14">
      <t>サイブンルイ</t>
    </rPh>
    <phoneticPr fontId="15"/>
  </si>
  <si>
    <t>漆器製造業_小分類</t>
    <rPh sb="6" eb="9">
      <t>ショウブンルイ</t>
    </rPh>
    <phoneticPr fontId="15"/>
  </si>
  <si>
    <t>漆器製造業_細分類</t>
    <rPh sb="6" eb="9">
      <t>サイブンルイ</t>
    </rPh>
    <phoneticPr fontId="15"/>
  </si>
  <si>
    <t>熱供給業_小分類</t>
    <rPh sb="5" eb="8">
      <t>ショウブンルイ</t>
    </rPh>
    <phoneticPr fontId="15"/>
  </si>
  <si>
    <t>熱供給業_細分類</t>
    <rPh sb="5" eb="8">
      <t>サイブンルイ</t>
    </rPh>
    <phoneticPr fontId="15"/>
  </si>
  <si>
    <t>上水道業_小分類</t>
    <rPh sb="5" eb="8">
      <t>ショウブンルイ</t>
    </rPh>
    <phoneticPr fontId="15"/>
  </si>
  <si>
    <t>工業用水道業_小分類</t>
    <rPh sb="7" eb="8">
      <t>ショウ</t>
    </rPh>
    <rPh sb="8" eb="10">
      <t>ブンルイ</t>
    </rPh>
    <phoneticPr fontId="15"/>
  </si>
  <si>
    <t>上水道業_細分類</t>
    <rPh sb="5" eb="8">
      <t>サイブンルイ</t>
    </rPh>
    <phoneticPr fontId="15"/>
  </si>
  <si>
    <t>工業用水道業_細分類</t>
    <rPh sb="7" eb="8">
      <t>サイ</t>
    </rPh>
    <rPh sb="8" eb="10">
      <t>ブンルイ</t>
    </rPh>
    <phoneticPr fontId="15"/>
  </si>
  <si>
    <t>移動電気通信業_小分類</t>
    <rPh sb="8" eb="11">
      <t>ショウブンルイ</t>
    </rPh>
    <phoneticPr fontId="15"/>
  </si>
  <si>
    <t>電気通信に附帯するサービス業_小分類</t>
    <rPh sb="13" eb="14">
      <t>ギョウ</t>
    </rPh>
    <rPh sb="15" eb="18">
      <t>ショウブンルイ</t>
    </rPh>
    <phoneticPr fontId="15"/>
  </si>
  <si>
    <t>移動電気通信業_細分類</t>
    <rPh sb="8" eb="11">
      <t>サイブンルイ</t>
    </rPh>
    <phoneticPr fontId="15"/>
  </si>
  <si>
    <t>電気通信に附帯するサービス業_細分類</t>
    <rPh sb="13" eb="14">
      <t>ギョウ</t>
    </rPh>
    <rPh sb="15" eb="18">
      <t>サイブンルイ</t>
    </rPh>
    <phoneticPr fontId="15"/>
  </si>
  <si>
    <t>公共放送業_小分類</t>
    <rPh sb="6" eb="9">
      <t>ショウブンルイ</t>
    </rPh>
    <phoneticPr fontId="15"/>
  </si>
  <si>
    <t>公共放送業_細分類</t>
    <rPh sb="6" eb="9">
      <t>サイブンルイ</t>
    </rPh>
    <phoneticPr fontId="15"/>
  </si>
  <si>
    <t>新聞業_小分類</t>
    <rPh sb="4" eb="7">
      <t>ショウブンルイ</t>
    </rPh>
    <phoneticPr fontId="15"/>
  </si>
  <si>
    <t>出版業_小分類</t>
    <rPh sb="4" eb="7">
      <t>ショウブンルイ</t>
    </rPh>
    <phoneticPr fontId="15"/>
  </si>
  <si>
    <t>広告制作業_小分類</t>
    <rPh sb="6" eb="9">
      <t>ショウブンルイ</t>
    </rPh>
    <phoneticPr fontId="15"/>
  </si>
  <si>
    <t>新聞業_細分類</t>
    <rPh sb="4" eb="7">
      <t>サイブンルイ</t>
    </rPh>
    <phoneticPr fontId="15"/>
  </si>
  <si>
    <t>出版業_細分類</t>
    <rPh sb="4" eb="7">
      <t>サイブンルイ</t>
    </rPh>
    <phoneticPr fontId="15"/>
  </si>
  <si>
    <t>広告制作業_細分類</t>
    <rPh sb="6" eb="9">
      <t>サイブンルイ</t>
    </rPh>
    <phoneticPr fontId="15"/>
  </si>
  <si>
    <t>インターネット附随サービス業_中分類</t>
    <rPh sb="15" eb="18">
      <t>チュウブンルイ</t>
    </rPh>
    <phoneticPr fontId="15"/>
  </si>
  <si>
    <t>インターネット附随サービス業_小分類</t>
    <rPh sb="15" eb="18">
      <t>ショウブンルイ</t>
    </rPh>
    <phoneticPr fontId="15"/>
  </si>
  <si>
    <t>一般乗合旅客自動車運送業_小分類</t>
    <rPh sb="13" eb="16">
      <t>ショウブンルイ</t>
    </rPh>
    <phoneticPr fontId="15"/>
  </si>
  <si>
    <t>一般乗用旅客自動車運送業_小分類</t>
    <rPh sb="13" eb="16">
      <t>ショウブンルイ</t>
    </rPh>
    <phoneticPr fontId="15"/>
  </si>
  <si>
    <t>一般貸切旅客自動車運送業_小分類</t>
    <rPh sb="13" eb="16">
      <t>ショウブンルイ</t>
    </rPh>
    <phoneticPr fontId="15"/>
  </si>
  <si>
    <t>一般乗合旅客自動車運送業_細分類</t>
    <rPh sb="13" eb="16">
      <t>サイブンルイ</t>
    </rPh>
    <phoneticPr fontId="15"/>
  </si>
  <si>
    <t>一般乗用旅客自動車運送業_細分類</t>
    <rPh sb="13" eb="16">
      <t>サイブンルイ</t>
    </rPh>
    <phoneticPr fontId="15"/>
  </si>
  <si>
    <t>一般貸切旅客自動車運送業_細分類</t>
    <rPh sb="13" eb="16">
      <t>サイブンルイ</t>
    </rPh>
    <phoneticPr fontId="15"/>
  </si>
  <si>
    <t>特定貨物自動車運送業_小分類</t>
    <rPh sb="11" eb="14">
      <t>ショウブンルイ</t>
    </rPh>
    <phoneticPr fontId="15"/>
  </si>
  <si>
    <t>貨物軽自動車運送業_小分類</t>
    <rPh sb="10" eb="13">
      <t>ショウブンルイ</t>
    </rPh>
    <phoneticPr fontId="15"/>
  </si>
  <si>
    <t>集配利用運送業_小分類</t>
    <rPh sb="8" eb="11">
      <t>ショウブンルイ</t>
    </rPh>
    <phoneticPr fontId="15"/>
  </si>
  <si>
    <t>その他の道路貨物運送業_小分類</t>
    <rPh sb="12" eb="15">
      <t>ショウブンルイ</t>
    </rPh>
    <phoneticPr fontId="15"/>
  </si>
  <si>
    <t>特定貨物自動車運送業_細分類</t>
    <rPh sb="11" eb="14">
      <t>サイブンルイ</t>
    </rPh>
    <phoneticPr fontId="15"/>
  </si>
  <si>
    <t>貨物軽自動車運送業_細分類</t>
    <rPh sb="10" eb="13">
      <t>サイブンルイ</t>
    </rPh>
    <phoneticPr fontId="15"/>
  </si>
  <si>
    <t>集配利用運送業_細分類</t>
    <rPh sb="8" eb="11">
      <t>サイブンルイ</t>
    </rPh>
    <phoneticPr fontId="15"/>
  </si>
  <si>
    <t>その他の道路貨物運送業_細分類</t>
    <rPh sb="12" eb="15">
      <t>サイブンルイ</t>
    </rPh>
    <phoneticPr fontId="15"/>
  </si>
  <si>
    <t>航空運送業_小分類</t>
    <rPh sb="6" eb="9">
      <t>ショウブンルイ</t>
    </rPh>
    <phoneticPr fontId="15"/>
  </si>
  <si>
    <t>航空機使用業_小分類</t>
    <rPh sb="7" eb="10">
      <t>ショウブンルイ</t>
    </rPh>
    <phoneticPr fontId="15"/>
  </si>
  <si>
    <t>倉庫業_小分類</t>
    <rPh sb="4" eb="5">
      <t>ショウ</t>
    </rPh>
    <rPh sb="5" eb="7">
      <t>ブンルイ</t>
    </rPh>
    <phoneticPr fontId="15"/>
  </si>
  <si>
    <t>冷蔵倉庫業_小分類</t>
    <rPh sb="6" eb="9">
      <t>ショウブンルイ</t>
    </rPh>
    <phoneticPr fontId="15"/>
  </si>
  <si>
    <t>航空運送業_細分類</t>
    <rPh sb="6" eb="9">
      <t>サイブンルイ</t>
    </rPh>
    <phoneticPr fontId="15"/>
  </si>
  <si>
    <t>航空機使用業_細分類</t>
    <rPh sb="7" eb="10">
      <t>サイブンルイ</t>
    </rPh>
    <phoneticPr fontId="15"/>
  </si>
  <si>
    <t>倉庫業_細分類</t>
    <rPh sb="4" eb="5">
      <t>サイ</t>
    </rPh>
    <rPh sb="5" eb="7">
      <t>ブンルイ</t>
    </rPh>
    <phoneticPr fontId="15"/>
  </si>
  <si>
    <t>冷蔵倉庫業_細分類</t>
    <rPh sb="6" eb="9">
      <t>サイブンルイ</t>
    </rPh>
    <phoneticPr fontId="15"/>
  </si>
  <si>
    <t>港湾運送業_小分類</t>
    <rPh sb="6" eb="9">
      <t>ショウブンルイ</t>
    </rPh>
    <phoneticPr fontId="15"/>
  </si>
  <si>
    <t>港湾運送業_細分類</t>
    <rPh sb="6" eb="9">
      <t>サイブンルイ</t>
    </rPh>
    <phoneticPr fontId="15"/>
  </si>
  <si>
    <t>運送代理店_小分類</t>
    <rPh sb="6" eb="9">
      <t>ショウブンルイ</t>
    </rPh>
    <phoneticPr fontId="15"/>
  </si>
  <si>
    <t>運送代理店_細分類</t>
    <rPh sb="6" eb="9">
      <t>サイブンルイ</t>
    </rPh>
    <phoneticPr fontId="15"/>
  </si>
  <si>
    <t>船舶貸渡業_小分類</t>
    <rPh sb="6" eb="7">
      <t>ショウ</t>
    </rPh>
    <rPh sb="7" eb="9">
      <t>ブンルイ</t>
    </rPh>
    <phoneticPr fontId="15"/>
  </si>
  <si>
    <t>船舶貸渡業_細分類</t>
    <rPh sb="6" eb="7">
      <t>サイ</t>
    </rPh>
    <rPh sb="7" eb="9">
      <t>ブンルイ</t>
    </rPh>
    <phoneticPr fontId="15"/>
  </si>
  <si>
    <t>こん包業_小分類</t>
    <rPh sb="5" eb="8">
      <t>ショウブンルイ</t>
    </rPh>
    <phoneticPr fontId="15"/>
  </si>
  <si>
    <t>こん包業_細分類</t>
    <rPh sb="3" eb="4">
      <t>ギョウ</t>
    </rPh>
    <rPh sb="5" eb="8">
      <t>サイブンルイ</t>
    </rPh>
    <phoneticPr fontId="15"/>
  </si>
  <si>
    <t>倉庫業_中分類</t>
    <rPh sb="4" eb="7">
      <t>チュウブンルイ</t>
    </rPh>
    <phoneticPr fontId="15"/>
  </si>
  <si>
    <t>運輸施設提供業_小分類</t>
    <rPh sb="8" eb="11">
      <t>ショウブンルイ</t>
    </rPh>
    <phoneticPr fontId="15"/>
  </si>
  <si>
    <t>鉄道施設提供業_細分類</t>
    <rPh sb="8" eb="11">
      <t>サイブンルイ</t>
    </rPh>
    <phoneticPr fontId="15"/>
  </si>
  <si>
    <t>郵便業_小分類</t>
    <rPh sb="4" eb="7">
      <t>ショウブンルイ</t>
    </rPh>
    <phoneticPr fontId="15"/>
  </si>
  <si>
    <t>郵便業_細分類</t>
    <rPh sb="4" eb="7">
      <t>サイブンルイ</t>
    </rPh>
    <phoneticPr fontId="15"/>
  </si>
  <si>
    <t>鉄鋼粗製品卸売業</t>
    <phoneticPr fontId="15"/>
  </si>
  <si>
    <t>電気機械器具卸売業_小分類</t>
    <rPh sb="10" eb="13">
      <t>ショウブンルイ</t>
    </rPh>
    <phoneticPr fontId="15"/>
  </si>
  <si>
    <t>家庭用電気機械器具卸売業_細分類</t>
    <rPh sb="13" eb="16">
      <t>サイブンルイ</t>
    </rPh>
    <phoneticPr fontId="15"/>
  </si>
  <si>
    <t>百貨店．総合スーパー_小分類</t>
    <rPh sb="11" eb="14">
      <t>ショウブンルイ</t>
    </rPh>
    <phoneticPr fontId="15"/>
  </si>
  <si>
    <t>その他の各種商品小売業</t>
    <phoneticPr fontId="15"/>
  </si>
  <si>
    <t>百貨店．総合スーパー_細分類</t>
    <rPh sb="11" eb="12">
      <t>サイ</t>
    </rPh>
    <phoneticPr fontId="15"/>
  </si>
  <si>
    <t>男子服小売業_小分類</t>
    <rPh sb="7" eb="10">
      <t>ショウブンルイ</t>
    </rPh>
    <phoneticPr fontId="15"/>
  </si>
  <si>
    <t>男子服小売業_細分類</t>
    <rPh sb="7" eb="10">
      <t>サイブンルイ</t>
    </rPh>
    <phoneticPr fontId="15"/>
  </si>
  <si>
    <t>各種食料品小売業_小分類</t>
    <rPh sb="9" eb="12">
      <t>ショウブンルイ</t>
    </rPh>
    <phoneticPr fontId="15"/>
  </si>
  <si>
    <t>食肉小売業_小分類</t>
    <rPh sb="6" eb="9">
      <t>ショウブンルイ</t>
    </rPh>
    <phoneticPr fontId="15"/>
  </si>
  <si>
    <t>食肉小売業_細分類</t>
    <rPh sb="6" eb="9">
      <t>サイブンルイ</t>
    </rPh>
    <phoneticPr fontId="15"/>
  </si>
  <si>
    <t>各種食料品小売業_細分類</t>
    <rPh sb="9" eb="12">
      <t>サイブンルイ</t>
    </rPh>
    <phoneticPr fontId="15"/>
  </si>
  <si>
    <t>鮮魚小売業_小分類</t>
    <rPh sb="6" eb="9">
      <t>ショウブンルイ</t>
    </rPh>
    <phoneticPr fontId="15"/>
  </si>
  <si>
    <t>酒小売業_小分類</t>
    <rPh sb="3" eb="4">
      <t>ギョウ</t>
    </rPh>
    <rPh sb="5" eb="8">
      <t>ショウブンルイ</t>
    </rPh>
    <phoneticPr fontId="15"/>
  </si>
  <si>
    <t>鮮魚小売業_細分類</t>
    <rPh sb="6" eb="9">
      <t>サイブンルイ</t>
    </rPh>
    <phoneticPr fontId="15"/>
  </si>
  <si>
    <t>酒小売業_細分類</t>
    <rPh sb="3" eb="4">
      <t>ギョウ</t>
    </rPh>
    <rPh sb="5" eb="8">
      <t>サイブンルイ</t>
    </rPh>
    <phoneticPr fontId="15"/>
  </si>
  <si>
    <t>その他の各種商品小売業【従業者が常時50人未満のもの】</t>
    <phoneticPr fontId="15"/>
  </si>
  <si>
    <t>自転車小売業</t>
    <rPh sb="3" eb="6">
      <t>コウリギョウ</t>
    </rPh>
    <phoneticPr fontId="15"/>
  </si>
  <si>
    <t>自転車小売業_小分類</t>
    <rPh sb="3" eb="6">
      <t>コウリギョウ</t>
    </rPh>
    <rPh sb="7" eb="10">
      <t>ショウブンルイ</t>
    </rPh>
    <phoneticPr fontId="15"/>
  </si>
  <si>
    <t>自転車小売業_細分類</t>
    <rPh sb="3" eb="6">
      <t>コウリギョウ</t>
    </rPh>
    <rPh sb="7" eb="10">
      <t>サイブンルイ</t>
    </rPh>
    <phoneticPr fontId="15"/>
  </si>
  <si>
    <t>燃料小売業_小分類</t>
    <rPh sb="6" eb="9">
      <t>ショウブンルイ</t>
    </rPh>
    <phoneticPr fontId="15"/>
  </si>
  <si>
    <t>燃料小売業_細分類</t>
    <rPh sb="6" eb="9">
      <t>サイブンルイ</t>
    </rPh>
    <phoneticPr fontId="15"/>
  </si>
  <si>
    <t>自動販売機による小売業_小分類</t>
    <rPh sb="12" eb="15">
      <t>ショウブンルイ</t>
    </rPh>
    <phoneticPr fontId="15"/>
  </si>
  <si>
    <t>その他の無店舗小売業_小分類</t>
    <rPh sb="11" eb="14">
      <t>ショウブンルイ</t>
    </rPh>
    <phoneticPr fontId="15"/>
  </si>
  <si>
    <t>自動販売機による小売業_細分類</t>
    <rPh sb="12" eb="15">
      <t>サイブンルイ</t>
    </rPh>
    <phoneticPr fontId="15"/>
  </si>
  <si>
    <t>その他の無店舗小売業_細分類</t>
    <rPh sb="11" eb="14">
      <t>サイブンルイ</t>
    </rPh>
    <phoneticPr fontId="15"/>
  </si>
  <si>
    <t>中央銀行_小分類</t>
    <rPh sb="5" eb="8">
      <t>ショウブンルイ</t>
    </rPh>
    <phoneticPr fontId="15"/>
  </si>
  <si>
    <t>中央銀行_細分類</t>
    <rPh sb="5" eb="8">
      <t>サイブンルイ</t>
    </rPh>
    <phoneticPr fontId="15"/>
  </si>
  <si>
    <t>質屋_小分類</t>
    <rPh sb="3" eb="6">
      <t>ショウブンルイ</t>
    </rPh>
    <phoneticPr fontId="15"/>
  </si>
  <si>
    <t>質屋_細分類</t>
    <rPh sb="3" eb="6">
      <t>サイブンルイ</t>
    </rPh>
    <phoneticPr fontId="15"/>
  </si>
  <si>
    <t>金融商品取引業_小分類</t>
    <rPh sb="8" eb="11">
      <t>ショウブンルイ</t>
    </rPh>
    <phoneticPr fontId="15"/>
  </si>
  <si>
    <t>金融商品取引業_細分類</t>
    <rPh sb="8" eb="11">
      <t>サイブンルイ</t>
    </rPh>
    <phoneticPr fontId="15"/>
  </si>
  <si>
    <t>生命保険業_小分類</t>
    <rPh sb="6" eb="9">
      <t>ショウブンルイ</t>
    </rPh>
    <phoneticPr fontId="15"/>
  </si>
  <si>
    <t>生命保険業_細分類</t>
    <rPh sb="6" eb="9">
      <t>サイブンルイ</t>
    </rPh>
    <phoneticPr fontId="15"/>
  </si>
  <si>
    <t>損害保険業_小分類</t>
    <rPh sb="6" eb="9">
      <t>ショウブンルイ</t>
    </rPh>
    <phoneticPr fontId="15"/>
  </si>
  <si>
    <t>損害保険業_細分類</t>
    <rPh sb="6" eb="9">
      <t>サイブンルイ</t>
    </rPh>
    <phoneticPr fontId="15"/>
  </si>
  <si>
    <t>駐車場業_小分類</t>
    <rPh sb="5" eb="8">
      <t>ショウブンルイ</t>
    </rPh>
    <phoneticPr fontId="15"/>
  </si>
  <si>
    <t>不動産管理業_小分類</t>
    <rPh sb="7" eb="10">
      <t>ショウブンルイ</t>
    </rPh>
    <phoneticPr fontId="15"/>
  </si>
  <si>
    <t>駐車場業_細分類</t>
    <rPh sb="5" eb="8">
      <t>サイブンルイ</t>
    </rPh>
    <phoneticPr fontId="15"/>
  </si>
  <si>
    <t>不動産管理業_細分類</t>
    <rPh sb="7" eb="10">
      <t>サイブンルイ</t>
    </rPh>
    <phoneticPr fontId="15"/>
  </si>
  <si>
    <t>産業用機械器具賃貸業_小分類</t>
    <rPh sb="11" eb="14">
      <t>ショウブンルイ</t>
    </rPh>
    <phoneticPr fontId="15"/>
  </si>
  <si>
    <t>産業用機械器具賃貸業_細分類</t>
    <rPh sb="11" eb="14">
      <t>サイブンルイ</t>
    </rPh>
    <phoneticPr fontId="15"/>
  </si>
  <si>
    <t>事務用機械器具賃貸業_小分類</t>
    <rPh sb="11" eb="14">
      <t>ショウブンルイ</t>
    </rPh>
    <phoneticPr fontId="15"/>
  </si>
  <si>
    <t>事務用機械器具賃貸業_細分類</t>
    <rPh sb="11" eb="14">
      <t>サイブンルイ</t>
    </rPh>
    <phoneticPr fontId="15"/>
  </si>
  <si>
    <t>自動車賃貸業_小分類</t>
    <rPh sb="7" eb="10">
      <t>ショウブンルイ</t>
    </rPh>
    <phoneticPr fontId="15"/>
  </si>
  <si>
    <t>スポーツ・娯楽用品賃貸業_小分類</t>
    <rPh sb="13" eb="16">
      <t>ショウブンルイ</t>
    </rPh>
    <phoneticPr fontId="15"/>
  </si>
  <si>
    <t>自動車賃貸業_細分類</t>
    <rPh sb="7" eb="10">
      <t>サイブンルイ</t>
    </rPh>
    <phoneticPr fontId="15"/>
  </si>
  <si>
    <t>スポーツ・娯楽用品賃貸業_細分類</t>
    <rPh sb="13" eb="16">
      <t>サイブンルイ</t>
    </rPh>
    <phoneticPr fontId="15"/>
  </si>
  <si>
    <t>不動産代理業・仲介業_小分類</t>
    <rPh sb="11" eb="14">
      <t>ショウブンルイ</t>
    </rPh>
    <phoneticPr fontId="15"/>
  </si>
  <si>
    <t>不動産代理業・仲介業_細分類</t>
    <rPh sb="11" eb="14">
      <t>サイブンルイ</t>
    </rPh>
    <phoneticPr fontId="15"/>
  </si>
  <si>
    <t>広告業_細分類</t>
    <rPh sb="0" eb="2">
      <t>コウコク</t>
    </rPh>
    <rPh sb="2" eb="3">
      <t>ギョウ</t>
    </rPh>
    <rPh sb="4" eb="7">
      <t>サイブンルイ</t>
    </rPh>
    <phoneticPr fontId="15"/>
  </si>
  <si>
    <t>人文・社会科学研究所_小分類</t>
    <rPh sb="11" eb="14">
      <t>ショウブンルイ</t>
    </rPh>
    <phoneticPr fontId="15"/>
  </si>
  <si>
    <t>人文・社会科学研究所_細分類</t>
    <rPh sb="11" eb="14">
      <t>サイブンルイ</t>
    </rPh>
    <phoneticPr fontId="15"/>
  </si>
  <si>
    <t>行政書士事務所_小分類</t>
    <rPh sb="8" eb="11">
      <t>ショウブンルイ</t>
    </rPh>
    <phoneticPr fontId="15"/>
  </si>
  <si>
    <t>行政書士事務所_細分類</t>
    <rPh sb="8" eb="11">
      <t>サイブンルイ</t>
    </rPh>
    <phoneticPr fontId="15"/>
  </si>
  <si>
    <t>社会保険労務士事務所_小分類</t>
    <rPh sb="11" eb="14">
      <t>ショウブンルイ</t>
    </rPh>
    <phoneticPr fontId="15"/>
  </si>
  <si>
    <t>デザイン業_小分類</t>
    <rPh sb="6" eb="9">
      <t>ショウブンルイ</t>
    </rPh>
    <phoneticPr fontId="15"/>
  </si>
  <si>
    <t>社会保険労務士事務所_細分類</t>
    <rPh sb="11" eb="14">
      <t>サイブンルイ</t>
    </rPh>
    <phoneticPr fontId="15"/>
  </si>
  <si>
    <t>デザイン業_細分類</t>
    <rPh sb="6" eb="9">
      <t>サイブンルイ</t>
    </rPh>
    <phoneticPr fontId="15"/>
  </si>
  <si>
    <t>獣医業_小分類</t>
    <rPh sb="4" eb="7">
      <t>ショウブンルイ</t>
    </rPh>
    <phoneticPr fontId="15"/>
  </si>
  <si>
    <t>獣医業_細分類</t>
    <rPh sb="4" eb="7">
      <t>サイブンルイ</t>
    </rPh>
    <phoneticPr fontId="15"/>
  </si>
  <si>
    <t>機械設計業_小分類</t>
    <rPh sb="6" eb="9">
      <t>ショウブンルイ</t>
    </rPh>
    <phoneticPr fontId="15"/>
  </si>
  <si>
    <t>機械設計業_細分類</t>
    <rPh sb="6" eb="9">
      <t>サイブンルイ</t>
    </rPh>
    <phoneticPr fontId="15"/>
  </si>
  <si>
    <t>写真業_小分類</t>
    <rPh sb="4" eb="7">
      <t>ショウブンルイ</t>
    </rPh>
    <phoneticPr fontId="15"/>
  </si>
  <si>
    <t>写真業_細分類</t>
    <rPh sb="4" eb="7">
      <t>サイブンルイ</t>
    </rPh>
    <phoneticPr fontId="15"/>
  </si>
  <si>
    <t>その他の技術サービス業_小分類</t>
    <rPh sb="12" eb="15">
      <t>ショウブンルイ</t>
    </rPh>
    <phoneticPr fontId="15"/>
  </si>
  <si>
    <t>その他の技術サービス業_細分類</t>
    <rPh sb="12" eb="15">
      <t>サイブンルイ</t>
    </rPh>
    <phoneticPr fontId="15"/>
  </si>
  <si>
    <t>旅館．ホテル_小分類</t>
    <rPh sb="7" eb="10">
      <t>ショウブンルイ</t>
    </rPh>
    <phoneticPr fontId="15"/>
  </si>
  <si>
    <t>簡易宿所_小分類</t>
    <rPh sb="5" eb="8">
      <t>ショウブンルイ</t>
    </rPh>
    <phoneticPr fontId="15"/>
  </si>
  <si>
    <t>下宿業_小分類</t>
    <rPh sb="4" eb="7">
      <t>ショウブンルイ</t>
    </rPh>
    <phoneticPr fontId="15"/>
  </si>
  <si>
    <t>旅館．ホテル_細分類</t>
    <rPh sb="7" eb="10">
      <t>サイブンルイ</t>
    </rPh>
    <phoneticPr fontId="15"/>
  </si>
  <si>
    <t>簡易宿所_細分類</t>
    <rPh sb="5" eb="8">
      <t>サイブンルイ</t>
    </rPh>
    <phoneticPr fontId="15"/>
  </si>
  <si>
    <t>下宿業_細分類</t>
    <rPh sb="4" eb="7">
      <t>サイブンルイ</t>
    </rPh>
    <phoneticPr fontId="15"/>
  </si>
  <si>
    <t>食堂．レストラン_小分類</t>
    <rPh sb="9" eb="12">
      <t>ショウブンルイ</t>
    </rPh>
    <phoneticPr fontId="15"/>
  </si>
  <si>
    <t>食堂．レストラン_細分類</t>
    <rPh sb="9" eb="12">
      <t>サイブンルイ</t>
    </rPh>
    <phoneticPr fontId="15"/>
  </si>
  <si>
    <t>そば・うどん店_小分類</t>
    <rPh sb="8" eb="11">
      <t>ショウブンルイ</t>
    </rPh>
    <phoneticPr fontId="15"/>
  </si>
  <si>
    <t>すし店_小分類</t>
    <rPh sb="4" eb="7">
      <t>ショウブンルイ</t>
    </rPh>
    <phoneticPr fontId="15"/>
  </si>
  <si>
    <t>酒場．ビヤホール_小分類</t>
    <rPh sb="9" eb="12">
      <t>ショウブンルイ</t>
    </rPh>
    <phoneticPr fontId="15"/>
  </si>
  <si>
    <t>バー．キャバレー．ナイトクラブ_小分類</t>
    <rPh sb="16" eb="19">
      <t>ショウブンルイ</t>
    </rPh>
    <phoneticPr fontId="15"/>
  </si>
  <si>
    <t>喫茶店_小分類</t>
    <rPh sb="4" eb="7">
      <t>ショウブンルイ</t>
    </rPh>
    <phoneticPr fontId="15"/>
  </si>
  <si>
    <t>そば・うどん店_細分類</t>
    <rPh sb="8" eb="11">
      <t>サイブンルイ</t>
    </rPh>
    <phoneticPr fontId="15"/>
  </si>
  <si>
    <t>すし店_細分類</t>
    <rPh sb="4" eb="7">
      <t>サイブンルイ</t>
    </rPh>
    <phoneticPr fontId="15"/>
  </si>
  <si>
    <t>酒場．ビヤホール_細分類</t>
    <rPh sb="9" eb="12">
      <t>サイブンルイ</t>
    </rPh>
    <phoneticPr fontId="15"/>
  </si>
  <si>
    <t>バー．キャバレー．ナイトクラブ_細分類</t>
    <rPh sb="16" eb="19">
      <t>サイブンルイ</t>
    </rPh>
    <phoneticPr fontId="15"/>
  </si>
  <si>
    <t>喫茶店_細分類</t>
    <rPh sb="4" eb="7">
      <t>サイブンルイ</t>
    </rPh>
    <phoneticPr fontId="15"/>
  </si>
  <si>
    <t>持ち帰り飲食サービス業_小分類</t>
    <rPh sb="12" eb="15">
      <t>ショウブンルイ</t>
    </rPh>
    <phoneticPr fontId="15"/>
  </si>
  <si>
    <t>配達飲食サービス業_小分類</t>
    <rPh sb="10" eb="13">
      <t>ショウブンルイ</t>
    </rPh>
    <phoneticPr fontId="15"/>
  </si>
  <si>
    <t>持ち帰り飲食サービス業_細分類</t>
    <rPh sb="12" eb="15">
      <t>サイブンルイ</t>
    </rPh>
    <phoneticPr fontId="15"/>
  </si>
  <si>
    <t>配達飲食サービス業_細分類</t>
    <rPh sb="10" eb="13">
      <t>サイブンルイ</t>
    </rPh>
    <phoneticPr fontId="15"/>
  </si>
  <si>
    <t>理容業_小分類</t>
    <rPh sb="0" eb="3">
      <t>リヨウギョウ</t>
    </rPh>
    <rPh sb="4" eb="7">
      <t>ショウブンルイ</t>
    </rPh>
    <phoneticPr fontId="15"/>
  </si>
  <si>
    <t>美容業_小分類</t>
    <rPh sb="0" eb="3">
      <t>ビヨウギョウ</t>
    </rPh>
    <rPh sb="4" eb="7">
      <t>ショウブンルイ</t>
    </rPh>
    <phoneticPr fontId="15"/>
  </si>
  <si>
    <t>一般公衆浴場業_小分類</t>
    <rPh sb="8" eb="11">
      <t>ショウブンルイ</t>
    </rPh>
    <phoneticPr fontId="15"/>
  </si>
  <si>
    <t>その他の公衆浴場業_小分類</t>
    <rPh sb="10" eb="13">
      <t>ショウブンルイ</t>
    </rPh>
    <phoneticPr fontId="15"/>
  </si>
  <si>
    <t>理容業_細分類</t>
    <rPh sb="0" eb="3">
      <t>リヨウギョウ</t>
    </rPh>
    <rPh sb="4" eb="7">
      <t>サイブンルイ</t>
    </rPh>
    <phoneticPr fontId="15"/>
  </si>
  <si>
    <t>美容業_細分類</t>
    <rPh sb="0" eb="3">
      <t>ビヨウギョウ</t>
    </rPh>
    <rPh sb="4" eb="7">
      <t>サイブンルイ</t>
    </rPh>
    <phoneticPr fontId="15"/>
  </si>
  <si>
    <t>一般公衆浴場業_細分類</t>
    <rPh sb="8" eb="11">
      <t>サイブンルイ</t>
    </rPh>
    <phoneticPr fontId="15"/>
  </si>
  <si>
    <t>その他の公衆浴場業_細分類</t>
    <rPh sb="10" eb="13">
      <t>サイブンルイ</t>
    </rPh>
    <phoneticPr fontId="15"/>
  </si>
  <si>
    <t>旅行業_小分類</t>
    <rPh sb="4" eb="7">
      <t>ショウブンルイ</t>
    </rPh>
    <phoneticPr fontId="15"/>
  </si>
  <si>
    <t>旅行業_細分類</t>
    <rPh sb="4" eb="7">
      <t>サイブンルイ</t>
    </rPh>
    <phoneticPr fontId="15"/>
  </si>
  <si>
    <t>衣服裁縫修理業_小分類</t>
    <rPh sb="8" eb="11">
      <t>ショウブンルイ</t>
    </rPh>
    <phoneticPr fontId="15"/>
  </si>
  <si>
    <t>物品預り業_小分類</t>
    <rPh sb="6" eb="9">
      <t>ショウブンルイ</t>
    </rPh>
    <phoneticPr fontId="15"/>
  </si>
  <si>
    <t>衣服裁縫修理業_細分類</t>
    <rPh sb="8" eb="11">
      <t>サイブンルイ</t>
    </rPh>
    <phoneticPr fontId="15"/>
  </si>
  <si>
    <t>物品預り業_細分類</t>
    <rPh sb="6" eb="9">
      <t>サイブンルイ</t>
    </rPh>
    <phoneticPr fontId="15"/>
  </si>
  <si>
    <t>他に分類されない生活関連サービス業_小分類</t>
    <rPh sb="18" eb="21">
      <t>ショウブンルイ</t>
    </rPh>
    <phoneticPr fontId="15"/>
  </si>
  <si>
    <t>他に分類されないその他の生活関連サービス業_細分類</t>
    <rPh sb="22" eb="25">
      <t>サイブンルイ</t>
    </rPh>
    <phoneticPr fontId="15"/>
  </si>
  <si>
    <t>映画館_小分類</t>
    <rPh sb="4" eb="7">
      <t>ショウブンルイ</t>
    </rPh>
    <phoneticPr fontId="15"/>
  </si>
  <si>
    <t>映画館_細分類</t>
    <rPh sb="4" eb="7">
      <t>サイブンルイ</t>
    </rPh>
    <phoneticPr fontId="15"/>
  </si>
  <si>
    <t>スポーツ施設提供業_小分類</t>
    <rPh sb="10" eb="13">
      <t>ショウブンルイ</t>
    </rPh>
    <phoneticPr fontId="15"/>
  </si>
  <si>
    <t>スポーツ施設提供業_細分類</t>
    <rPh sb="10" eb="13">
      <t>サイブンルイ</t>
    </rPh>
    <phoneticPr fontId="15"/>
  </si>
  <si>
    <t>幼稚園_小分類</t>
    <rPh sb="4" eb="7">
      <t>ショウブンルイ</t>
    </rPh>
    <phoneticPr fontId="15"/>
  </si>
  <si>
    <t>小学校_小分類</t>
    <rPh sb="4" eb="7">
      <t>ショウブンルイ</t>
    </rPh>
    <phoneticPr fontId="15"/>
  </si>
  <si>
    <t>中学校_小分類</t>
    <rPh sb="4" eb="7">
      <t>ショウブンルイ</t>
    </rPh>
    <phoneticPr fontId="15"/>
  </si>
  <si>
    <t>特別支援学校_小分類</t>
    <rPh sb="7" eb="10">
      <t>ショウブンルイ</t>
    </rPh>
    <phoneticPr fontId="15"/>
  </si>
  <si>
    <t>学校教育支援機関_小分類</t>
    <rPh sb="9" eb="12">
      <t>ショウブンルイ</t>
    </rPh>
    <phoneticPr fontId="15"/>
  </si>
  <si>
    <t>幼保連携型認定こども園_小分類</t>
    <rPh sb="12" eb="15">
      <t>ショウブンルイ</t>
    </rPh>
    <phoneticPr fontId="15"/>
  </si>
  <si>
    <t>幼稚園_細分類</t>
    <rPh sb="4" eb="7">
      <t>サイブンルイ</t>
    </rPh>
    <phoneticPr fontId="15"/>
  </si>
  <si>
    <t>小学校_細分類</t>
    <rPh sb="4" eb="7">
      <t>サイブンルイ</t>
    </rPh>
    <phoneticPr fontId="15"/>
  </si>
  <si>
    <t>中学校_細分類</t>
    <rPh sb="4" eb="7">
      <t>サイブンルイ</t>
    </rPh>
    <phoneticPr fontId="15"/>
  </si>
  <si>
    <t>特別支援学校_細分類</t>
    <rPh sb="7" eb="10">
      <t>サイブンルイ</t>
    </rPh>
    <phoneticPr fontId="15"/>
  </si>
  <si>
    <t>学校教育支援機関_細分類</t>
    <rPh sb="9" eb="12">
      <t>サイブンルイ</t>
    </rPh>
    <phoneticPr fontId="15"/>
  </si>
  <si>
    <t>幼保連携型認定こども園_細分類</t>
    <rPh sb="12" eb="15">
      <t>サイブンルイ</t>
    </rPh>
    <phoneticPr fontId="15"/>
  </si>
  <si>
    <t>学習塾_細分類</t>
    <rPh sb="4" eb="7">
      <t>サイブンルイ</t>
    </rPh>
    <phoneticPr fontId="15"/>
  </si>
  <si>
    <t>他に分類されない教育．学習支援業_小分類</t>
    <rPh sb="17" eb="20">
      <t>ショウブンルイ</t>
    </rPh>
    <phoneticPr fontId="15"/>
  </si>
  <si>
    <t>他に分類されない教育．学習支援業_細分類</t>
    <rPh sb="17" eb="20">
      <t>サイブンルイ</t>
    </rPh>
    <phoneticPr fontId="15"/>
  </si>
  <si>
    <t>歯科診療所_小分類</t>
    <rPh sb="6" eb="9">
      <t>ショウブンルイ</t>
    </rPh>
    <phoneticPr fontId="15"/>
  </si>
  <si>
    <t>歯科診療所_細分類</t>
    <rPh sb="6" eb="9">
      <t>サイブンルイ</t>
    </rPh>
    <phoneticPr fontId="15"/>
  </si>
  <si>
    <t>保健所_小分類</t>
    <rPh sb="4" eb="7">
      <t>ショウブンルイ</t>
    </rPh>
    <phoneticPr fontId="15"/>
  </si>
  <si>
    <t>保健所_細分類</t>
    <rPh sb="4" eb="5">
      <t>サイ</t>
    </rPh>
    <phoneticPr fontId="15"/>
  </si>
  <si>
    <t>社会保険事業団体_小分類</t>
    <rPh sb="9" eb="12">
      <t>ショウブンルイ</t>
    </rPh>
    <phoneticPr fontId="15"/>
  </si>
  <si>
    <t>福祉事務所_小分類</t>
    <rPh sb="6" eb="9">
      <t>ショウブンルイ</t>
    </rPh>
    <phoneticPr fontId="15"/>
  </si>
  <si>
    <t>社会保険事業団体_細分類</t>
    <rPh sb="9" eb="12">
      <t>サイブンルイ</t>
    </rPh>
    <phoneticPr fontId="15"/>
  </si>
  <si>
    <t>福祉事務所_細分類</t>
    <rPh sb="6" eb="9">
      <t>サイブンルイ</t>
    </rPh>
    <phoneticPr fontId="15"/>
  </si>
  <si>
    <t>郵便局_細分類</t>
    <rPh sb="0" eb="3">
      <t>ユウビンキョク</t>
    </rPh>
    <rPh sb="4" eb="7">
      <t>サイブンルイ</t>
    </rPh>
    <phoneticPr fontId="15"/>
  </si>
  <si>
    <t>事業協同組合_小分類</t>
    <rPh sb="7" eb="10">
      <t>ショウブンルイ</t>
    </rPh>
    <phoneticPr fontId="15"/>
  </si>
  <si>
    <t>事業協同組合_細分類</t>
    <rPh sb="7" eb="10">
      <t>サイブンルイ</t>
    </rPh>
    <phoneticPr fontId="15"/>
  </si>
  <si>
    <t>電気機械器具修理業_小分類</t>
    <rPh sb="10" eb="13">
      <t>ショウブンルイ</t>
    </rPh>
    <phoneticPr fontId="15"/>
  </si>
  <si>
    <t>表具業_小分類</t>
    <rPh sb="4" eb="7">
      <t>ショウブンルイ</t>
    </rPh>
    <phoneticPr fontId="15"/>
  </si>
  <si>
    <t>電気機械器具修理業_細分類</t>
    <rPh sb="10" eb="13">
      <t>サイブンルイ</t>
    </rPh>
    <phoneticPr fontId="15"/>
  </si>
  <si>
    <t>表具業_細分類</t>
    <rPh sb="4" eb="7">
      <t>サイブンルイ</t>
    </rPh>
    <phoneticPr fontId="15"/>
  </si>
  <si>
    <t>職業紹介業_小分類</t>
    <rPh sb="6" eb="9">
      <t>ショウブンルイ</t>
    </rPh>
    <phoneticPr fontId="15"/>
  </si>
  <si>
    <t>労働者派遣業_小分類</t>
    <rPh sb="7" eb="10">
      <t>ショウブンルイ</t>
    </rPh>
    <phoneticPr fontId="15"/>
  </si>
  <si>
    <t>職業紹介業_細分類</t>
    <rPh sb="6" eb="9">
      <t>サイブンルイ</t>
    </rPh>
    <phoneticPr fontId="15"/>
  </si>
  <si>
    <t>労働者派遣業_細分類</t>
    <rPh sb="7" eb="10">
      <t>サイブンルイ</t>
    </rPh>
    <phoneticPr fontId="15"/>
  </si>
  <si>
    <t>警備業_小分類</t>
    <rPh sb="4" eb="7">
      <t>ショウブンルイ</t>
    </rPh>
    <phoneticPr fontId="15"/>
  </si>
  <si>
    <t>警備業_細分類</t>
    <rPh sb="4" eb="7">
      <t>サイブンルイ</t>
    </rPh>
    <phoneticPr fontId="15"/>
  </si>
  <si>
    <t>労働団体_小分類</t>
    <rPh sb="5" eb="8">
      <t>ショウブンルイ</t>
    </rPh>
    <phoneticPr fontId="15"/>
  </si>
  <si>
    <t>労働団体_細分類</t>
    <rPh sb="5" eb="8">
      <t>サイブンルイ</t>
    </rPh>
    <phoneticPr fontId="15"/>
  </si>
  <si>
    <t>政治団体_小分類</t>
    <rPh sb="5" eb="8">
      <t>ショウブンルイ</t>
    </rPh>
    <phoneticPr fontId="15"/>
  </si>
  <si>
    <t>他に分類されない非営利的団体_小分類</t>
    <rPh sb="15" eb="18">
      <t>ショウブンルイ</t>
    </rPh>
    <phoneticPr fontId="15"/>
  </si>
  <si>
    <t>政治団体_細分類</t>
    <rPh sb="5" eb="8">
      <t>サイブンルイ</t>
    </rPh>
    <phoneticPr fontId="15"/>
  </si>
  <si>
    <t>他に分類されない非営利的団体_細分類</t>
    <rPh sb="15" eb="18">
      <t>サイブンルイ</t>
    </rPh>
    <phoneticPr fontId="15"/>
  </si>
  <si>
    <t>集会場_小分類</t>
    <rPh sb="4" eb="7">
      <t>ショウブンルイ</t>
    </rPh>
    <phoneticPr fontId="15"/>
  </si>
  <si>
    <t>と畜場_小分類</t>
    <rPh sb="4" eb="7">
      <t>ショウブンルイ</t>
    </rPh>
    <phoneticPr fontId="15"/>
  </si>
  <si>
    <t>他に分類されないサービス業_小分類</t>
    <rPh sb="14" eb="17">
      <t>ショウブンルイ</t>
    </rPh>
    <phoneticPr fontId="15"/>
  </si>
  <si>
    <t>他に分類されないサービス業_細分類</t>
    <rPh sb="14" eb="17">
      <t>サイブンルイ</t>
    </rPh>
    <phoneticPr fontId="15"/>
  </si>
  <si>
    <t>集会場_細分類</t>
    <rPh sb="4" eb="7">
      <t>サイブンルイ</t>
    </rPh>
    <phoneticPr fontId="15"/>
  </si>
  <si>
    <t>と畜場_細分類</t>
    <rPh sb="4" eb="7">
      <t>サイブンルイ</t>
    </rPh>
    <phoneticPr fontId="15"/>
  </si>
  <si>
    <t>学校教育</t>
    <phoneticPr fontId="15"/>
  </si>
  <si>
    <t>運輸業．郵便業</t>
  </si>
  <si>
    <t>教育．学習支援業</t>
  </si>
  <si>
    <t>生活関連サービス業．娯楽業</t>
  </si>
  <si>
    <t>業種</t>
    <rPh sb="0" eb="2">
      <t>ギョウシュ</t>
    </rPh>
    <phoneticPr fontId="4"/>
  </si>
  <si>
    <t>勤務年数</t>
    <rPh sb="0" eb="2">
      <t>キンム</t>
    </rPh>
    <rPh sb="2" eb="4">
      <t>ネンスウ</t>
    </rPh>
    <phoneticPr fontId="4"/>
  </si>
  <si>
    <t>企業規模
(1,000人以上)</t>
    <rPh sb="0" eb="2">
      <t>キギョウ</t>
    </rPh>
    <rPh sb="2" eb="4">
      <t>キボ</t>
    </rPh>
    <rPh sb="11" eb="14">
      <t>ニンイジョウ</t>
    </rPh>
    <phoneticPr fontId="4"/>
  </si>
  <si>
    <t>取得率</t>
    <rPh sb="0" eb="3">
      <t>シュトクリツ</t>
    </rPh>
    <phoneticPr fontId="4"/>
  </si>
  <si>
    <t>所定内給与額</t>
    <rPh sb="0" eb="3">
      <t>ショテイナイ</t>
    </rPh>
    <rPh sb="3" eb="5">
      <t>キュウヨ</t>
    </rPh>
    <rPh sb="5" eb="6">
      <t>ガク</t>
    </rPh>
    <phoneticPr fontId="4"/>
  </si>
  <si>
    <t>卸売業．小売業</t>
  </si>
  <si>
    <t>金融業．保険業</t>
  </si>
  <si>
    <t>不動産業．物品賃貸業</t>
  </si>
  <si>
    <t>学術研究．専門・技術サービス業</t>
  </si>
  <si>
    <t>宿泊業．飲食サービス業</t>
  </si>
  <si>
    <t>医療．福祉</t>
  </si>
  <si>
    <t>サービス業【他に分類されないもの】</t>
  </si>
  <si>
    <t>企業規模：正規職員、常用雇用労働者</t>
    <rPh sb="0" eb="2">
      <t>キギョウ</t>
    </rPh>
    <rPh sb="2" eb="4">
      <t>キボ</t>
    </rPh>
    <rPh sb="5" eb="7">
      <t>セイキ</t>
    </rPh>
    <rPh sb="7" eb="9">
      <t>ショクイン</t>
    </rPh>
    <rPh sb="10" eb="12">
      <t>ジョウヨウ</t>
    </rPh>
    <rPh sb="12" eb="14">
      <t>コヨウ</t>
    </rPh>
    <rPh sb="14" eb="17">
      <t>ロウドウシャ</t>
    </rPh>
    <phoneticPr fontId="15"/>
  </si>
  <si>
    <t>業種
平均</t>
    <rPh sb="0" eb="2">
      <t>ギョウシュ</t>
    </rPh>
    <rPh sb="3" eb="5">
      <t>ヘイキン</t>
    </rPh>
    <phoneticPr fontId="4"/>
  </si>
  <si>
    <t>3年
平均
離職率</t>
    <rPh sb="1" eb="2">
      <t>ネン</t>
    </rPh>
    <rPh sb="3" eb="5">
      <t>ヘイキン</t>
    </rPh>
    <rPh sb="6" eb="9">
      <t>リショクリツ</t>
    </rPh>
    <phoneticPr fontId="4"/>
  </si>
  <si>
    <t>業種
平均
離職率</t>
    <phoneticPr fontId="4"/>
  </si>
  <si>
    <t>（様式第１号）</t>
    <rPh sb="1" eb="3">
      <t>ヨウシキ</t>
    </rPh>
    <rPh sb="3" eb="4">
      <t>ダイ</t>
    </rPh>
    <rPh sb="5" eb="6">
      <t>ゴウ</t>
    </rPh>
    <phoneticPr fontId="4"/>
  </si>
  <si>
    <t>ブライト企業応募書</t>
    <phoneticPr fontId="4"/>
  </si>
  <si>
    <t>　熊本県知事　　　様</t>
    <phoneticPr fontId="4"/>
  </si>
  <si>
    <t>郵便番号</t>
    <rPh sb="0" eb="4">
      <t>ユウビンバンゴウ</t>
    </rPh>
    <phoneticPr fontId="4"/>
  </si>
  <si>
    <t>所在地</t>
    <rPh sb="0" eb="3">
      <t>ショザイチ</t>
    </rPh>
    <phoneticPr fontId="4"/>
  </si>
  <si>
    <t>（ふりがな）</t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</si>
  <si>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</si>
  <si>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</si>
  <si>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役職・氏名</t>
    <rPh sb="0" eb="2">
      <t>ヤクショク</t>
    </rPh>
    <rPh sb="3" eb="5">
      <t>シメイ</t>
    </rPh>
    <phoneticPr fontId="4"/>
  </si>
  <si>
    <t>電話</t>
    <rPh sb="0" eb="2">
      <t>デンワ</t>
    </rPh>
    <phoneticPr fontId="4"/>
  </si>
  <si>
    <t>FAX</t>
  </si>
  <si>
    <t>E-mail</t>
  </si>
  <si>
    <r>
      <t>連絡担当者　</t>
    </r>
    <r>
      <rPr>
        <b/>
        <sz val="9"/>
        <rFont val="ＭＳ Ｐゴシック"/>
        <family val="3"/>
        <charset val="128"/>
        <scheme val="minor"/>
      </rPr>
      <t>※確認事項があった場合、ご担当者様宛ご連絡いたします</t>
    </r>
    <rPh sb="0" eb="2">
      <t>レンラク</t>
    </rPh>
    <rPh sb="2" eb="5">
      <t>タントウシャ</t>
    </rPh>
    <rPh sb="7" eb="9">
      <t>カクニン</t>
    </rPh>
    <rPh sb="9" eb="11">
      <t>ジコウ</t>
    </rPh>
    <rPh sb="15" eb="17">
      <t>バアイ</t>
    </rPh>
    <rPh sb="19" eb="22">
      <t>タントウシャ</t>
    </rPh>
    <rPh sb="22" eb="23">
      <t>サマ</t>
    </rPh>
    <rPh sb="23" eb="24">
      <t>アテ</t>
    </rPh>
    <rPh sb="25" eb="27">
      <t>レンラク</t>
    </rPh>
    <phoneticPr fontId="4"/>
  </si>
  <si>
    <t>1回目</t>
    <rPh sb="1" eb="3">
      <t>カイメ</t>
    </rPh>
    <phoneticPr fontId="4"/>
  </si>
  <si>
    <t>2回目</t>
    <rPh sb="1" eb="3">
      <t>カイメ</t>
    </rPh>
    <phoneticPr fontId="4"/>
  </si>
  <si>
    <t>備考</t>
    <rPh sb="0" eb="2">
      <t>ビコウ</t>
    </rPh>
    <phoneticPr fontId="4"/>
  </si>
  <si>
    <t>専門学校
卒業者</t>
    <rPh sb="0" eb="4">
      <t>センモンガッコウ</t>
    </rPh>
    <rPh sb="5" eb="8">
      <t>ソツギョウシャ</t>
    </rPh>
    <phoneticPr fontId="4"/>
  </si>
  <si>
    <t>高校
卒業者</t>
    <rPh sb="0" eb="2">
      <t>コウコウ</t>
    </rPh>
    <rPh sb="3" eb="6">
      <t>ソツギョウシャ</t>
    </rPh>
    <phoneticPr fontId="4"/>
  </si>
  <si>
    <t>事務局審査欄</t>
    <rPh sb="0" eb="6">
      <t>ジムキョクシンサラン</t>
    </rPh>
    <phoneticPr fontId="4"/>
  </si>
  <si>
    <r>
      <t>３　ブライト企業応募要件</t>
    </r>
    <r>
      <rPr>
        <sz val="18"/>
        <rFont val="ＭＳ Ｐ明朝"/>
        <family val="1"/>
        <charset val="128"/>
      </rPr>
      <t>　</t>
    </r>
    <r>
      <rPr>
        <b/>
        <u/>
        <sz val="16"/>
        <color rgb="FFFF0000"/>
        <rFont val="ＭＳ Ｐ明朝"/>
        <family val="1"/>
        <charset val="128"/>
      </rPr>
      <t>（必ず全ての要件を満たす必要があります。）</t>
    </r>
    <rPh sb="6" eb="8">
      <t>キギョウ</t>
    </rPh>
    <rPh sb="8" eb="10">
      <t>オウボ</t>
    </rPh>
    <rPh sb="10" eb="12">
      <t>ヨウケン</t>
    </rPh>
    <rPh sb="14" eb="15">
      <t>カナラ</t>
    </rPh>
    <rPh sb="16" eb="17">
      <t>スベ</t>
    </rPh>
    <rPh sb="19" eb="21">
      <t>ヨウケン</t>
    </rPh>
    <rPh sb="22" eb="23">
      <t>ミ</t>
    </rPh>
    <rPh sb="25" eb="27">
      <t>ヒツヨウ</t>
    </rPh>
    <phoneticPr fontId="4"/>
  </si>
  <si>
    <t>年</t>
    <rPh sb="0" eb="1">
      <t>ネン</t>
    </rPh>
    <phoneticPr fontId="4"/>
  </si>
  <si>
    <t>業種平均</t>
    <rPh sb="0" eb="4">
      <t>ギョウシュヘイキン</t>
    </rPh>
    <phoneticPr fontId="4"/>
  </si>
  <si>
    <t>目標設定</t>
    <rPh sb="0" eb="4">
      <t>モクヒョウセッテイ</t>
    </rPh>
    <phoneticPr fontId="4"/>
  </si>
  <si>
    <t>大学等
卒業者</t>
    <rPh sb="0" eb="2">
      <t>ダイガク</t>
    </rPh>
    <rPh sb="2" eb="3">
      <t>トウ</t>
    </rPh>
    <rPh sb="4" eb="7">
      <t>ソツギョウシャ</t>
    </rPh>
    <phoneticPr fontId="4"/>
  </si>
  <si>
    <t>うち常用雇用労働者</t>
    <rPh sb="2" eb="4">
      <t>ジョウヨウ</t>
    </rPh>
    <rPh sb="4" eb="6">
      <t>コヨウ</t>
    </rPh>
    <rPh sb="6" eb="9">
      <t>ロウドウシャ</t>
    </rPh>
    <phoneticPr fontId="4"/>
  </si>
  <si>
    <t>全ての従業員数</t>
    <rPh sb="0" eb="1">
      <t>スベ</t>
    </rPh>
    <rPh sb="3" eb="7">
      <t>ジュウギョウインスウ</t>
    </rPh>
    <phoneticPr fontId="4"/>
  </si>
  <si>
    <t>36協定</t>
    <rPh sb="2" eb="4">
      <t>キョウテイ</t>
    </rPh>
    <phoneticPr fontId="4"/>
  </si>
  <si>
    <t>時間
/月</t>
    <rPh sb="0" eb="2">
      <t>ジカン</t>
    </rPh>
    <rPh sb="4" eb="5">
      <t>ツキ</t>
    </rPh>
    <phoneticPr fontId="4"/>
  </si>
  <si>
    <t>女性管理職率</t>
    <rPh sb="0" eb="6">
      <t>ジョセイカンリショクリツ</t>
    </rPh>
    <phoneticPr fontId="4"/>
  </si>
  <si>
    <t>※プルダウンで選択してください</t>
    <rPh sb="7" eb="9">
      <t>センタク</t>
    </rPh>
    <phoneticPr fontId="4"/>
  </si>
  <si>
    <t>適用事業所</t>
    <rPh sb="0" eb="5">
      <t>テキヨウジギョウショ</t>
    </rPh>
    <phoneticPr fontId="4"/>
  </si>
  <si>
    <t>非適用事業所</t>
    <rPh sb="0" eb="6">
      <t>ヒテキヨウジギョウショ</t>
    </rPh>
    <phoneticPr fontId="4"/>
  </si>
  <si>
    <t>常用雇用労働者数</t>
    <phoneticPr fontId="4"/>
  </si>
  <si>
    <r>
      <t xml:space="preserve">□更新
</t>
    </r>
    <r>
      <rPr>
        <sz val="10"/>
        <rFont val="ＭＳ Ｐ明朝"/>
        <family val="1"/>
        <charset val="128"/>
      </rPr>
      <t>（初回　　　年度認定）　</t>
    </r>
    <r>
      <rPr>
        <sz val="14"/>
        <rFont val="ＭＳ Ｐ明朝"/>
        <family val="1"/>
        <charset val="128"/>
      </rPr>
      <t>　　</t>
    </r>
    <rPh sb="1" eb="3">
      <t>コウシン</t>
    </rPh>
    <rPh sb="5" eb="7">
      <t>ショカイ</t>
    </rPh>
    <rPh sb="10" eb="12">
      <t>ネンド</t>
    </rPh>
    <rPh sb="12" eb="14">
      <t>ニンテイ</t>
    </rPh>
    <phoneticPr fontId="4"/>
  </si>
  <si>
    <r>
      <t xml:space="preserve">※該当する方に☑
</t>
    </r>
    <r>
      <rPr>
        <b/>
        <sz val="9"/>
        <rFont val="ＭＳ Ｐ明朝"/>
        <family val="1"/>
        <charset val="128"/>
      </rPr>
      <t>(更新は、カッコ内も記載)</t>
    </r>
    <rPh sb="1" eb="3">
      <t>ガイトウ</t>
    </rPh>
    <rPh sb="5" eb="6">
      <t>ホウ</t>
    </rPh>
    <rPh sb="10" eb="12">
      <t>コウシン</t>
    </rPh>
    <rPh sb="17" eb="18">
      <t>ナイ</t>
    </rPh>
    <rPh sb="19" eb="21">
      <t>キサイ</t>
    </rPh>
    <phoneticPr fontId="4"/>
  </si>
  <si>
    <t>自己
採点</t>
    <rPh sb="0" eb="2">
      <t>ジコ</t>
    </rPh>
    <rPh sb="3" eb="5">
      <t>サイテン</t>
    </rPh>
    <phoneticPr fontId="4"/>
  </si>
  <si>
    <t>制度等</t>
    <rPh sb="0" eb="2">
      <t>セイド</t>
    </rPh>
    <rPh sb="2" eb="3">
      <t>トウ</t>
    </rPh>
    <phoneticPr fontId="4"/>
  </si>
  <si>
    <t>応募要件回答チェック</t>
    <rPh sb="0" eb="4">
      <t>オウボヨウケン</t>
    </rPh>
    <rPh sb="4" eb="6">
      <t>カイトウ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</si>
  <si>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</si>
  <si>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r>
      <t>(1)</t>
    </r>
    <r>
      <rPr>
        <b/>
        <sz val="10"/>
        <rFont val="ＭＳ Ｐ明朝"/>
        <family val="1"/>
        <charset val="128"/>
      </rPr>
      <t>【応募要件10】　</t>
    </r>
    <r>
      <rPr>
        <sz val="10"/>
        <rFont val="ＭＳ Ｐ明朝"/>
        <family val="1"/>
        <charset val="128"/>
      </rPr>
      <t>SDGs（持続可能な開発目標）達成に向けた取組み</t>
    </r>
    <rPh sb="4" eb="8">
      <t>オウボヨウケン</t>
    </rPh>
    <phoneticPr fontId="4"/>
  </si>
  <si>
    <t>（</t>
    <phoneticPr fontId="15"/>
  </si>
  <si>
    <t>）</t>
    <phoneticPr fontId="15"/>
  </si>
  <si>
    <t>セクシャル
ハラスメント</t>
    <phoneticPr fontId="15"/>
  </si>
  <si>
    <t>パワー
ハラスメント</t>
    <phoneticPr fontId="15"/>
  </si>
  <si>
    <r>
      <rPr>
        <sz val="8"/>
        <rFont val="ＭＳ Ｐ明朝"/>
        <family val="1"/>
        <charset val="128"/>
      </rPr>
      <t>妊娠・出産等に関する</t>
    </r>
    <r>
      <rPr>
        <sz val="10"/>
        <rFont val="ＭＳ Ｐ明朝"/>
        <family val="1"/>
        <charset val="128"/>
      </rPr>
      <t xml:space="preserve">
ハラスメント</t>
    </r>
    <rPh sb="0" eb="2">
      <t>ニンシン</t>
    </rPh>
    <rPh sb="3" eb="6">
      <t>シュッサントウ</t>
    </rPh>
    <rPh sb="7" eb="8">
      <t>カン</t>
    </rPh>
    <phoneticPr fontId="15"/>
  </si>
  <si>
    <t>　「ブライト企業認定事務実施要綱」第２条の規定に基づき、熊本県ブライト企業の認定について、必要書類を添えて応募します。
　なお、記載内容については、事実と相違ないことを誓約します。</t>
    <rPh sb="45" eb="49">
      <t>ヒツヨウショルイ</t>
    </rPh>
    <phoneticPr fontId="4"/>
  </si>
  <si>
    <t>２　審査に係る制度・取組み</t>
    <rPh sb="2" eb="4">
      <t>シンサ</t>
    </rPh>
    <rPh sb="5" eb="6">
      <t>カカ</t>
    </rPh>
    <rPh sb="7" eb="9">
      <t>セイド</t>
    </rPh>
    <rPh sb="10" eb="11">
      <t>ト</t>
    </rPh>
    <rPh sb="11" eb="12">
      <t>ク</t>
    </rPh>
    <phoneticPr fontId="4"/>
  </si>
  <si>
    <t>合計点</t>
    <rPh sb="0" eb="3">
      <t>ゴウケイテン</t>
    </rPh>
    <phoneticPr fontId="15"/>
  </si>
  <si>
    <t>人</t>
    <rPh sb="0" eb="1">
      <t>ニン</t>
    </rPh>
    <phoneticPr fontId="15"/>
  </si>
  <si>
    <t>男性
育児休業</t>
    <rPh sb="0" eb="2">
      <t>ダンセイ</t>
    </rPh>
    <rPh sb="3" eb="7">
      <t>イクジキュウギョウ</t>
    </rPh>
    <phoneticPr fontId="4"/>
  </si>
  <si>
    <t>企業規模
(999人以下)</t>
    <rPh sb="0" eb="2">
      <t>キギョウ</t>
    </rPh>
    <rPh sb="2" eb="4">
      <t>キボ</t>
    </rPh>
    <rPh sb="9" eb="10">
      <t>ニン</t>
    </rPh>
    <rPh sb="10" eb="12">
      <t>イカ</t>
    </rPh>
    <phoneticPr fontId="4"/>
  </si>
  <si>
    <t>企業規模
(999人以下)</t>
    <rPh sb="0" eb="2">
      <t>キギョウ</t>
    </rPh>
    <rPh sb="2" eb="4">
      <t>キボ</t>
    </rPh>
    <phoneticPr fontId="4"/>
  </si>
  <si>
    <t>４　ブライト企業審査項目（全20項目20点満点）</t>
    <rPh sb="6" eb="8">
      <t>キギョウ</t>
    </rPh>
    <rPh sb="8" eb="10">
      <t>シンサ</t>
    </rPh>
    <rPh sb="10" eb="12">
      <t>コウモク</t>
    </rPh>
    <rPh sb="13" eb="14">
      <t>ゼン</t>
    </rPh>
    <rPh sb="16" eb="18">
      <t>コウモク</t>
    </rPh>
    <rPh sb="20" eb="21">
      <t>テン</t>
    </rPh>
    <rPh sb="21" eb="23">
      <t>マンテン</t>
    </rPh>
    <phoneticPr fontId="4"/>
  </si>
  <si>
    <t>101人以上</t>
    <rPh sb="3" eb="6">
      <t>ニンイジョウ</t>
    </rPh>
    <phoneticPr fontId="4"/>
  </si>
  <si>
    <r>
      <t xml:space="preserve">応募を行う事業所の所在地
</t>
    </r>
    <r>
      <rPr>
        <sz val="8"/>
        <rFont val="ＭＳ Ｐ明朝"/>
        <family val="1"/>
        <charset val="128"/>
      </rPr>
      <t>※熊本県内の事業所である必要があります
※本社と同一の場合、記入不要</t>
    </r>
    <rPh sb="0" eb="2">
      <t>オウボ</t>
    </rPh>
    <rPh sb="3" eb="4">
      <t>オコナ</t>
    </rPh>
    <rPh sb="5" eb="8">
      <t>ジギョウショ</t>
    </rPh>
    <rPh sb="9" eb="12">
      <t>ショザイチ</t>
    </rPh>
    <rPh sb="14" eb="16">
      <t>クマモト</t>
    </rPh>
    <rPh sb="16" eb="18">
      <t>ケンナイ</t>
    </rPh>
    <rPh sb="19" eb="22">
      <t>ジギョウショ</t>
    </rPh>
    <rPh sb="25" eb="27">
      <t>ヒツヨウ</t>
    </rPh>
    <phoneticPr fontId="4"/>
  </si>
  <si>
    <t>40人～100人</t>
    <rPh sb="2" eb="3">
      <t>ニン</t>
    </rPh>
    <rPh sb="7" eb="8">
      <t>ニン</t>
    </rPh>
    <phoneticPr fontId="4"/>
  </si>
  <si>
    <t>40人未満</t>
    <rPh sb="2" eb="3">
      <t>ニン</t>
    </rPh>
    <rPh sb="3" eb="5">
      <t>ミマン</t>
    </rPh>
    <phoneticPr fontId="4"/>
  </si>
  <si>
    <r>
      <t xml:space="preserve">添付書類名
</t>
    </r>
    <r>
      <rPr>
        <sz val="8"/>
        <rFont val="HG丸ｺﾞｼｯｸM-PRO"/>
        <family val="3"/>
        <charset val="128"/>
      </rPr>
      <t>（実際に添付した書類の名称を記載）</t>
    </r>
    <rPh sb="0" eb="2">
      <t>テンプ</t>
    </rPh>
    <rPh sb="2" eb="4">
      <t>ショルイ</t>
    </rPh>
    <rPh sb="4" eb="5">
      <t>メイ</t>
    </rPh>
    <rPh sb="7" eb="9">
      <t>ジッサイ</t>
    </rPh>
    <rPh sb="10" eb="12">
      <t>テンプ</t>
    </rPh>
    <rPh sb="14" eb="16">
      <t>ショルイ</t>
    </rPh>
    <rPh sb="17" eb="19">
      <t>メイショウ</t>
    </rPh>
    <rPh sb="20" eb="22">
      <t>キサイ</t>
    </rPh>
    <phoneticPr fontId="4"/>
  </si>
  <si>
    <t>直近２期分の決算書
（貸借対照表及び損益計算書のみ）</t>
    <phoneticPr fontId="15"/>
  </si>
  <si>
    <t>名称</t>
    <rPh sb="0" eb="2">
      <t>メイショウ</t>
    </rPh>
    <phoneticPr fontId="4"/>
  </si>
  <si>
    <t>年度</t>
    <rPh sb="0" eb="2">
      <t>ネンド</t>
    </rPh>
    <phoneticPr fontId="15"/>
  </si>
  <si>
    <t>↑　「審査項目の回答に進んでください」が出ているかチェックしてください！</t>
    <rPh sb="3" eb="7">
      <t>シンサコウモク</t>
    </rPh>
    <rPh sb="8" eb="10">
      <t>カイトウ</t>
    </rPh>
    <rPh sb="11" eb="12">
      <t>スス</t>
    </rPh>
    <rPh sb="20" eb="21">
      <t>デ</t>
    </rPh>
    <phoneticPr fontId="4"/>
  </si>
  <si>
    <r>
      <t xml:space="preserve">□新規
</t>
    </r>
    <r>
      <rPr>
        <sz val="10"/>
        <color rgb="FFFFFF00"/>
        <rFont val="ＭＳ Ｐ明朝"/>
        <family val="1"/>
        <charset val="128"/>
      </rPr>
      <t>0</t>
    </r>
    <rPh sb="1" eb="3">
      <t>シンキ</t>
    </rPh>
    <phoneticPr fontId="4"/>
  </si>
  <si>
    <t xml:space="preserve">令和７年（2025年）　月　　日 </t>
    <rPh sb="0" eb="2">
      <t>レイワ</t>
    </rPh>
    <rPh sb="3" eb="4">
      <t>ネン</t>
    </rPh>
    <phoneticPr fontId="4"/>
  </si>
  <si>
    <t>R4.6.1～R5.5.31</t>
    <phoneticPr fontId="4"/>
  </si>
  <si>
    <t>R5.6.1～R6.5.31</t>
    <phoneticPr fontId="15"/>
  </si>
  <si>
    <t>R6.6.1～R7.5.31</t>
    <phoneticPr fontId="15"/>
  </si>
  <si>
    <t>解体・はつり工事業</t>
    <rPh sb="0" eb="2">
      <t>カイタイ</t>
    </rPh>
    <phoneticPr fontId="15"/>
  </si>
  <si>
    <t>砂糖・でんぷん製造業</t>
    <rPh sb="0" eb="2">
      <t>サトウ</t>
    </rPh>
    <phoneticPr fontId="15"/>
  </si>
  <si>
    <t>砂糖製造業（砂糖精製業を除く）</t>
    <rPh sb="6" eb="10">
      <t>サトウセイセイ</t>
    </rPh>
    <rPh sb="10" eb="11">
      <t>ギョウ</t>
    </rPh>
    <rPh sb="12" eb="13">
      <t>ノゾ</t>
    </rPh>
    <phoneticPr fontId="15"/>
  </si>
  <si>
    <t>でんぷん糖類製造業</t>
    <rPh sb="4" eb="6">
      <t>トウルイ</t>
    </rPh>
    <phoneticPr fontId="15"/>
  </si>
  <si>
    <t>発泡性酒類製造業</t>
    <rPh sb="0" eb="3">
      <t>ハッポウセイ</t>
    </rPh>
    <rPh sb="3" eb="5">
      <t>サケルイ</t>
    </rPh>
    <phoneticPr fontId="15"/>
  </si>
  <si>
    <t>醸造酒類製造業（果実酒、清酒を除く。）</t>
    <rPh sb="0" eb="2">
      <t>ジョウゾウ</t>
    </rPh>
    <rPh sb="2" eb="4">
      <t>サケルイ</t>
    </rPh>
    <rPh sb="4" eb="7">
      <t>セイゾウギョウ</t>
    </rPh>
    <rPh sb="8" eb="11">
      <t>カジツシュ</t>
    </rPh>
    <rPh sb="12" eb="14">
      <t>セイシュ</t>
    </rPh>
    <rPh sb="15" eb="16">
      <t>ノゾ</t>
    </rPh>
    <phoneticPr fontId="15"/>
  </si>
  <si>
    <t>蒸留酒類製造業</t>
    <rPh sb="0" eb="2">
      <t>ジョウリュウ</t>
    </rPh>
    <rPh sb="2" eb="4">
      <t>サケルイ</t>
    </rPh>
    <rPh sb="4" eb="7">
      <t>セイゾウギョウ</t>
    </rPh>
    <phoneticPr fontId="15"/>
  </si>
  <si>
    <t>混成酒類製造業</t>
    <rPh sb="0" eb="2">
      <t>コンセイ</t>
    </rPh>
    <rPh sb="2" eb="4">
      <t>サケルイ</t>
    </rPh>
    <rPh sb="4" eb="7">
      <t>セイゾウギョウ</t>
    </rPh>
    <phoneticPr fontId="15"/>
  </si>
  <si>
    <t>ニット製外衣製造業（アウターシャツ類、セーター類等を除く）</t>
    <rPh sb="17" eb="18">
      <t>ルイ</t>
    </rPh>
    <rPh sb="23" eb="24">
      <t>ルイ</t>
    </rPh>
    <rPh sb="24" eb="25">
      <t>トウ</t>
    </rPh>
    <rPh sb="26" eb="27">
      <t>ノゾ</t>
    </rPh>
    <phoneticPr fontId="15"/>
  </si>
  <si>
    <t>潤滑油・グリース製造業（石油精製によらないもの）</t>
    <rPh sb="12" eb="14">
      <t>セキユ</t>
    </rPh>
    <rPh sb="14" eb="16">
      <t>セイセイ</t>
    </rPh>
    <phoneticPr fontId="15"/>
  </si>
  <si>
    <t>粘土がわら製造業</t>
    <phoneticPr fontId="15"/>
  </si>
  <si>
    <t>工業窯炉製造業（燃焼炉）</t>
    <rPh sb="8" eb="11">
      <t>ネンショウロ</t>
    </rPh>
    <phoneticPr fontId="15"/>
  </si>
  <si>
    <t>音響部品・磁気ヘッド・小形モーター製造業</t>
    <phoneticPr fontId="15"/>
  </si>
  <si>
    <t>電気炉・電熱装置製造業</t>
    <rPh sb="0" eb="3">
      <t>デンキロ</t>
    </rPh>
    <rPh sb="4" eb="6">
      <t>デンネツ</t>
    </rPh>
    <rPh sb="6" eb="8">
      <t>ソウチ</t>
    </rPh>
    <rPh sb="8" eb="11">
      <t>セイゾウギョウ</t>
    </rPh>
    <phoneticPr fontId="15"/>
  </si>
  <si>
    <t>スマートフォン・携帯電話機・ＰＨＳ電話機製造業</t>
    <phoneticPr fontId="15"/>
  </si>
  <si>
    <t>発電業</t>
    <rPh sb="0" eb="3">
      <t>ハツデンギョウ</t>
    </rPh>
    <phoneticPr fontId="15"/>
  </si>
  <si>
    <t>送配電業</t>
    <rPh sb="0" eb="3">
      <t>ソウハイデン</t>
    </rPh>
    <rPh sb="3" eb="4">
      <t>ギョウ</t>
    </rPh>
    <phoneticPr fontId="15"/>
  </si>
  <si>
    <t>電気小売業</t>
    <rPh sb="0" eb="5">
      <t>デンキコウリギョウ</t>
    </rPh>
    <phoneticPr fontId="15"/>
  </si>
  <si>
    <t>電気卸供給業</t>
    <rPh sb="0" eb="2">
      <t>デンキ</t>
    </rPh>
    <rPh sb="2" eb="3">
      <t>オロシ</t>
    </rPh>
    <rPh sb="3" eb="6">
      <t>キョウキュウギョウ</t>
    </rPh>
    <phoneticPr fontId="15"/>
  </si>
  <si>
    <t>ガス製造業</t>
    <rPh sb="4" eb="5">
      <t>ギョウ</t>
    </rPh>
    <phoneticPr fontId="15"/>
  </si>
  <si>
    <t>ガス導管業</t>
    <rPh sb="2" eb="4">
      <t>ドウカン</t>
    </rPh>
    <rPh sb="4" eb="5">
      <t>ギョウ</t>
    </rPh>
    <phoneticPr fontId="15"/>
  </si>
  <si>
    <t>ガス小売業</t>
    <rPh sb="2" eb="5">
      <t>コウリギョウ</t>
    </rPh>
    <phoneticPr fontId="15"/>
  </si>
  <si>
    <t>レッカー・ロードサービス業</t>
    <rPh sb="12" eb="13">
      <t>ギョウ</t>
    </rPh>
    <phoneticPr fontId="15"/>
  </si>
  <si>
    <t>百貨店</t>
    <phoneticPr fontId="15"/>
  </si>
  <si>
    <t>百貨店</t>
    <rPh sb="0" eb="3">
      <t>ヒャッカテン</t>
    </rPh>
    <phoneticPr fontId="15"/>
  </si>
  <si>
    <t>総合スーパーマーケット</t>
    <rPh sb="0" eb="2">
      <t>ソウゴウ</t>
    </rPh>
    <phoneticPr fontId="15"/>
  </si>
  <si>
    <t>コンビニエンスストア</t>
    <phoneticPr fontId="15"/>
  </si>
  <si>
    <t>ドラッグストア</t>
    <phoneticPr fontId="15"/>
  </si>
  <si>
    <t>ホームセンター</t>
    <phoneticPr fontId="15"/>
  </si>
  <si>
    <t>均一価格店</t>
    <rPh sb="0" eb="5">
      <t>キンイツカカクテン</t>
    </rPh>
    <phoneticPr fontId="15"/>
  </si>
  <si>
    <t>主として管理事務を行う本社等</t>
    <rPh sb="0" eb="1">
      <t>シュ</t>
    </rPh>
    <rPh sb="4" eb="6">
      <t>カンリ</t>
    </rPh>
    <rPh sb="6" eb="8">
      <t>ジム</t>
    </rPh>
    <rPh sb="9" eb="10">
      <t>オコナ</t>
    </rPh>
    <rPh sb="11" eb="14">
      <t>ホンシャトウ</t>
    </rPh>
    <phoneticPr fontId="15"/>
  </si>
  <si>
    <t>その他の管理、補助的経済活動を行う事業所</t>
    <rPh sb="2" eb="3">
      <t>タ</t>
    </rPh>
    <rPh sb="4" eb="6">
      <t>カンリ</t>
    </rPh>
    <rPh sb="7" eb="14">
      <t>ホジョテキケイザイカツドウ</t>
    </rPh>
    <rPh sb="15" eb="16">
      <t>オコナ</t>
    </rPh>
    <rPh sb="17" eb="20">
      <t>ジギョウショ</t>
    </rPh>
    <phoneticPr fontId="15"/>
  </si>
  <si>
    <t>食料品スーパーマーケット</t>
    <rPh sb="0" eb="3">
      <t>ショクリョウヒン</t>
    </rPh>
    <phoneticPr fontId="15"/>
  </si>
  <si>
    <t>その他の各種食料品小売業</t>
    <rPh sb="2" eb="3">
      <t>タ</t>
    </rPh>
    <rPh sb="4" eb="6">
      <t>カクシュ</t>
    </rPh>
    <rPh sb="6" eb="9">
      <t>ショクリョウヒン</t>
    </rPh>
    <rPh sb="9" eb="12">
      <t>コウリギョウ</t>
    </rPh>
    <phoneticPr fontId="15"/>
  </si>
  <si>
    <t>医薬品小売業（薬局を除く）</t>
    <rPh sb="7" eb="9">
      <t>ヤッキョク</t>
    </rPh>
    <rPh sb="10" eb="11">
      <t>ノゾ</t>
    </rPh>
    <phoneticPr fontId="15"/>
  </si>
  <si>
    <t>薬局</t>
    <rPh sb="0" eb="2">
      <t>ヤッキョク</t>
    </rPh>
    <phoneticPr fontId="15"/>
  </si>
  <si>
    <t>化粧品小売業</t>
    <rPh sb="0" eb="3">
      <t>ケショウヒン</t>
    </rPh>
    <rPh sb="3" eb="6">
      <t>コウリギョウ</t>
    </rPh>
    <phoneticPr fontId="15"/>
  </si>
  <si>
    <t>施設給食業</t>
    <rPh sb="0" eb="2">
      <t>シセツ</t>
    </rPh>
    <rPh sb="2" eb="4">
      <t>キュウショク</t>
    </rPh>
    <rPh sb="4" eb="5">
      <t>ギョウ</t>
    </rPh>
    <phoneticPr fontId="15"/>
  </si>
  <si>
    <t>管理、補助的経済活動を行う事業所（７７持ち帰り・配達飲食サービス）</t>
    <rPh sb="0" eb="2">
      <t>カンリ</t>
    </rPh>
    <rPh sb="3" eb="6">
      <t>ホジョテキ</t>
    </rPh>
    <rPh sb="6" eb="10">
      <t>ケイザイカツドウ</t>
    </rPh>
    <rPh sb="11" eb="12">
      <t>オコナ</t>
    </rPh>
    <rPh sb="13" eb="16">
      <t>ジギョウショ</t>
    </rPh>
    <rPh sb="19" eb="20">
      <t>モ</t>
    </rPh>
    <rPh sb="21" eb="22">
      <t>カエ</t>
    </rPh>
    <rPh sb="24" eb="26">
      <t>ハイタツ</t>
    </rPh>
    <rPh sb="26" eb="28">
      <t>インショク</t>
    </rPh>
    <phoneticPr fontId="15"/>
  </si>
  <si>
    <t>持ち帰り飲食サービス業</t>
    <rPh sb="0" eb="1">
      <t>モ</t>
    </rPh>
    <rPh sb="2" eb="3">
      <t>カエ</t>
    </rPh>
    <rPh sb="4" eb="6">
      <t>インショク</t>
    </rPh>
    <rPh sb="10" eb="11">
      <t>ギョウ</t>
    </rPh>
    <phoneticPr fontId="15"/>
  </si>
  <si>
    <t>配達飲食サービス業</t>
    <rPh sb="0" eb="2">
      <t>ハイタツ</t>
    </rPh>
    <rPh sb="2" eb="4">
      <t>インショク</t>
    </rPh>
    <rPh sb="8" eb="9">
      <t>ギョウ</t>
    </rPh>
    <phoneticPr fontId="15"/>
  </si>
  <si>
    <t>洗濯業</t>
    <rPh sb="0" eb="2">
      <t>センタク</t>
    </rPh>
    <rPh sb="2" eb="3">
      <t>ギョウ</t>
    </rPh>
    <phoneticPr fontId="15"/>
  </si>
  <si>
    <t>普通洗濯業</t>
    <rPh sb="0" eb="5">
      <t>フツウセンタクギョウ</t>
    </rPh>
    <phoneticPr fontId="15"/>
  </si>
  <si>
    <t>洗濯物取次業</t>
    <rPh sb="0" eb="2">
      <t>センタク</t>
    </rPh>
    <rPh sb="2" eb="3">
      <t>モノ</t>
    </rPh>
    <rPh sb="3" eb="5">
      <t>トリツギ</t>
    </rPh>
    <rPh sb="5" eb="6">
      <t>ギョウ</t>
    </rPh>
    <phoneticPr fontId="15"/>
  </si>
  <si>
    <t>リラクゼーション業（手技を用いるもので医業類似行為を除く）</t>
    <rPh sb="19" eb="21">
      <t>イギョウ</t>
    </rPh>
    <rPh sb="21" eb="25">
      <t>ルイジコウイ</t>
    </rPh>
    <rPh sb="26" eb="27">
      <t>ノゾ</t>
    </rPh>
    <phoneticPr fontId="15"/>
  </si>
  <si>
    <t>自動車・モーターボートの競走場</t>
    <phoneticPr fontId="15"/>
  </si>
  <si>
    <t>自動車・モーターボートの競技団</t>
    <phoneticPr fontId="15"/>
  </si>
  <si>
    <t>中学校、義務教育学校</t>
    <rPh sb="4" eb="10">
      <t>ギムキョウイクガッコウ</t>
    </rPh>
    <phoneticPr fontId="15"/>
  </si>
  <si>
    <t>中学校</t>
    <rPh sb="0" eb="3">
      <t>チュウガッコウ</t>
    </rPh>
    <phoneticPr fontId="15"/>
  </si>
  <si>
    <t>義務教育学校</t>
    <rPh sb="0" eb="2">
      <t>ギム</t>
    </rPh>
    <rPh sb="2" eb="6">
      <t>キョウイクガッコウ</t>
    </rPh>
    <phoneticPr fontId="15"/>
  </si>
  <si>
    <t>高等教育機関の支援機関</t>
    <rPh sb="0" eb="2">
      <t>コウトウ</t>
    </rPh>
    <rPh sb="2" eb="4">
      <t>キョウイク</t>
    </rPh>
    <rPh sb="4" eb="6">
      <t>キカン</t>
    </rPh>
    <rPh sb="7" eb="9">
      <t>シエン</t>
    </rPh>
    <rPh sb="9" eb="11">
      <t>キカン</t>
    </rPh>
    <phoneticPr fontId="15"/>
  </si>
  <si>
    <t>施術業</t>
    <rPh sb="0" eb="3">
      <t>セジュツギョウ</t>
    </rPh>
    <phoneticPr fontId="15"/>
  </si>
  <si>
    <t>療術業</t>
    <rPh sb="0" eb="3">
      <t>リョウジュツギョウ</t>
    </rPh>
    <phoneticPr fontId="15"/>
  </si>
  <si>
    <t>介護医療院</t>
    <rPh sb="2" eb="4">
      <t>イリョウ</t>
    </rPh>
    <rPh sb="4" eb="5">
      <t>イン</t>
    </rPh>
    <phoneticPr fontId="15"/>
  </si>
  <si>
    <t>建物等維持管理業</t>
    <rPh sb="2" eb="3">
      <t>トウ</t>
    </rPh>
    <rPh sb="3" eb="7">
      <t>イジカンリ</t>
    </rPh>
    <rPh sb="7" eb="8">
      <t>ギョウ</t>
    </rPh>
    <phoneticPr fontId="15"/>
  </si>
  <si>
    <t>その他の建物等維持管理業</t>
    <rPh sb="6" eb="7">
      <t>トウ</t>
    </rPh>
    <rPh sb="7" eb="11">
      <t>イジカンリ</t>
    </rPh>
    <rPh sb="11" eb="12">
      <t>ギョウ</t>
    </rPh>
    <phoneticPr fontId="15"/>
  </si>
  <si>
    <t>ペストコントロール業</t>
    <rPh sb="9" eb="10">
      <t>ギョウ</t>
    </rPh>
    <phoneticPr fontId="15"/>
  </si>
  <si>
    <t>人</t>
    <rPh sb="0" eb="1">
      <t>ニン</t>
    </rPh>
    <phoneticPr fontId="15"/>
  </si>
  <si>
    <r>
      <t>審査項目①、</t>
    </r>
    <r>
      <rPr>
        <sz val="16"/>
        <color rgb="FFFF0000"/>
        <rFont val="ＭＳ Ｐゴシック"/>
        <family val="3"/>
        <charset val="128"/>
        <scheme val="minor"/>
      </rPr>
      <t>③、⑦、⑧、⑨</t>
    </r>
    <r>
      <rPr>
        <sz val="16"/>
        <rFont val="ＭＳ Ｐゴシック"/>
        <family val="3"/>
        <charset val="128"/>
        <scheme val="minor"/>
      </rPr>
      <t>関係　業種平均一覧表</t>
    </r>
    <rPh sb="0" eb="2">
      <t>シンサ</t>
    </rPh>
    <rPh sb="2" eb="4">
      <t>コウモク</t>
    </rPh>
    <rPh sb="13" eb="15">
      <t>カンケイ</t>
    </rPh>
    <rPh sb="16" eb="18">
      <t>ギョウシュ</t>
    </rPh>
    <rPh sb="18" eb="20">
      <t>ヘイキン</t>
    </rPh>
    <rPh sb="20" eb="22">
      <t>イチラン</t>
    </rPh>
    <rPh sb="22" eb="23">
      <t>ヒョウ</t>
    </rPh>
    <phoneticPr fontId="4"/>
  </si>
  <si>
    <t>※中分類～細分類は産業分類表（別シート）を参照の上、記載してください。</t>
    <rPh sb="1" eb="4">
      <t>チュウブンルイ</t>
    </rPh>
    <rPh sb="5" eb="8">
      <t>サイブンルイ</t>
    </rPh>
    <rPh sb="9" eb="14">
      <t>サンギョウブンルイヒョウ</t>
    </rPh>
    <rPh sb="15" eb="16">
      <t>ベツ</t>
    </rPh>
    <rPh sb="21" eb="23">
      <t>サンショウ</t>
    </rPh>
    <rPh sb="24" eb="25">
      <t>ウエ</t>
    </rPh>
    <rPh sb="26" eb="28">
      <t>キサイ</t>
    </rPh>
    <phoneticPr fontId="4"/>
  </si>
  <si>
    <t>賃金台帳の写し</t>
    <rPh sb="0" eb="4">
      <t>チンギンダイチョウ</t>
    </rPh>
    <rPh sb="5" eb="6">
      <t>ウツ</t>
    </rPh>
    <phoneticPr fontId="15"/>
  </si>
  <si>
    <t>就業規則</t>
    <rPh sb="0" eb="4">
      <t>シュウギョウキソク</t>
    </rPh>
    <phoneticPr fontId="15"/>
  </si>
  <si>
    <t>（内訳）</t>
    <phoneticPr fontId="15"/>
  </si>
  <si>
    <r>
      <t>(2)</t>
    </r>
    <r>
      <rPr>
        <b/>
        <sz val="10"/>
        <color theme="1"/>
        <rFont val="ＭＳ Ｐ明朝"/>
        <family val="1"/>
        <charset val="128"/>
      </rPr>
      <t>【審査項目5】　</t>
    </r>
    <r>
      <rPr>
        <sz val="10"/>
        <color theme="1"/>
        <rFont val="ＭＳ Ｐ明朝"/>
        <family val="1"/>
        <charset val="128"/>
      </rPr>
      <t>従業員の能力開発（キャリアアップ）に伴う支援制度</t>
    </r>
    <phoneticPr fontId="4"/>
  </si>
  <si>
    <r>
      <t>(3)</t>
    </r>
    <r>
      <rPr>
        <b/>
        <sz val="10"/>
        <color theme="1"/>
        <rFont val="ＭＳ Ｐ明朝"/>
        <family val="1"/>
        <charset val="128"/>
      </rPr>
      <t xml:space="preserve"> 【審査項目10】　</t>
    </r>
    <r>
      <rPr>
        <sz val="10"/>
        <color theme="1"/>
        <rFont val="ＭＳ Ｐ明朝"/>
        <family val="1"/>
        <charset val="128"/>
      </rPr>
      <t>過去３年間（令和４年度～令和６年度）における多様な働き方を支援する制度</t>
    </r>
    <rPh sb="5" eb="9">
      <t>シンサコウモク</t>
    </rPh>
    <rPh sb="13" eb="15">
      <t>カコ</t>
    </rPh>
    <rPh sb="16" eb="18">
      <t>ネンカン</t>
    </rPh>
    <rPh sb="19" eb="21">
      <t>レイワ</t>
    </rPh>
    <rPh sb="22" eb="24">
      <t>ネンド</t>
    </rPh>
    <rPh sb="25" eb="27">
      <t>レイワ</t>
    </rPh>
    <rPh sb="28" eb="30">
      <t>ネンド</t>
    </rPh>
    <rPh sb="42" eb="44">
      <t>シエン</t>
    </rPh>
    <rPh sb="46" eb="48">
      <t>セイド</t>
    </rPh>
    <phoneticPr fontId="4"/>
  </si>
  <si>
    <r>
      <t>(4)</t>
    </r>
    <r>
      <rPr>
        <b/>
        <sz val="10"/>
        <color theme="1"/>
        <rFont val="ＭＳ Ｐ明朝"/>
        <family val="1"/>
        <charset val="128"/>
      </rPr>
      <t xml:space="preserve"> 【審査項目11】　</t>
    </r>
    <r>
      <rPr>
        <sz val="10"/>
        <color theme="1"/>
        <rFont val="ＭＳ Ｐ明朝"/>
        <family val="1"/>
        <charset val="128"/>
      </rPr>
      <t>過去３年間（令和４年度～令和６年度）における従業員の職場定着のための支援策</t>
    </r>
    <rPh sb="5" eb="9">
      <t>シンサコウモク</t>
    </rPh>
    <rPh sb="35" eb="38">
      <t>ジュウギョウイン</t>
    </rPh>
    <rPh sb="39" eb="43">
      <t>ショクバテイチャク</t>
    </rPh>
    <rPh sb="47" eb="50">
      <t>シエンサク</t>
    </rPh>
    <phoneticPr fontId="4"/>
  </si>
  <si>
    <r>
      <t>(5)</t>
    </r>
    <r>
      <rPr>
        <b/>
        <sz val="10"/>
        <color theme="1"/>
        <rFont val="ＭＳ Ｐ明朝"/>
        <family val="1"/>
        <charset val="128"/>
      </rPr>
      <t>【審査項目12】　</t>
    </r>
    <r>
      <rPr>
        <sz val="10"/>
        <color theme="1"/>
        <rFont val="ＭＳ Ｐ明朝"/>
        <family val="1"/>
        <charset val="128"/>
      </rPr>
      <t>育児・介護に関する事業所独自の制度</t>
    </r>
    <rPh sb="4" eb="8">
      <t>シンサコウモク</t>
    </rPh>
    <rPh sb="12" eb="14">
      <t>イクジ</t>
    </rPh>
    <rPh sb="15" eb="17">
      <t>カイゴ</t>
    </rPh>
    <rPh sb="18" eb="19">
      <t>カン</t>
    </rPh>
    <rPh sb="21" eb="24">
      <t>ジギョウショ</t>
    </rPh>
    <rPh sb="24" eb="26">
      <t>ドクジ</t>
    </rPh>
    <rPh sb="27" eb="29">
      <t>セイド</t>
    </rPh>
    <phoneticPr fontId="4"/>
  </si>
  <si>
    <r>
      <t>(6)</t>
    </r>
    <r>
      <rPr>
        <b/>
        <sz val="10"/>
        <color theme="1"/>
        <rFont val="ＭＳ Ｐ明朝"/>
        <family val="1"/>
        <charset val="128"/>
      </rPr>
      <t xml:space="preserve"> 【審査項目17】　</t>
    </r>
    <r>
      <rPr>
        <sz val="10"/>
        <color theme="1"/>
        <rFont val="ＭＳ Ｐ明朝"/>
        <family val="1"/>
        <charset val="128"/>
      </rPr>
      <t>直近１年間（令和６年６月１日～令和７年５月３１日）における社会貢献活動</t>
    </r>
    <rPh sb="5" eb="9">
      <t>シンサコウモク</t>
    </rPh>
    <rPh sb="13" eb="15">
      <t>チョッキン</t>
    </rPh>
    <rPh sb="16" eb="18">
      <t>ネンカン</t>
    </rPh>
    <rPh sb="19" eb="21">
      <t>レイワ</t>
    </rPh>
    <rPh sb="22" eb="23">
      <t>ネン</t>
    </rPh>
    <rPh sb="24" eb="25">
      <t>ガツ</t>
    </rPh>
    <rPh sb="26" eb="27">
      <t>ニチ</t>
    </rPh>
    <rPh sb="28" eb="30">
      <t>レイワ</t>
    </rPh>
    <rPh sb="31" eb="32">
      <t>ネン</t>
    </rPh>
    <rPh sb="33" eb="34">
      <t>ガツ</t>
    </rPh>
    <rPh sb="36" eb="37">
      <t>ニチ</t>
    </rPh>
    <rPh sb="42" eb="44">
      <t>シャカイ</t>
    </rPh>
    <rPh sb="46" eb="48">
      <t>カツドウ</t>
    </rPh>
    <phoneticPr fontId="4"/>
  </si>
  <si>
    <t>R4.4.1～R5.3.31</t>
    <phoneticPr fontId="15"/>
  </si>
  <si>
    <t>R5.4.1～R6.3.31</t>
    <phoneticPr fontId="15"/>
  </si>
  <si>
    <t>R6.4.1～R7.3.31</t>
    <phoneticPr fontId="4"/>
  </si>
  <si>
    <t>R8.4.1～R9.3.31</t>
    <phoneticPr fontId="15"/>
  </si>
  <si>
    <t>R9.4.1～R10.3.31</t>
    <phoneticPr fontId="15"/>
  </si>
  <si>
    <t>R10.4.1～R11.3.31</t>
    <phoneticPr fontId="15"/>
  </si>
  <si>
    <t>R4.4.1～R5.3.31</t>
    <phoneticPr fontId="4"/>
  </si>
  <si>
    <t>R4.4.1
時点人数</t>
    <rPh sb="7" eb="9">
      <t>ジテン</t>
    </rPh>
    <rPh sb="9" eb="11">
      <t>ニンズウ</t>
    </rPh>
    <phoneticPr fontId="4"/>
  </si>
  <si>
    <t>R5.4.1
時点人数</t>
    <rPh sb="9" eb="11">
      <t>ニンズウ</t>
    </rPh>
    <phoneticPr fontId="4"/>
  </si>
  <si>
    <t>R6.4.1
時点人数</t>
    <rPh sb="9" eb="11">
      <t>ニンズウ</t>
    </rPh>
    <phoneticPr fontId="4"/>
  </si>
  <si>
    <t>ごみ拾いボランティア
被災地でのボランティア</t>
    <rPh sb="2" eb="3">
      <t>ヒロ</t>
    </rPh>
    <rPh sb="11" eb="14">
      <t>ヒサイチ</t>
    </rPh>
    <phoneticPr fontId="4"/>
  </si>
  <si>
    <t>無</t>
    <rPh sb="0" eb="1">
      <t>ム</t>
    </rPh>
    <phoneticPr fontId="4"/>
  </si>
  <si>
    <t>テレワークを実施</t>
    <rPh sb="6" eb="8">
      <t>ジッシ</t>
    </rPh>
    <phoneticPr fontId="4"/>
  </si>
  <si>
    <t>資格手当
○○資格試験の受験料補助</t>
    <rPh sb="0" eb="4">
      <t>シカクテアテ</t>
    </rPh>
    <rPh sb="7" eb="11">
      <t>シカクシケン</t>
    </rPh>
    <rPh sb="12" eb="14">
      <t>ジュケン</t>
    </rPh>
    <rPh sb="14" eb="15">
      <t>リョウ</t>
    </rPh>
    <rPh sb="15" eb="17">
      <t>ホジョ</t>
    </rPh>
    <phoneticPr fontId="4"/>
  </si>
  <si>
    <t>テレワーク推進
人権方針の策定</t>
    <rPh sb="5" eb="7">
      <t>スイシン</t>
    </rPh>
    <rPh sb="8" eb="12">
      <t>ジンケンホウシン</t>
    </rPh>
    <rPh sb="13" eb="15">
      <t>サクテイ</t>
    </rPh>
    <phoneticPr fontId="4"/>
  </si>
  <si>
    <t>自由記述</t>
    <rPh sb="0" eb="4">
      <t>ジユウキジュツ</t>
    </rPh>
    <phoneticPr fontId="4"/>
  </si>
  <si>
    <t>事業協同組合</t>
    <rPh sb="0" eb="6">
      <t>ジギョウキョウドウクミアイ</t>
    </rPh>
    <phoneticPr fontId="4"/>
  </si>
  <si>
    <t>協同組合</t>
    <rPh sb="0" eb="4">
      <t>キョウドウクミアイ</t>
    </rPh>
    <phoneticPr fontId="4"/>
  </si>
  <si>
    <t>1990年</t>
    <rPh sb="4" eb="5">
      <t>ネン</t>
    </rPh>
    <phoneticPr fontId="4"/>
  </si>
  <si>
    <t>熊本市中央区水前寺6-18-1</t>
    <rPh sb="0" eb="3">
      <t>クマモトシ</t>
    </rPh>
    <rPh sb="3" eb="6">
      <t>チュウオウク</t>
    </rPh>
    <rPh sb="6" eb="9">
      <t>スイゼンジ</t>
    </rPh>
    <phoneticPr fontId="4"/>
  </si>
  <si>
    <t>〒862-8570</t>
    <phoneticPr fontId="4"/>
  </si>
  <si>
    <t>東京都新宿区西新宿2-8-1</t>
    <rPh sb="0" eb="3">
      <t>トウキョウト</t>
    </rPh>
    <rPh sb="3" eb="6">
      <t>シンジュクク</t>
    </rPh>
    <rPh sb="6" eb="9">
      <t>ニシシンジュク</t>
    </rPh>
    <phoneticPr fontId="4"/>
  </si>
  <si>
    <t>〒163-8001</t>
    <phoneticPr fontId="4"/>
  </si>
  <si>
    <t>木村　敬</t>
    <rPh sb="0" eb="2">
      <t>キムラ</t>
    </rPh>
    <rPh sb="3" eb="4">
      <t>タカシ</t>
    </rPh>
    <phoneticPr fontId="4"/>
  </si>
  <si>
    <t>代表取締役　</t>
    <rPh sb="0" eb="5">
      <t>ダイヒョウトリシマリヤク</t>
    </rPh>
    <phoneticPr fontId="4"/>
  </si>
  <si>
    <t>株式会社ブライト　熊本支店</t>
    <rPh sb="0" eb="4">
      <t>カブシキカイシャ</t>
    </rPh>
    <rPh sb="9" eb="13">
      <t>クマモトシテン</t>
    </rPh>
    <phoneticPr fontId="4"/>
  </si>
  <si>
    <t>bright@pref.kumamoto.lg.jp</t>
    <phoneticPr fontId="4"/>
  </si>
  <si>
    <t>０９６－３８１－６９７０</t>
    <phoneticPr fontId="4"/>
  </si>
  <si>
    <t>０９６－３３３－２３４１</t>
    <phoneticPr fontId="4"/>
  </si>
  <si>
    <t>営業部長　くまモン</t>
    <rPh sb="0" eb="4">
      <t>エイギョウブチョウ</t>
    </rPh>
    <phoneticPr fontId="4"/>
  </si>
  <si>
    <t>代表取締役　木村　敬</t>
    <rPh sb="0" eb="5">
      <t>ダイヒョウトリシマリヤク</t>
    </rPh>
    <rPh sb="6" eb="8">
      <t>キムラ</t>
    </rPh>
    <rPh sb="9" eb="10">
      <t>タカシ</t>
    </rPh>
    <phoneticPr fontId="4"/>
  </si>
  <si>
    <t>　　　　　　　　　　　　　きむら　たかし</t>
    <phoneticPr fontId="4"/>
  </si>
  <si>
    <t>　株式会社ブライト　熊本支店</t>
    <rPh sb="1" eb="5">
      <t>カブシキカイシャ</t>
    </rPh>
    <rPh sb="10" eb="14">
      <t>クマモトシテン</t>
    </rPh>
    <phoneticPr fontId="4"/>
  </si>
  <si>
    <t>かぶしきかいしゃぶらいと　くまもとしてん</t>
    <phoneticPr fontId="4"/>
  </si>
  <si>
    <t>862-8570</t>
    <phoneticPr fontId="4"/>
  </si>
  <si>
    <t xml:space="preserve">令和７年（2025年）６月１６日 </t>
    <rPh sb="0" eb="2">
      <t>レイワ</t>
    </rPh>
    <rPh sb="3" eb="4">
      <t>ネン</t>
    </rPh>
    <phoneticPr fontId="4"/>
  </si>
  <si>
    <r>
      <t xml:space="preserve">☑新規
</t>
    </r>
    <r>
      <rPr>
        <sz val="10"/>
        <color rgb="FFFFFF00"/>
        <rFont val="ＭＳ Ｐ明朝"/>
        <family val="1"/>
        <charset val="128"/>
      </rPr>
      <t>0</t>
    </r>
    <rPh sb="1" eb="3">
      <t>シンキ</t>
    </rPh>
    <phoneticPr fontId="4"/>
  </si>
  <si>
    <t>有</t>
  </si>
  <si>
    <t>加入</t>
  </si>
  <si>
    <t>整備</t>
  </si>
  <si>
    <t>○</t>
  </si>
  <si>
    <t>就業規則</t>
  </si>
  <si>
    <t>第○条</t>
    <rPh sb="0" eb="1">
      <t>ダイ</t>
    </rPh>
    <rPh sb="2" eb="3">
      <t>ジョウ</t>
    </rPh>
    <phoneticPr fontId="15"/>
  </si>
  <si>
    <t>チラシ</t>
  </si>
  <si>
    <t>ー</t>
    <phoneticPr fontId="15"/>
  </si>
  <si>
    <t>事業所別被保険者台帳</t>
    <rPh sb="0" eb="10">
      <t>ジギョウショベツヒホケンシャダイチョウ</t>
    </rPh>
    <phoneticPr fontId="15"/>
  </si>
  <si>
    <t>×</t>
  </si>
  <si>
    <t>６６歳</t>
    <rPh sb="2" eb="3">
      <t>サイ</t>
    </rPh>
    <phoneticPr fontId="15"/>
  </si>
  <si>
    <t>就業規則第○条</t>
    <rPh sb="0" eb="4">
      <t>シュウギョウキソク</t>
    </rPh>
    <rPh sb="4" eb="5">
      <t>ダイ</t>
    </rPh>
    <rPh sb="6" eb="7">
      <t>ジョウ</t>
    </rPh>
    <phoneticPr fontId="15"/>
  </si>
  <si>
    <t>資格取得支援</t>
    <rPh sb="0" eb="6">
      <t>シカクシュトクシエン</t>
    </rPh>
    <phoneticPr fontId="15"/>
  </si>
  <si>
    <t>基本給、通勤手当、住宅手当</t>
    <rPh sb="0" eb="3">
      <t>キホンキュウ</t>
    </rPh>
    <rPh sb="4" eb="8">
      <t>ツウキンテアテ</t>
    </rPh>
    <rPh sb="9" eb="13">
      <t>ジュウタクテアテ</t>
    </rPh>
    <phoneticPr fontId="15"/>
  </si>
  <si>
    <t>テレワーク支援</t>
    <rPh sb="5" eb="7">
      <t>シエン</t>
    </rPh>
    <phoneticPr fontId="15"/>
  </si>
  <si>
    <t>テレワーク規程</t>
    <rPh sb="5" eb="7">
      <t>キテイ</t>
    </rPh>
    <phoneticPr fontId="15"/>
  </si>
  <si>
    <t>無</t>
    <rPh sb="0" eb="1">
      <t>ム</t>
    </rPh>
    <phoneticPr fontId="15"/>
  </si>
  <si>
    <t>社宅規程</t>
    <rPh sb="0" eb="4">
      <t>シャタクキテイ</t>
    </rPh>
    <phoneticPr fontId="15"/>
  </si>
  <si>
    <t>R4</t>
  </si>
  <si>
    <t>○○大学</t>
    <rPh sb="2" eb="4">
      <t>ダイガク</t>
    </rPh>
    <phoneticPr fontId="15"/>
  </si>
  <si>
    <t>BCPの写し</t>
    <rPh sb="4" eb="5">
      <t>ウツ</t>
    </rPh>
    <phoneticPr fontId="15"/>
  </si>
  <si>
    <r>
      <rPr>
        <sz val="8"/>
        <color theme="1"/>
        <rFont val="ＭＳ Ｐ明朝"/>
        <family val="1"/>
        <charset val="128"/>
      </rPr>
      <t>妊娠・出産等に関する</t>
    </r>
    <r>
      <rPr>
        <sz val="10"/>
        <color theme="1"/>
        <rFont val="ＭＳ Ｐ明朝"/>
        <family val="1"/>
        <charset val="128"/>
      </rPr>
      <t xml:space="preserve">
ハラスメント</t>
    </r>
    <rPh sb="0" eb="2">
      <t>ニンシン</t>
    </rPh>
    <rPh sb="3" eb="6">
      <t>シュッサントウ</t>
    </rPh>
    <rPh sb="7" eb="8">
      <t>カン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</si>
</sst>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"/>
    <numFmt numFmtId="177" formatCode="0.0%"/>
    <numFmt numFmtId="178" formatCode="0.0&quot;年&quot;"/>
    <numFmt numFmtId="179" formatCode="#,###.0&quot;千円&quot;"/>
    <numFmt numFmtId="180" formatCode="0_);[Red]\(0\)"/>
    <numFmt numFmtId="181" formatCode="#,###.0&quot;時&quot;&quot;間&quot;"/>
    <numFmt numFmtId="182" formatCode="0&quot;歳&quot;"/>
    <numFmt numFmtId="183" formatCode="0.0"/>
    <numFmt numFmtId="184" formatCode="#,###&quot;円&quot;"/>
    <numFmt numFmtId="185" formatCode="#,###.0&quot;時間&quot;&quot;/&quot;&quot;月&quot;"/>
    <numFmt numFmtId="186" formatCode="General&quot;千&quot;&quot;円&quot;"/>
    <numFmt numFmtId="187" formatCode="#,##0;&quot;△ &quot;#,##0"/>
  </numFmts>
  <fonts count="6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ＭＳ Ｐ明朝"/>
      <family val="1"/>
      <charset val="128"/>
    </font>
    <font>
      <b/>
      <u/>
      <sz val="16"/>
      <color rgb="FFFF0000"/>
      <name val="ＭＳ Ｐ明朝"/>
      <family val="1"/>
      <charset val="128"/>
    </font>
    <font>
      <b/>
      <sz val="22"/>
      <color rgb="FFFF0000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sz val="10"/>
      <name val="HGｺﾞｼｯｸE"/>
      <family val="3"/>
      <charset val="128"/>
    </font>
    <font>
      <sz val="11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HG丸ｺﾞｼｯｸM-PRO"/>
      <family val="3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sz val="16"/>
      <name val="HGP創英角ｺﾞｼｯｸUB"/>
      <family val="3"/>
      <charset val="128"/>
    </font>
    <font>
      <b/>
      <sz val="16"/>
      <name val="HGP創英角ｺﾞｼｯｸUB"/>
      <family val="3"/>
      <charset val="128"/>
    </font>
    <font>
      <sz val="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HGS創英角ｺﾞｼｯｸUB"/>
      <family val="3"/>
      <charset val="128"/>
    </font>
    <font>
      <b/>
      <sz val="10"/>
      <color theme="1"/>
      <name val="ＭＳ Ｐ明朝"/>
      <family val="1"/>
      <charset val="128"/>
    </font>
    <font>
      <sz val="10"/>
      <color rgb="FFFFFF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0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2"/>
      <color theme="1"/>
      <name val="HGS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/>
  </cellStyleXfs>
  <cellXfs count="1562">
    <xf numFmtId="0" fontId="0" fillId="0" borderId="0" xfId="0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2" fillId="0" borderId="54" xfId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 shrinkToFit="1"/>
    </xf>
    <xf numFmtId="0" fontId="13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6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0" fillId="0" borderId="71" xfId="0" applyBorder="1" applyAlignment="1">
      <alignment vertical="center" wrapText="1"/>
    </xf>
    <xf numFmtId="0" fontId="14" fillId="0" borderId="60" xfId="0" applyFont="1" applyBorder="1" applyAlignment="1">
      <alignment horizontal="center" vertical="center" wrapText="1"/>
    </xf>
    <xf numFmtId="0" fontId="0" fillId="0" borderId="82" xfId="0" applyBorder="1" applyAlignment="1">
      <alignment vertical="center" wrapText="1"/>
    </xf>
    <xf numFmtId="0" fontId="0" fillId="0" borderId="83" xfId="0" applyBorder="1" applyAlignment="1">
      <alignment vertical="center" wrapText="1"/>
    </xf>
    <xf numFmtId="0" fontId="0" fillId="0" borderId="84" xfId="0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90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0" fillId="0" borderId="99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0" fillId="0" borderId="101" xfId="0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0" fillId="3" borderId="89" xfId="0" applyFill="1" applyBorder="1" applyAlignment="1">
      <alignment vertical="center" wrapText="1"/>
    </xf>
    <xf numFmtId="0" fontId="0" fillId="3" borderId="87" xfId="0" applyFill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3" borderId="96" xfId="0" applyFill="1" applyBorder="1" applyAlignment="1">
      <alignment vertical="center" wrapText="1"/>
    </xf>
    <xf numFmtId="0" fontId="0" fillId="3" borderId="94" xfId="0" applyFill="1" applyBorder="1" applyAlignment="1">
      <alignment vertical="center" wrapText="1"/>
    </xf>
    <xf numFmtId="0" fontId="0" fillId="3" borderId="95" xfId="0" applyFill="1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3" borderId="93" xfId="0" applyFill="1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0" fillId="4" borderId="96" xfId="0" applyFill="1" applyBorder="1" applyAlignment="1">
      <alignment vertical="center" wrapText="1"/>
    </xf>
    <xf numFmtId="0" fontId="0" fillId="4" borderId="94" xfId="0" applyFill="1" applyBorder="1" applyAlignment="1">
      <alignment vertical="center" wrapText="1"/>
    </xf>
    <xf numFmtId="0" fontId="0" fillId="4" borderId="95" xfId="0" applyFill="1" applyBorder="1" applyAlignment="1">
      <alignment vertical="center" wrapText="1"/>
    </xf>
    <xf numFmtId="0" fontId="0" fillId="0" borderId="107" xfId="0" applyBorder="1" applyAlignment="1">
      <alignment vertical="center" wrapText="1"/>
    </xf>
    <xf numFmtId="0" fontId="0" fillId="4" borderId="107" xfId="0" applyFill="1" applyBorder="1" applyAlignment="1">
      <alignment vertical="center" wrapText="1"/>
    </xf>
    <xf numFmtId="0" fontId="0" fillId="4" borderId="108" xfId="0" applyFill="1" applyBorder="1" applyAlignment="1">
      <alignment vertical="center" wrapText="1"/>
    </xf>
    <xf numFmtId="0" fontId="0" fillId="0" borderId="109" xfId="0" applyBorder="1" applyAlignment="1">
      <alignment vertical="center" wrapText="1"/>
    </xf>
    <xf numFmtId="0" fontId="0" fillId="4" borderId="110" xfId="0" applyFill="1" applyBorder="1" applyAlignment="1">
      <alignment vertical="center" wrapText="1"/>
    </xf>
    <xf numFmtId="0" fontId="0" fillId="4" borderId="97" xfId="0" applyFill="1" applyBorder="1" applyAlignment="1">
      <alignment vertical="center" wrapText="1"/>
    </xf>
    <xf numFmtId="0" fontId="0" fillId="0" borderId="111" xfId="0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4" borderId="93" xfId="0" applyFill="1" applyBorder="1" applyAlignment="1">
      <alignment vertical="center" wrapText="1"/>
    </xf>
    <xf numFmtId="0" fontId="0" fillId="3" borderId="85" xfId="0" applyFill="1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113" xfId="0" applyBorder="1" applyAlignment="1">
      <alignment vertical="center" wrapText="1"/>
    </xf>
    <xf numFmtId="0" fontId="0" fillId="3" borderId="102" xfId="0" applyFill="1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115" xfId="0" applyBorder="1" applyAlignment="1">
      <alignment vertical="center" wrapText="1"/>
    </xf>
    <xf numFmtId="0" fontId="0" fillId="3" borderId="116" xfId="0" applyFill="1" applyBorder="1" applyAlignment="1">
      <alignment vertical="center" wrapText="1"/>
    </xf>
    <xf numFmtId="0" fontId="0" fillId="3" borderId="115" xfId="0" applyFill="1" applyBorder="1" applyAlignment="1">
      <alignment vertical="center" wrapText="1"/>
    </xf>
    <xf numFmtId="0" fontId="0" fillId="3" borderId="100" xfId="0" applyFill="1" applyBorder="1" applyAlignment="1">
      <alignment vertical="center" wrapText="1"/>
    </xf>
    <xf numFmtId="0" fontId="0" fillId="0" borderId="116" xfId="0" applyBorder="1" applyAlignment="1">
      <alignment vertical="center" wrapText="1"/>
    </xf>
    <xf numFmtId="0" fontId="0" fillId="3" borderId="114" xfId="0" applyFill="1" applyBorder="1" applyAlignment="1">
      <alignment vertical="center" wrapText="1"/>
    </xf>
    <xf numFmtId="0" fontId="0" fillId="0" borderId="118" xfId="0" applyBorder="1" applyAlignment="1">
      <alignment vertical="center" wrapText="1"/>
    </xf>
    <xf numFmtId="0" fontId="0" fillId="0" borderId="119" xfId="0" applyBorder="1" applyAlignment="1">
      <alignment vertical="center" wrapText="1"/>
    </xf>
    <xf numFmtId="0" fontId="0" fillId="3" borderId="84" xfId="0" applyFill="1" applyBorder="1" applyAlignment="1">
      <alignment vertical="center" wrapText="1"/>
    </xf>
    <xf numFmtId="0" fontId="0" fillId="3" borderId="91" xfId="0" applyFill="1" applyBorder="1" applyAlignment="1">
      <alignment vertical="center" wrapText="1"/>
    </xf>
    <xf numFmtId="0" fontId="0" fillId="0" borderId="120" xfId="0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0" fillId="0" borderId="122" xfId="0" applyBorder="1" applyAlignment="1">
      <alignment vertical="center" wrapText="1"/>
    </xf>
    <xf numFmtId="0" fontId="0" fillId="0" borderId="123" xfId="0" applyBorder="1" applyAlignment="1">
      <alignment vertical="center" wrapText="1"/>
    </xf>
    <xf numFmtId="0" fontId="0" fillId="3" borderId="109" xfId="0" applyFill="1" applyBorder="1" applyAlignment="1">
      <alignment vertical="center" wrapText="1"/>
    </xf>
    <xf numFmtId="0" fontId="0" fillId="4" borderId="84" xfId="0" applyFill="1" applyBorder="1" applyAlignment="1">
      <alignment vertical="center" wrapText="1"/>
    </xf>
    <xf numFmtId="0" fontId="0" fillId="4" borderId="85" xfId="0" applyFill="1" applyBorder="1" applyAlignment="1">
      <alignment vertical="center" wrapText="1"/>
    </xf>
    <xf numFmtId="0" fontId="0" fillId="4" borderId="124" xfId="0" applyFill="1" applyBorder="1" applyAlignment="1">
      <alignment vertical="center" wrapText="1"/>
    </xf>
    <xf numFmtId="0" fontId="0" fillId="4" borderId="116" xfId="0" applyFill="1" applyBorder="1" applyAlignment="1">
      <alignment vertical="center" wrapText="1"/>
    </xf>
    <xf numFmtId="0" fontId="0" fillId="4" borderId="115" xfId="0" applyFill="1" applyBorder="1" applyAlignment="1">
      <alignment vertical="center" wrapText="1"/>
    </xf>
    <xf numFmtId="0" fontId="0" fillId="4" borderId="118" xfId="0" applyFill="1" applyBorder="1" applyAlignment="1">
      <alignment vertical="center" wrapText="1"/>
    </xf>
    <xf numFmtId="0" fontId="0" fillId="0" borderId="125" xfId="0" applyBorder="1" applyAlignment="1">
      <alignment vertical="center" wrapText="1"/>
    </xf>
    <xf numFmtId="0" fontId="0" fillId="4" borderId="87" xfId="0" applyFill="1" applyBorder="1" applyAlignment="1">
      <alignment vertical="center" wrapText="1"/>
    </xf>
    <xf numFmtId="0" fontId="0" fillId="4" borderId="114" xfId="0" applyFill="1" applyBorder="1" applyAlignment="1">
      <alignment vertical="center" wrapText="1"/>
    </xf>
    <xf numFmtId="0" fontId="0" fillId="4" borderId="113" xfId="0" applyFill="1" applyBorder="1" applyAlignment="1">
      <alignment vertical="center" wrapText="1"/>
    </xf>
    <xf numFmtId="0" fontId="0" fillId="3" borderId="124" xfId="0" applyFill="1" applyBorder="1" applyAlignment="1">
      <alignment vertical="center" wrapText="1"/>
    </xf>
    <xf numFmtId="0" fontId="0" fillId="3" borderId="125" xfId="0" applyFill="1" applyBorder="1" applyAlignment="1">
      <alignment vertical="center" wrapText="1"/>
    </xf>
    <xf numFmtId="0" fontId="0" fillId="0" borderId="110" xfId="0" applyBorder="1" applyAlignment="1">
      <alignment vertical="center" wrapText="1"/>
    </xf>
    <xf numFmtId="0" fontId="0" fillId="4" borderId="102" xfId="0" applyFill="1" applyBorder="1" applyAlignment="1">
      <alignment vertical="center" wrapText="1"/>
    </xf>
    <xf numFmtId="0" fontId="0" fillId="0" borderId="124" xfId="0" applyBorder="1" applyAlignment="1">
      <alignment vertical="center" wrapText="1"/>
    </xf>
    <xf numFmtId="0" fontId="0" fillId="4" borderId="100" xfId="0" applyFill="1" applyBorder="1" applyAlignment="1">
      <alignment vertical="center" wrapText="1"/>
    </xf>
    <xf numFmtId="0" fontId="0" fillId="0" borderId="126" xfId="0" applyBorder="1" applyAlignment="1">
      <alignment vertical="center" wrapText="1"/>
    </xf>
    <xf numFmtId="0" fontId="0" fillId="4" borderId="125" xfId="0" applyFill="1" applyBorder="1" applyAlignment="1">
      <alignment vertical="center" wrapText="1"/>
    </xf>
    <xf numFmtId="0" fontId="0" fillId="0" borderId="117" xfId="0" applyBorder="1" applyAlignment="1">
      <alignment vertical="center" wrapText="1"/>
    </xf>
    <xf numFmtId="0" fontId="0" fillId="3" borderId="113" xfId="0" applyFill="1" applyBorder="1" applyAlignment="1">
      <alignment vertical="center" wrapText="1"/>
    </xf>
    <xf numFmtId="0" fontId="0" fillId="4" borderId="99" xfId="0" applyFill="1" applyBorder="1" applyAlignment="1">
      <alignment vertical="center" wrapText="1"/>
    </xf>
    <xf numFmtId="0" fontId="0" fillId="4" borderId="123" xfId="0" applyFill="1" applyBorder="1" applyAlignment="1">
      <alignment vertical="center" wrapText="1"/>
    </xf>
    <xf numFmtId="0" fontId="0" fillId="4" borderId="89" xfId="0" applyFill="1" applyBorder="1" applyAlignment="1">
      <alignment vertical="center" wrapText="1"/>
    </xf>
    <xf numFmtId="0" fontId="0" fillId="0" borderId="128" xfId="0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0" fillId="0" borderId="130" xfId="0" applyBorder="1" applyAlignment="1">
      <alignment vertical="center" wrapText="1"/>
    </xf>
    <xf numFmtId="0" fontId="0" fillId="0" borderId="131" xfId="0" applyBorder="1" applyAlignment="1">
      <alignment vertical="center" wrapText="1"/>
    </xf>
    <xf numFmtId="0" fontId="0" fillId="0" borderId="132" xfId="0" applyBorder="1" applyAlignment="1">
      <alignment vertical="center" wrapText="1"/>
    </xf>
    <xf numFmtId="0" fontId="0" fillId="0" borderId="133" xfId="0" applyBorder="1" applyAlignment="1">
      <alignment vertical="center" wrapText="1"/>
    </xf>
    <xf numFmtId="0" fontId="0" fillId="0" borderId="134" xfId="0" applyBorder="1" applyAlignment="1">
      <alignment vertical="center" wrapText="1"/>
    </xf>
    <xf numFmtId="0" fontId="0" fillId="0" borderId="135" xfId="0" applyBorder="1" applyAlignment="1">
      <alignment vertical="center" wrapText="1"/>
    </xf>
    <xf numFmtId="0" fontId="0" fillId="0" borderId="136" xfId="0" applyBorder="1" applyAlignment="1">
      <alignment vertical="center" wrapText="1"/>
    </xf>
    <xf numFmtId="0" fontId="0" fillId="3" borderId="101" xfId="0" applyFill="1" applyBorder="1" applyAlignment="1">
      <alignment vertical="center" wrapText="1"/>
    </xf>
    <xf numFmtId="0" fontId="0" fillId="3" borderId="97" xfId="0" applyFill="1" applyBorder="1" applyAlignment="1">
      <alignment vertical="center" wrapText="1"/>
    </xf>
    <xf numFmtId="0" fontId="0" fillId="3" borderId="127" xfId="0" applyFill="1" applyBorder="1" applyAlignment="1">
      <alignment vertical="center" wrapText="1"/>
    </xf>
    <xf numFmtId="0" fontId="0" fillId="0" borderId="132" xfId="0" applyBorder="1" applyAlignment="1">
      <alignment vertical="center"/>
    </xf>
    <xf numFmtId="0" fontId="0" fillId="0" borderId="137" xfId="0" applyBorder="1" applyAlignment="1">
      <alignment vertical="center"/>
    </xf>
    <xf numFmtId="0" fontId="0" fillId="0" borderId="138" xfId="0" applyBorder="1" applyAlignment="1">
      <alignment vertical="center"/>
    </xf>
    <xf numFmtId="0" fontId="0" fillId="0" borderId="134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139" xfId="0" applyBorder="1" applyAlignment="1">
      <alignment vertical="center"/>
    </xf>
    <xf numFmtId="0" fontId="0" fillId="0" borderId="140" xfId="0" applyBorder="1" applyAlignment="1">
      <alignment vertical="center"/>
    </xf>
    <xf numFmtId="0" fontId="0" fillId="0" borderId="141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7" xfId="0" applyBorder="1" applyAlignme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178" fontId="21" fillId="0" borderId="4" xfId="3" applyNumberFormat="1" applyFont="1" applyBorder="1" applyAlignment="1">
      <alignment horizontal="center" vertical="center" wrapText="1"/>
    </xf>
    <xf numFmtId="178" fontId="21" fillId="0" borderId="4" xfId="3" applyNumberFormat="1" applyFont="1" applyBorder="1" applyAlignment="1">
      <alignment horizontal="center" vertical="center" wrapText="1" shrinkToFit="1"/>
    </xf>
    <xf numFmtId="0" fontId="18" fillId="0" borderId="0" xfId="2" applyFont="1">
      <alignment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9" fillId="6" borderId="4" xfId="2" applyFont="1" applyFill="1" applyBorder="1" applyAlignment="1">
      <alignment vertical="center" shrinkToFit="1"/>
    </xf>
    <xf numFmtId="0" fontId="19" fillId="6" borderId="4" xfId="2" applyFont="1" applyFill="1" applyBorder="1" applyAlignment="1">
      <alignment vertical="center" wrapText="1" shrinkToFit="1"/>
    </xf>
    <xf numFmtId="0" fontId="8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3" fillId="0" borderId="0" xfId="0" applyFont="1"/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wrapText="1"/>
    </xf>
    <xf numFmtId="0" fontId="1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25" fillId="0" borderId="0" xfId="0" applyFont="1" applyAlignment="1">
      <alignment vertical="center" wrapText="1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11" fillId="0" borderId="0" xfId="1" applyFont="1">
      <alignment vertical="center"/>
    </xf>
    <xf numFmtId="0" fontId="12" fillId="0" borderId="36" xfId="1" applyFont="1" applyBorder="1" applyAlignment="1">
      <alignment horizontal="center" vertical="center" shrinkToFit="1"/>
    </xf>
    <xf numFmtId="0" fontId="12" fillId="0" borderId="147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textRotation="255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36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0" xfId="1" applyFont="1">
      <alignment vertical="center"/>
    </xf>
    <xf numFmtId="0" fontId="3" fillId="0" borderId="33" xfId="1" applyFont="1" applyBorder="1">
      <alignment vertical="center"/>
    </xf>
    <xf numFmtId="0" fontId="12" fillId="0" borderId="0" xfId="1" applyFont="1" applyAlignment="1">
      <alignment horizontal="left" vertical="center" wrapText="1"/>
    </xf>
    <xf numFmtId="0" fontId="3" fillId="0" borderId="20" xfId="1" applyFont="1" applyBorder="1">
      <alignment vertical="center"/>
    </xf>
    <xf numFmtId="0" fontId="3" fillId="0" borderId="41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66" xfId="1" applyFont="1" applyBorder="1" applyAlignment="1">
      <alignment vertical="center" shrinkToFit="1"/>
    </xf>
    <xf numFmtId="0" fontId="3" fillId="0" borderId="65" xfId="1" applyFont="1" applyBorder="1">
      <alignment vertical="center"/>
    </xf>
    <xf numFmtId="0" fontId="34" fillId="0" borderId="0" xfId="1" applyFont="1" applyAlignment="1">
      <alignment horizontal="left" vertical="center" wrapText="1"/>
    </xf>
    <xf numFmtId="0" fontId="6" fillId="0" borderId="24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 wrapText="1"/>
    </xf>
    <xf numFmtId="0" fontId="35" fillId="0" borderId="165" xfId="1" applyFont="1" applyBorder="1" applyAlignment="1">
      <alignment vertical="center" wrapText="1"/>
    </xf>
    <xf numFmtId="0" fontId="35" fillId="0" borderId="161" xfId="1" applyFont="1" applyBorder="1" applyAlignment="1">
      <alignment vertical="center" wrapText="1"/>
    </xf>
    <xf numFmtId="0" fontId="35" fillId="0" borderId="167" xfId="1" applyFont="1" applyBorder="1" applyAlignment="1">
      <alignment vertical="center" wrapText="1"/>
    </xf>
    <xf numFmtId="0" fontId="35" fillId="0" borderId="47" xfId="1" applyFont="1" applyBorder="1" applyAlignment="1">
      <alignment vertical="center" wrapText="1"/>
    </xf>
    <xf numFmtId="0" fontId="35" fillId="0" borderId="52" xfId="1" applyFont="1" applyBorder="1" applyAlignment="1">
      <alignment vertical="center" wrapText="1"/>
    </xf>
    <xf numFmtId="0" fontId="35" fillId="0" borderId="147" xfId="1" applyFont="1" applyBorder="1" applyAlignment="1">
      <alignment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28" xfId="1" applyFont="1" applyBorder="1" applyAlignment="1">
      <alignment vertical="center" shrinkToFit="1"/>
    </xf>
    <xf numFmtId="0" fontId="12" fillId="0" borderId="41" xfId="1" applyFont="1" applyBorder="1" applyAlignment="1">
      <alignment vertical="center" shrinkToFit="1"/>
    </xf>
    <xf numFmtId="0" fontId="12" fillId="0" borderId="52" xfId="1" applyFont="1" applyBorder="1" applyAlignment="1">
      <alignment vertical="center" shrinkToFit="1"/>
    </xf>
    <xf numFmtId="0" fontId="29" fillId="0" borderId="148" xfId="1" applyFont="1" applyBorder="1">
      <alignment vertical="center"/>
    </xf>
    <xf numFmtId="0" fontId="29" fillId="0" borderId="149" xfId="1" applyFont="1" applyBorder="1">
      <alignment vertical="center"/>
    </xf>
    <xf numFmtId="0" fontId="29" fillId="0" borderId="172" xfId="1" applyFont="1" applyBorder="1">
      <alignment vertical="center"/>
    </xf>
    <xf numFmtId="10" fontId="48" fillId="0" borderId="189" xfId="0" applyNumberFormat="1" applyFont="1" applyBorder="1" applyAlignment="1">
      <alignment horizontal="right" vertical="center"/>
    </xf>
    <xf numFmtId="10" fontId="48" fillId="0" borderId="190" xfId="0" applyNumberFormat="1" applyFont="1" applyBorder="1" applyAlignment="1">
      <alignment horizontal="right" vertical="center"/>
    </xf>
    <xf numFmtId="10" fontId="48" fillId="0" borderId="190" xfId="0" applyNumberFormat="1" applyFont="1" applyBorder="1" applyAlignment="1">
      <alignment horizontal="right" vertical="center" wrapText="1"/>
    </xf>
    <xf numFmtId="10" fontId="48" fillId="0" borderId="189" xfId="0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178" fontId="54" fillId="0" borderId="4" xfId="3" applyNumberFormat="1" applyFont="1" applyBorder="1" applyAlignment="1">
      <alignment vertical="center" shrinkToFit="1"/>
    </xf>
    <xf numFmtId="178" fontId="54" fillId="0" borderId="4" xfId="3" applyNumberFormat="1" applyFont="1" applyBorder="1" applyAlignment="1">
      <alignment horizontal="right" vertical="center" shrinkToFit="1"/>
    </xf>
    <xf numFmtId="181" fontId="54" fillId="0" borderId="4" xfId="3" applyNumberFormat="1" applyFont="1" applyBorder="1" applyAlignment="1">
      <alignment vertical="center" shrinkToFit="1"/>
    </xf>
    <xf numFmtId="181" fontId="54" fillId="0" borderId="4" xfId="3" applyNumberFormat="1" applyFont="1" applyBorder="1" applyAlignment="1">
      <alignment horizontal="right" vertical="center" shrinkToFit="1"/>
    </xf>
    <xf numFmtId="186" fontId="54" fillId="0" borderId="4" xfId="4" applyNumberFormat="1" applyFont="1" applyBorder="1" applyAlignment="1">
      <alignment horizontal="right" vertical="center" shrinkToFit="1"/>
    </xf>
    <xf numFmtId="0" fontId="0" fillId="0" borderId="4" xfId="0" applyBorder="1" applyAlignment="1">
      <alignment vertical="center" wrapText="1"/>
    </xf>
    <xf numFmtId="0" fontId="0" fillId="0" borderId="18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0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7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6" fillId="0" borderId="46" xfId="1" applyFont="1" applyBorder="1" applyAlignment="1">
      <alignment vertical="center" wrapText="1"/>
    </xf>
    <xf numFmtId="0" fontId="16" fillId="0" borderId="47" xfId="1" applyFont="1" applyBorder="1" applyAlignment="1">
      <alignment vertical="center" wrapText="1"/>
    </xf>
    <xf numFmtId="0" fontId="16" fillId="0" borderId="54" xfId="1" applyFont="1" applyBorder="1" applyAlignment="1">
      <alignment vertical="center" wrapText="1"/>
    </xf>
    <xf numFmtId="0" fontId="16" fillId="0" borderId="147" xfId="1" applyFont="1" applyBorder="1" applyAlignment="1">
      <alignment vertical="center" wrapText="1"/>
    </xf>
    <xf numFmtId="0" fontId="6" fillId="0" borderId="0" xfId="5" applyFont="1">
      <alignment vertical="center"/>
    </xf>
    <xf numFmtId="0" fontId="3" fillId="0" borderId="0" xfId="5" applyFont="1" applyAlignment="1">
      <alignment horizontal="left" vertical="center"/>
    </xf>
    <xf numFmtId="0" fontId="13" fillId="0" borderId="0" xfId="5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6" fillId="0" borderId="13" xfId="5" applyFont="1" applyBorder="1" applyAlignment="1">
      <alignment horizontal="right" vertical="center"/>
    </xf>
    <xf numFmtId="0" fontId="6" fillId="0" borderId="12" xfId="5" applyFont="1" applyBorder="1" applyAlignment="1">
      <alignment horizontal="right" vertical="center"/>
    </xf>
    <xf numFmtId="0" fontId="6" fillId="0" borderId="66" xfId="5" applyFont="1" applyBorder="1" applyAlignment="1">
      <alignment vertical="center" shrinkToFit="1"/>
    </xf>
    <xf numFmtId="0" fontId="6" fillId="0" borderId="10" xfId="5" applyFont="1" applyBorder="1" applyAlignment="1">
      <alignment horizontal="right" vertical="center"/>
    </xf>
    <xf numFmtId="0" fontId="6" fillId="0" borderId="9" xfId="5" applyFont="1" applyBorder="1" applyAlignment="1">
      <alignment horizontal="right" vertical="center"/>
    </xf>
    <xf numFmtId="0" fontId="6" fillId="0" borderId="8" xfId="5" applyFont="1" applyBorder="1">
      <alignment vertical="center"/>
    </xf>
    <xf numFmtId="0" fontId="6" fillId="0" borderId="3" xfId="5" applyFont="1" applyBorder="1" applyAlignment="1">
      <alignment horizontal="right" vertical="center"/>
    </xf>
    <xf numFmtId="0" fontId="6" fillId="0" borderId="2" xfId="5" applyFont="1" applyBorder="1" applyAlignment="1">
      <alignment horizontal="right" vertical="center"/>
    </xf>
    <xf numFmtId="0" fontId="6" fillId="0" borderId="15" xfId="5" applyFont="1" applyBorder="1" applyAlignment="1">
      <alignment horizontal="center" vertical="center" shrinkToFit="1"/>
    </xf>
    <xf numFmtId="0" fontId="6" fillId="0" borderId="6" xfId="5" applyFont="1" applyBorder="1" applyAlignment="1">
      <alignment horizontal="center" vertical="center" shrinkToFit="1"/>
    </xf>
    <xf numFmtId="0" fontId="6" fillId="0" borderId="5" xfId="5" applyFont="1" applyBorder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10" fillId="0" borderId="0" xfId="5" applyFont="1">
      <alignment vertical="center"/>
    </xf>
    <xf numFmtId="0" fontId="11" fillId="0" borderId="0" xfId="5" applyFont="1">
      <alignment vertical="center"/>
    </xf>
    <xf numFmtId="0" fontId="3" fillId="0" borderId="5" xfId="5" applyFont="1" applyBorder="1">
      <alignment vertical="center"/>
    </xf>
    <xf numFmtId="0" fontId="3" fillId="0" borderId="6" xfId="5" applyFont="1" applyBorder="1">
      <alignment vertical="center"/>
    </xf>
    <xf numFmtId="0" fontId="3" fillId="0" borderId="36" xfId="5" applyFont="1" applyBorder="1">
      <alignment vertical="center"/>
    </xf>
    <xf numFmtId="0" fontId="8" fillId="0" borderId="0" xfId="5" applyFont="1" applyAlignment="1">
      <alignment horizontal="center" vertical="center"/>
    </xf>
    <xf numFmtId="0" fontId="3" fillId="0" borderId="15" xfId="5" applyFont="1" applyBorder="1">
      <alignment vertical="center"/>
    </xf>
    <xf numFmtId="0" fontId="3" fillId="0" borderId="0" xfId="5" applyFont="1">
      <alignment vertical="center"/>
    </xf>
    <xf numFmtId="0" fontId="3" fillId="0" borderId="33" xfId="5" applyFont="1" applyBorder="1">
      <alignment vertical="center"/>
    </xf>
    <xf numFmtId="0" fontId="8" fillId="0" borderId="0" xfId="5" applyFont="1">
      <alignment vertical="center"/>
    </xf>
    <xf numFmtId="0" fontId="6" fillId="0" borderId="0" xfId="5" applyFont="1" applyAlignment="1">
      <alignment horizontal="center" vertical="center"/>
    </xf>
    <xf numFmtId="0" fontId="12" fillId="0" borderId="0" xfId="5" applyFont="1">
      <alignment vertical="center"/>
    </xf>
    <xf numFmtId="0" fontId="12" fillId="0" borderId="0" xfId="5" applyFont="1" applyAlignment="1">
      <alignment horizontal="center" vertical="center" textRotation="255"/>
    </xf>
    <xf numFmtId="0" fontId="6" fillId="0" borderId="0" xfId="5" applyFont="1" applyAlignment="1">
      <alignment horizontal="center" vertical="center" shrinkToFit="1"/>
    </xf>
    <xf numFmtId="0" fontId="12" fillId="0" borderId="24" xfId="5" applyFont="1" applyBorder="1" applyAlignment="1">
      <alignment horizontal="center" vertical="center" wrapText="1"/>
    </xf>
    <xf numFmtId="0" fontId="6" fillId="0" borderId="24" xfId="5" applyFont="1" applyBorder="1" applyAlignment="1">
      <alignment horizontal="center" vertical="center"/>
    </xf>
    <xf numFmtId="0" fontId="12" fillId="0" borderId="0" xfId="5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3" fillId="0" borderId="20" xfId="5" applyFont="1" applyBorder="1">
      <alignment vertical="center"/>
    </xf>
    <xf numFmtId="0" fontId="3" fillId="0" borderId="41" xfId="5" applyFont="1" applyBorder="1">
      <alignment vertical="center"/>
    </xf>
    <xf numFmtId="0" fontId="29" fillId="0" borderId="148" xfId="5" applyFont="1" applyBorder="1">
      <alignment vertical="center"/>
    </xf>
    <xf numFmtId="0" fontId="29" fillId="0" borderId="149" xfId="5" applyFont="1" applyBorder="1">
      <alignment vertical="center"/>
    </xf>
    <xf numFmtId="0" fontId="29" fillId="0" borderId="172" xfId="5" applyFont="1" applyBorder="1">
      <alignment vertical="center"/>
    </xf>
    <xf numFmtId="0" fontId="49" fillId="0" borderId="7" xfId="5" applyFont="1" applyBorder="1" applyAlignment="1">
      <alignment horizontal="center" vertical="center" shrinkToFit="1"/>
    </xf>
    <xf numFmtId="0" fontId="3" fillId="0" borderId="65" xfId="5" applyFont="1" applyBorder="1">
      <alignment vertical="center"/>
    </xf>
    <xf numFmtId="0" fontId="49" fillId="0" borderId="6" xfId="5" applyFont="1" applyBorder="1" applyAlignment="1">
      <alignment horizontal="center" vertical="center" shrinkToFit="1"/>
    </xf>
    <xf numFmtId="0" fontId="49" fillId="0" borderId="36" xfId="5" applyFont="1" applyBorder="1" applyAlignment="1">
      <alignment horizontal="center" vertical="center" shrinkToFit="1"/>
    </xf>
    <xf numFmtId="0" fontId="49" fillId="0" borderId="54" xfId="5" applyFont="1" applyBorder="1" applyAlignment="1">
      <alignment horizontal="center" vertical="center" shrinkToFit="1"/>
    </xf>
    <xf numFmtId="0" fontId="49" fillId="0" borderId="55" xfId="5" applyFont="1" applyBorder="1" applyAlignment="1">
      <alignment horizontal="center" vertical="center" shrinkToFit="1"/>
    </xf>
    <xf numFmtId="0" fontId="49" fillId="0" borderId="147" xfId="5" applyFont="1" applyBorder="1" applyAlignment="1">
      <alignment horizontal="center" vertical="center" shrinkToFit="1"/>
    </xf>
    <xf numFmtId="0" fontId="57" fillId="0" borderId="165" xfId="5" applyFont="1" applyBorder="1" applyAlignment="1">
      <alignment vertical="center" wrapText="1"/>
    </xf>
    <xf numFmtId="0" fontId="57" fillId="0" borderId="47" xfId="5" applyFont="1" applyBorder="1" applyAlignment="1">
      <alignment vertical="center" wrapText="1"/>
    </xf>
    <xf numFmtId="0" fontId="57" fillId="0" borderId="161" xfId="5" applyFont="1" applyBorder="1" applyAlignment="1">
      <alignment vertical="center" wrapText="1"/>
    </xf>
    <xf numFmtId="0" fontId="57" fillId="0" borderId="52" xfId="5" applyFont="1" applyBorder="1" applyAlignment="1">
      <alignment vertical="center" wrapText="1"/>
    </xf>
    <xf numFmtId="0" fontId="57" fillId="0" borderId="167" xfId="5" applyFont="1" applyBorder="1" applyAlignment="1">
      <alignment vertical="center" wrapText="1"/>
    </xf>
    <xf numFmtId="0" fontId="57" fillId="0" borderId="147" xfId="5" applyFont="1" applyBorder="1" applyAlignment="1">
      <alignment vertical="center" wrapText="1"/>
    </xf>
    <xf numFmtId="0" fontId="49" fillId="0" borderId="28" xfId="5" applyFont="1" applyBorder="1" applyAlignment="1">
      <alignment vertical="center" shrinkToFit="1"/>
    </xf>
    <xf numFmtId="0" fontId="49" fillId="0" borderId="52" xfId="5" applyFont="1" applyBorder="1" applyAlignment="1">
      <alignment vertical="center" shrinkToFit="1"/>
    </xf>
    <xf numFmtId="0" fontId="49" fillId="0" borderId="41" xfId="5" applyFont="1" applyBorder="1" applyAlignment="1">
      <alignment vertical="center" shrinkToFit="1"/>
    </xf>
    <xf numFmtId="0" fontId="16" fillId="0" borderId="46" xfId="5" applyFont="1" applyBorder="1" applyAlignment="1">
      <alignment vertical="center" wrapText="1"/>
    </xf>
    <xf numFmtId="0" fontId="16" fillId="0" borderId="47" xfId="5" applyFont="1" applyBorder="1" applyAlignment="1">
      <alignment vertical="center" wrapText="1"/>
    </xf>
    <xf numFmtId="0" fontId="16" fillId="0" borderId="54" xfId="5" applyFont="1" applyBorder="1" applyAlignment="1">
      <alignment vertical="center" wrapText="1"/>
    </xf>
    <xf numFmtId="0" fontId="16" fillId="0" borderId="147" xfId="5" applyFont="1" applyBorder="1" applyAlignment="1">
      <alignment vertical="center" wrapText="1"/>
    </xf>
    <xf numFmtId="0" fontId="16" fillId="2" borderId="144" xfId="1" applyFont="1" applyFill="1" applyBorder="1" applyAlignment="1" applyProtection="1">
      <alignment horizontal="left" vertical="center" shrinkToFit="1"/>
      <protection locked="0"/>
    </xf>
    <xf numFmtId="0" fontId="16" fillId="2" borderId="145" xfId="1" applyFont="1" applyFill="1" applyBorder="1" applyAlignment="1" applyProtection="1">
      <alignment horizontal="left" vertical="center" shrinkToFit="1"/>
      <protection locked="0"/>
    </xf>
    <xf numFmtId="0" fontId="16" fillId="2" borderId="146" xfId="1" applyFont="1" applyFill="1" applyBorder="1" applyAlignment="1" applyProtection="1">
      <alignment horizontal="left" vertical="center" shrinkToFit="1"/>
      <protection locked="0"/>
    </xf>
    <xf numFmtId="0" fontId="6" fillId="0" borderId="72" xfId="1" applyFont="1" applyBorder="1">
      <alignment vertical="center"/>
    </xf>
    <xf numFmtId="0" fontId="6" fillId="0" borderId="73" xfId="1" applyFont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38" fontId="6" fillId="2" borderId="1" xfId="4" applyFont="1" applyFill="1" applyBorder="1" applyAlignment="1" applyProtection="1">
      <alignment horizontal="center" vertical="center"/>
      <protection locked="0"/>
    </xf>
    <xf numFmtId="38" fontId="6" fillId="2" borderId="2" xfId="4" applyFont="1" applyFill="1" applyBorder="1" applyAlignment="1" applyProtection="1">
      <alignment horizontal="center" vertical="center"/>
      <protection locked="0"/>
    </xf>
    <xf numFmtId="38" fontId="6" fillId="2" borderId="8" xfId="4" applyFont="1" applyFill="1" applyBorder="1" applyAlignment="1" applyProtection="1">
      <alignment horizontal="center" vertical="center"/>
      <protection locked="0"/>
    </xf>
    <xf numFmtId="38" fontId="6" fillId="2" borderId="9" xfId="4" applyFont="1" applyFill="1" applyBorder="1" applyAlignment="1" applyProtection="1">
      <alignment horizontal="center" vertical="center"/>
      <protection locked="0"/>
    </xf>
    <xf numFmtId="38" fontId="6" fillId="2" borderId="142" xfId="4" applyFont="1" applyFill="1" applyBorder="1" applyAlignment="1" applyProtection="1">
      <alignment horizontal="center" vertical="center"/>
      <protection locked="0"/>
    </xf>
    <xf numFmtId="38" fontId="6" fillId="2" borderId="66" xfId="4" applyFont="1" applyFill="1" applyBorder="1" applyAlignment="1" applyProtection="1">
      <alignment horizontal="center" vertical="center"/>
      <protection locked="0"/>
    </xf>
    <xf numFmtId="176" fontId="6" fillId="0" borderId="9" xfId="1" applyNumberFormat="1" applyFont="1" applyBorder="1" applyAlignment="1">
      <alignment horizontal="right" vertical="center"/>
    </xf>
    <xf numFmtId="0" fontId="16" fillId="2" borderId="142" xfId="1" applyFont="1" applyFill="1" applyBorder="1" applyAlignment="1" applyProtection="1">
      <alignment horizontal="left" vertical="center" shrinkToFit="1"/>
      <protection locked="0"/>
    </xf>
    <xf numFmtId="0" fontId="16" fillId="2" borderId="66" xfId="1" applyFont="1" applyFill="1" applyBorder="1" applyAlignment="1" applyProtection="1">
      <alignment horizontal="left" vertical="center" shrinkToFit="1"/>
      <protection locked="0"/>
    </xf>
    <xf numFmtId="0" fontId="16" fillId="2" borderId="143" xfId="1" applyFont="1" applyFill="1" applyBorder="1" applyAlignment="1" applyProtection="1">
      <alignment horizontal="left" vertical="center" shrinkToFit="1"/>
      <protection locked="0"/>
    </xf>
    <xf numFmtId="0" fontId="6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8" fillId="0" borderId="17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14" xfId="1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5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2" borderId="5" xfId="1" applyFont="1" applyFill="1" applyBorder="1" applyAlignment="1" applyProtection="1">
      <alignment horizontal="left" vertical="top" wrapText="1"/>
      <protection locked="0"/>
    </xf>
    <xf numFmtId="0" fontId="6" fillId="2" borderId="6" xfId="1" applyFont="1" applyFill="1" applyBorder="1" applyAlignment="1" applyProtection="1">
      <alignment horizontal="left" vertical="top" wrapText="1"/>
      <protection locked="0"/>
    </xf>
    <xf numFmtId="0" fontId="6" fillId="2" borderId="7" xfId="1" applyFont="1" applyFill="1" applyBorder="1" applyAlignment="1" applyProtection="1">
      <alignment horizontal="left" vertical="top" wrapText="1"/>
      <protection locked="0"/>
    </xf>
    <xf numFmtId="0" fontId="6" fillId="2" borderId="15" xfId="1" applyFont="1" applyFill="1" applyBorder="1" applyAlignment="1" applyProtection="1">
      <alignment horizontal="left" vertical="top" wrapText="1"/>
      <protection locked="0"/>
    </xf>
    <xf numFmtId="0" fontId="6" fillId="2" borderId="0" xfId="1" applyFont="1" applyFill="1" applyAlignment="1" applyProtection="1">
      <alignment horizontal="left" vertical="top" wrapText="1"/>
      <protection locked="0"/>
    </xf>
    <xf numFmtId="0" fontId="6" fillId="2" borderId="16" xfId="1" applyFont="1" applyFill="1" applyBorder="1" applyAlignment="1" applyProtection="1">
      <alignment horizontal="left" vertical="top" wrapText="1"/>
      <protection locked="0"/>
    </xf>
    <xf numFmtId="0" fontId="6" fillId="2" borderId="11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6" fillId="0" borderId="18" xfId="1" applyFont="1" applyBorder="1">
      <alignment vertical="center"/>
    </xf>
    <xf numFmtId="0" fontId="16" fillId="2" borderId="18" xfId="1" applyFont="1" applyFill="1" applyBorder="1" applyAlignment="1" applyProtection="1">
      <alignment horizontal="left" vertical="center" shrinkToFit="1"/>
      <protection locked="0"/>
    </xf>
    <xf numFmtId="0" fontId="8" fillId="0" borderId="74" xfId="1" applyFont="1" applyBorder="1" applyAlignment="1">
      <alignment horizontal="left" vertical="center" wrapText="1" shrinkToFit="1"/>
    </xf>
    <xf numFmtId="38" fontId="6" fillId="2" borderId="1" xfId="4" applyFont="1" applyFill="1" applyBorder="1" applyAlignment="1" applyProtection="1">
      <alignment horizontal="right" vertical="center" wrapText="1"/>
      <protection locked="0"/>
    </xf>
    <xf numFmtId="38" fontId="6" fillId="2" borderId="2" xfId="4" applyFont="1" applyFill="1" applyBorder="1" applyAlignment="1" applyProtection="1">
      <alignment horizontal="right" vertical="center" wrapText="1"/>
      <protection locked="0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176" fontId="6" fillId="0" borderId="12" xfId="1" applyNumberFormat="1" applyFont="1" applyBorder="1" applyAlignment="1">
      <alignment horizontal="right" vertical="center"/>
    </xf>
    <xf numFmtId="0" fontId="6" fillId="0" borderId="66" xfId="1" applyFont="1" applyBorder="1" applyAlignment="1">
      <alignment horizontal="center" vertical="center" shrinkToFit="1"/>
    </xf>
    <xf numFmtId="0" fontId="6" fillId="0" borderId="143" xfId="1" applyFont="1" applyBorder="1" applyAlignment="1">
      <alignment horizontal="center" vertical="center" shrinkToFit="1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49" fillId="0" borderId="15" xfId="1" applyFont="1" applyBorder="1" applyAlignment="1" applyProtection="1">
      <alignment vertical="top"/>
      <protection locked="0"/>
    </xf>
    <xf numFmtId="0" fontId="49" fillId="0" borderId="0" xfId="1" applyFont="1" applyAlignment="1" applyProtection="1">
      <alignment vertical="top"/>
      <protection locked="0"/>
    </xf>
    <xf numFmtId="0" fontId="49" fillId="0" borderId="16" xfId="1" applyFont="1" applyBorder="1" applyAlignment="1" applyProtection="1">
      <alignment vertical="top"/>
      <protection locked="0"/>
    </xf>
    <xf numFmtId="0" fontId="16" fillId="2" borderId="168" xfId="1" applyFont="1" applyFill="1" applyBorder="1" applyAlignment="1" applyProtection="1">
      <alignment horizontal="left" vertical="top" wrapText="1"/>
      <protection locked="0"/>
    </xf>
    <xf numFmtId="0" fontId="16" fillId="2" borderId="62" xfId="1" applyFont="1" applyFill="1" applyBorder="1" applyAlignment="1" applyProtection="1">
      <alignment horizontal="left" vertical="top"/>
      <protection locked="0"/>
    </xf>
    <xf numFmtId="0" fontId="16" fillId="2" borderId="169" xfId="1" applyFont="1" applyFill="1" applyBorder="1" applyAlignment="1" applyProtection="1">
      <alignment horizontal="left" vertical="top"/>
      <protection locked="0"/>
    </xf>
    <xf numFmtId="0" fontId="16" fillId="2" borderId="15" xfId="1" applyFont="1" applyFill="1" applyBorder="1" applyAlignment="1" applyProtection="1">
      <alignment horizontal="left" vertical="top" wrapText="1"/>
      <protection locked="0"/>
    </xf>
    <xf numFmtId="0" fontId="16" fillId="2" borderId="0" xfId="1" applyFont="1" applyFill="1" applyAlignment="1" applyProtection="1">
      <alignment horizontal="left" vertical="top"/>
      <protection locked="0"/>
    </xf>
    <xf numFmtId="0" fontId="16" fillId="2" borderId="16" xfId="1" applyFont="1" applyFill="1" applyBorder="1" applyAlignment="1" applyProtection="1">
      <alignment horizontal="left" vertical="top"/>
      <protection locked="0"/>
    </xf>
    <xf numFmtId="0" fontId="16" fillId="2" borderId="15" xfId="1" applyFont="1" applyFill="1" applyBorder="1" applyAlignment="1" applyProtection="1">
      <alignment horizontal="left" vertical="top"/>
      <protection locked="0"/>
    </xf>
    <xf numFmtId="0" fontId="16" fillId="2" borderId="11" xfId="1" applyFont="1" applyFill="1" applyBorder="1" applyAlignment="1" applyProtection="1">
      <alignment horizontal="left" vertical="top"/>
      <protection locked="0"/>
    </xf>
    <xf numFmtId="0" fontId="16" fillId="2" borderId="12" xfId="1" applyFont="1" applyFill="1" applyBorder="1" applyAlignment="1" applyProtection="1">
      <alignment horizontal="left" vertical="top"/>
      <protection locked="0"/>
    </xf>
    <xf numFmtId="0" fontId="16" fillId="2" borderId="13" xfId="1" applyFont="1" applyFill="1" applyBorder="1" applyAlignment="1" applyProtection="1">
      <alignment horizontal="left" vertical="top"/>
      <protection locked="0"/>
    </xf>
    <xf numFmtId="0" fontId="49" fillId="0" borderId="170" xfId="1" applyFont="1" applyBorder="1" applyAlignment="1" applyProtection="1">
      <alignment vertical="top"/>
      <protection locked="0"/>
    </xf>
    <xf numFmtId="0" fontId="49" fillId="0" borderId="19" xfId="1" applyFont="1" applyBorder="1" applyAlignment="1" applyProtection="1">
      <alignment vertical="top"/>
      <protection locked="0"/>
    </xf>
    <xf numFmtId="0" fontId="49" fillId="0" borderId="171" xfId="1" applyFont="1" applyBorder="1" applyAlignment="1" applyProtection="1">
      <alignment vertical="top"/>
      <protection locked="0"/>
    </xf>
    <xf numFmtId="0" fontId="12" fillId="0" borderId="8" xfId="1" applyFont="1" applyBorder="1" applyAlignment="1" applyProtection="1">
      <alignment vertical="top"/>
      <protection locked="0"/>
    </xf>
    <xf numFmtId="0" fontId="12" fillId="0" borderId="9" xfId="1" applyFont="1" applyBorder="1" applyAlignment="1" applyProtection="1">
      <alignment vertical="top"/>
      <protection locked="0"/>
    </xf>
    <xf numFmtId="0" fontId="12" fillId="0" borderId="10" xfId="1" applyFont="1" applyBorder="1" applyAlignment="1" applyProtection="1">
      <alignment vertical="top"/>
      <protection locked="0"/>
    </xf>
    <xf numFmtId="0" fontId="6" fillId="2" borderId="168" xfId="1" applyFont="1" applyFill="1" applyBorder="1" applyAlignment="1" applyProtection="1">
      <alignment horizontal="left" vertical="top" wrapText="1"/>
      <protection locked="0"/>
    </xf>
    <xf numFmtId="0" fontId="6" fillId="2" borderId="62" xfId="1" applyFont="1" applyFill="1" applyBorder="1" applyAlignment="1" applyProtection="1">
      <alignment horizontal="left" vertical="top" wrapText="1"/>
      <protection locked="0"/>
    </xf>
    <xf numFmtId="0" fontId="6" fillId="2" borderId="169" xfId="1" applyFont="1" applyFill="1" applyBorder="1" applyAlignment="1" applyProtection="1">
      <alignment horizontal="left" vertical="top" wrapText="1"/>
      <protection locked="0"/>
    </xf>
    <xf numFmtId="0" fontId="47" fillId="0" borderId="0" xfId="1" applyFont="1" applyAlignment="1">
      <alignment horizontal="left" vertical="center"/>
    </xf>
    <xf numFmtId="0" fontId="6" fillId="0" borderId="15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76" xfId="1" applyFont="1" applyBorder="1" applyAlignment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5" fillId="3" borderId="60" xfId="1" applyFont="1" applyFill="1" applyBorder="1" applyAlignment="1" applyProtection="1">
      <alignment horizontal="center" vertical="center" wrapText="1"/>
      <protection locked="0"/>
    </xf>
    <xf numFmtId="0" fontId="45" fillId="3" borderId="28" xfId="1" applyFont="1" applyFill="1" applyBorder="1" applyAlignment="1" applyProtection="1">
      <alignment horizontal="center" vertical="center" wrapText="1"/>
      <protection locked="0"/>
    </xf>
    <xf numFmtId="0" fontId="45" fillId="3" borderId="64" xfId="1" applyFont="1" applyFill="1" applyBorder="1" applyAlignment="1" applyProtection="1">
      <alignment horizontal="center" vertical="center" wrapText="1"/>
      <protection locked="0"/>
    </xf>
    <xf numFmtId="0" fontId="45" fillId="3" borderId="41" xfId="1" applyFont="1" applyFill="1" applyBorder="1" applyAlignment="1" applyProtection="1">
      <alignment horizontal="center" vertical="center" wrapText="1"/>
      <protection locked="0"/>
    </xf>
    <xf numFmtId="0" fontId="49" fillId="0" borderId="24" xfId="1" applyFont="1" applyBorder="1" applyAlignment="1">
      <alignment horizontal="center" vertical="center" wrapText="1"/>
    </xf>
    <xf numFmtId="0" fontId="49" fillId="0" borderId="27" xfId="1" applyFont="1" applyBorder="1" applyAlignment="1">
      <alignment horizontal="center" vertical="center" wrapText="1"/>
    </xf>
    <xf numFmtId="0" fontId="49" fillId="0" borderId="20" xfId="1" applyFont="1" applyBorder="1" applyAlignment="1">
      <alignment horizontal="center" vertical="center" wrapText="1"/>
    </xf>
    <xf numFmtId="0" fontId="49" fillId="0" borderId="57" xfId="1" applyFont="1" applyBorder="1" applyAlignment="1">
      <alignment horizontal="center" vertical="center" wrapText="1"/>
    </xf>
    <xf numFmtId="0" fontId="51" fillId="2" borderId="26" xfId="1" applyFont="1" applyFill="1" applyBorder="1" applyAlignment="1" applyProtection="1">
      <alignment horizontal="center" vertical="center" shrinkToFit="1"/>
      <protection locked="0"/>
    </xf>
    <xf numFmtId="0" fontId="51" fillId="2" borderId="24" xfId="1" applyFont="1" applyFill="1" applyBorder="1" applyAlignment="1" applyProtection="1">
      <alignment horizontal="center" vertical="center" shrinkToFit="1"/>
      <protection locked="0"/>
    </xf>
    <xf numFmtId="0" fontId="51" fillId="2" borderId="28" xfId="1" applyFont="1" applyFill="1" applyBorder="1" applyAlignment="1" applyProtection="1">
      <alignment horizontal="center" vertical="center" shrinkToFit="1"/>
      <protection locked="0"/>
    </xf>
    <xf numFmtId="0" fontId="51" fillId="2" borderId="56" xfId="1" applyFont="1" applyFill="1" applyBorder="1" applyAlignment="1" applyProtection="1">
      <alignment horizontal="center" vertical="center" shrinkToFit="1"/>
      <protection locked="0"/>
    </xf>
    <xf numFmtId="0" fontId="51" fillId="2" borderId="20" xfId="1" applyFont="1" applyFill="1" applyBorder="1" applyAlignment="1" applyProtection="1">
      <alignment horizontal="center" vertical="center" shrinkToFit="1"/>
      <protection locked="0"/>
    </xf>
    <xf numFmtId="0" fontId="51" fillId="2" borderId="41" xfId="1" applyFont="1" applyFill="1" applyBorder="1" applyAlignment="1" applyProtection="1">
      <alignment horizontal="center" vertical="center" shrinkToFit="1"/>
      <protection locked="0"/>
    </xf>
    <xf numFmtId="0" fontId="44" fillId="3" borderId="24" xfId="1" applyFont="1" applyFill="1" applyBorder="1" applyAlignment="1">
      <alignment horizontal="center" vertical="center"/>
    </xf>
    <xf numFmtId="0" fontId="44" fillId="3" borderId="28" xfId="1" applyFont="1" applyFill="1" applyBorder="1" applyAlignment="1">
      <alignment horizontal="center" vertical="center"/>
    </xf>
    <xf numFmtId="0" fontId="44" fillId="3" borderId="0" xfId="1" applyFont="1" applyFill="1" applyAlignment="1">
      <alignment horizontal="center" vertical="center"/>
    </xf>
    <xf numFmtId="0" fontId="44" fillId="3" borderId="33" xfId="1" applyFont="1" applyFill="1" applyBorder="1" applyAlignment="1">
      <alignment horizontal="center" vertical="center"/>
    </xf>
    <xf numFmtId="0" fontId="44" fillId="3" borderId="20" xfId="1" applyFont="1" applyFill="1" applyBorder="1" applyAlignment="1">
      <alignment horizontal="center" vertical="center"/>
    </xf>
    <xf numFmtId="0" fontId="44" fillId="3" borderId="41" xfId="1" applyFont="1" applyFill="1" applyBorder="1" applyAlignment="1">
      <alignment horizontal="center" vertical="center"/>
    </xf>
    <xf numFmtId="0" fontId="39" fillId="3" borderId="60" xfId="1" applyFont="1" applyFill="1" applyBorder="1" applyAlignment="1">
      <alignment horizontal="center" vertical="center" wrapText="1"/>
    </xf>
    <xf numFmtId="0" fontId="39" fillId="3" borderId="24" xfId="1" applyFont="1" applyFill="1" applyBorder="1" applyAlignment="1">
      <alignment horizontal="center" vertical="center" wrapText="1"/>
    </xf>
    <xf numFmtId="0" fontId="39" fillId="3" borderId="28" xfId="1" applyFont="1" applyFill="1" applyBorder="1" applyAlignment="1">
      <alignment horizontal="center" vertical="center" wrapText="1"/>
    </xf>
    <xf numFmtId="0" fontId="39" fillId="3" borderId="34" xfId="1" applyFont="1" applyFill="1" applyBorder="1" applyAlignment="1">
      <alignment horizontal="center" vertical="center" wrapText="1"/>
    </xf>
    <xf numFmtId="0" fontId="39" fillId="3" borderId="0" xfId="1" applyFont="1" applyFill="1" applyAlignment="1">
      <alignment horizontal="center" vertical="center" wrapText="1"/>
    </xf>
    <xf numFmtId="0" fontId="39" fillId="3" borderId="33" xfId="1" applyFont="1" applyFill="1" applyBorder="1" applyAlignment="1">
      <alignment horizontal="center" vertical="center" wrapText="1"/>
    </xf>
    <xf numFmtId="0" fontId="39" fillId="3" borderId="64" xfId="1" applyFont="1" applyFill="1" applyBorder="1" applyAlignment="1">
      <alignment horizontal="center" vertical="center" wrapText="1"/>
    </xf>
    <xf numFmtId="0" fontId="39" fillId="3" borderId="20" xfId="1" applyFont="1" applyFill="1" applyBorder="1" applyAlignment="1">
      <alignment horizontal="center" vertical="center" wrapText="1"/>
    </xf>
    <xf numFmtId="0" fontId="39" fillId="3" borderId="41" xfId="1" applyFont="1" applyFill="1" applyBorder="1" applyAlignment="1">
      <alignment horizontal="center" vertical="center" wrapText="1"/>
    </xf>
    <xf numFmtId="0" fontId="12" fillId="8" borderId="60" xfId="1" applyFont="1" applyFill="1" applyBorder="1" applyAlignment="1" applyProtection="1">
      <alignment horizontal="center" vertical="center"/>
      <protection locked="0"/>
    </xf>
    <xf numFmtId="0" fontId="12" fillId="8" borderId="24" xfId="1" applyFont="1" applyFill="1" applyBorder="1" applyAlignment="1" applyProtection="1">
      <alignment horizontal="center" vertical="center"/>
      <protection locked="0"/>
    </xf>
    <xf numFmtId="0" fontId="12" fillId="8" borderId="28" xfId="1" applyFont="1" applyFill="1" applyBorder="1" applyAlignment="1" applyProtection="1">
      <alignment horizontal="center" vertical="center"/>
      <protection locked="0"/>
    </xf>
    <xf numFmtId="0" fontId="12" fillId="8" borderId="64" xfId="1" applyFont="1" applyFill="1" applyBorder="1" applyAlignment="1" applyProtection="1">
      <alignment horizontal="center" vertical="center"/>
      <protection locked="0"/>
    </xf>
    <xf numFmtId="0" fontId="12" fillId="8" borderId="20" xfId="1" applyFont="1" applyFill="1" applyBorder="1" applyAlignment="1" applyProtection="1">
      <alignment horizontal="center" vertical="center"/>
      <protection locked="0"/>
    </xf>
    <xf numFmtId="0" fontId="12" fillId="8" borderId="41" xfId="1" applyFont="1" applyFill="1" applyBorder="1" applyAlignment="1" applyProtection="1">
      <alignment horizontal="center" vertical="center"/>
      <protection locked="0"/>
    </xf>
    <xf numFmtId="0" fontId="45" fillId="3" borderId="34" xfId="1" applyFont="1" applyFill="1" applyBorder="1" applyAlignment="1" applyProtection="1">
      <alignment horizontal="center" vertical="center" wrapText="1"/>
      <protection locked="0"/>
    </xf>
    <xf numFmtId="0" fontId="45" fillId="3" borderId="33" xfId="1" applyFont="1" applyFill="1" applyBorder="1" applyAlignment="1" applyProtection="1">
      <alignment horizontal="center" vertical="center" wrapText="1"/>
      <protection locked="0"/>
    </xf>
    <xf numFmtId="0" fontId="45" fillId="3" borderId="60" xfId="1" applyFont="1" applyFill="1" applyBorder="1" applyAlignment="1" applyProtection="1">
      <alignment horizontal="center" vertical="center" shrinkToFit="1"/>
      <protection locked="0"/>
    </xf>
    <xf numFmtId="0" fontId="45" fillId="3" borderId="28" xfId="1" applyFont="1" applyFill="1" applyBorder="1" applyAlignment="1" applyProtection="1">
      <alignment horizontal="center" vertical="center" shrinkToFit="1"/>
      <protection locked="0"/>
    </xf>
    <xf numFmtId="0" fontId="45" fillId="3" borderId="64" xfId="1" applyFont="1" applyFill="1" applyBorder="1" applyAlignment="1" applyProtection="1">
      <alignment horizontal="center" vertical="center" shrinkToFit="1"/>
      <protection locked="0"/>
    </xf>
    <xf numFmtId="0" fontId="45" fillId="3" borderId="41" xfId="1" applyFont="1" applyFill="1" applyBorder="1" applyAlignment="1" applyProtection="1">
      <alignment horizontal="center" vertical="center" shrinkToFit="1"/>
      <protection locked="0"/>
    </xf>
    <xf numFmtId="0" fontId="29" fillId="0" borderId="152" xfId="1" applyFont="1" applyBorder="1" applyAlignment="1">
      <alignment horizontal="center" vertical="center"/>
    </xf>
    <xf numFmtId="0" fontId="29" fillId="0" borderId="153" xfId="1" applyFont="1" applyBorder="1" applyAlignment="1">
      <alignment horizontal="center" vertical="center"/>
    </xf>
    <xf numFmtId="0" fontId="29" fillId="0" borderId="15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174" xfId="1" applyFont="1" applyBorder="1" applyAlignment="1">
      <alignment horizontal="center" vertical="center"/>
    </xf>
    <xf numFmtId="0" fontId="12" fillId="0" borderId="175" xfId="1" applyFont="1" applyBorder="1" applyAlignment="1">
      <alignment horizontal="center" vertical="center"/>
    </xf>
    <xf numFmtId="178" fontId="45" fillId="3" borderId="60" xfId="1" applyNumberFormat="1" applyFont="1" applyFill="1" applyBorder="1" applyAlignment="1" applyProtection="1">
      <alignment horizontal="center" vertical="center"/>
      <protection locked="0"/>
    </xf>
    <xf numFmtId="178" fontId="45" fillId="3" borderId="28" xfId="1" applyNumberFormat="1" applyFont="1" applyFill="1" applyBorder="1" applyAlignment="1" applyProtection="1">
      <alignment horizontal="center" vertical="center"/>
      <protection locked="0"/>
    </xf>
    <xf numFmtId="178" fontId="45" fillId="3" borderId="64" xfId="1" applyNumberFormat="1" applyFont="1" applyFill="1" applyBorder="1" applyAlignment="1" applyProtection="1">
      <alignment horizontal="center" vertical="center"/>
      <protection locked="0"/>
    </xf>
    <xf numFmtId="178" fontId="45" fillId="3" borderId="41" xfId="1" applyNumberFormat="1" applyFont="1" applyFill="1" applyBorder="1" applyAlignment="1" applyProtection="1">
      <alignment horizontal="center" vertical="center"/>
      <protection locked="0"/>
    </xf>
    <xf numFmtId="0" fontId="12" fillId="0" borderId="174" xfId="1" applyFont="1" applyBorder="1" applyAlignment="1">
      <alignment horizontal="center" vertical="center" wrapText="1"/>
    </xf>
    <xf numFmtId="0" fontId="12" fillId="0" borderId="175" xfId="1" applyFont="1" applyBorder="1" applyAlignment="1">
      <alignment horizontal="center" vertical="center" wrapText="1"/>
    </xf>
    <xf numFmtId="9" fontId="45" fillId="3" borderId="60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28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34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33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64" xfId="1" applyNumberFormat="1" applyFont="1" applyFill="1" applyBorder="1" applyAlignment="1" applyProtection="1">
      <alignment horizontal="center" vertical="center" wrapText="1"/>
      <protection locked="0"/>
    </xf>
    <xf numFmtId="9" fontId="45" fillId="3" borderId="41" xfId="1" applyNumberFormat="1" applyFont="1" applyFill="1" applyBorder="1" applyAlignment="1" applyProtection="1">
      <alignment horizontal="center" vertical="center" wrapText="1"/>
      <protection locked="0"/>
    </xf>
    <xf numFmtId="177" fontId="45" fillId="3" borderId="60" xfId="1" applyNumberFormat="1" applyFont="1" applyFill="1" applyBorder="1" applyAlignment="1" applyProtection="1">
      <alignment horizontal="center" vertical="center" wrapText="1"/>
      <protection locked="0"/>
    </xf>
    <xf numFmtId="177" fontId="45" fillId="3" borderId="28" xfId="1" applyNumberFormat="1" applyFont="1" applyFill="1" applyBorder="1" applyAlignment="1" applyProtection="1">
      <alignment horizontal="center" vertical="center" wrapText="1"/>
      <protection locked="0"/>
    </xf>
    <xf numFmtId="177" fontId="45" fillId="3" borderId="64" xfId="1" applyNumberFormat="1" applyFont="1" applyFill="1" applyBorder="1" applyAlignment="1" applyProtection="1">
      <alignment horizontal="center" vertical="center" wrapText="1"/>
      <protection locked="0"/>
    </xf>
    <xf numFmtId="177" fontId="45" fillId="3" borderId="4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78" xfId="1" applyFont="1" applyBorder="1" applyAlignment="1">
      <alignment horizontal="center" vertical="center"/>
    </xf>
    <xf numFmtId="0" fontId="12" fillId="0" borderId="179" xfId="1" applyFont="1" applyBorder="1" applyAlignment="1">
      <alignment horizontal="center" vertical="center"/>
    </xf>
    <xf numFmtId="0" fontId="12" fillId="0" borderId="180" xfId="1" applyFont="1" applyBorder="1" applyAlignment="1">
      <alignment horizontal="center" vertical="center"/>
    </xf>
    <xf numFmtId="0" fontId="12" fillId="0" borderId="184" xfId="1" applyFont="1" applyBorder="1" applyAlignment="1">
      <alignment horizontal="center" vertical="center"/>
    </xf>
    <xf numFmtId="0" fontId="12" fillId="0" borderId="185" xfId="1" applyFont="1" applyBorder="1" applyAlignment="1">
      <alignment horizontal="center" vertical="center"/>
    </xf>
    <xf numFmtId="0" fontId="12" fillId="0" borderId="186" xfId="1" applyFont="1" applyBorder="1" applyAlignment="1">
      <alignment horizontal="center" vertical="center"/>
    </xf>
    <xf numFmtId="0" fontId="16" fillId="0" borderId="45" xfId="1" applyFont="1" applyBorder="1" applyAlignment="1">
      <alignment vertical="center" wrapText="1"/>
    </xf>
    <xf numFmtId="0" fontId="17" fillId="0" borderId="46" xfId="0" applyFont="1" applyBorder="1" applyAlignment="1">
      <alignment vertical="center" wrapText="1"/>
    </xf>
    <xf numFmtId="0" fontId="16" fillId="0" borderId="22" xfId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51" fillId="2" borderId="23" xfId="1" applyFont="1" applyFill="1" applyBorder="1" applyAlignment="1" applyProtection="1">
      <alignment horizontal="center" vertical="center" wrapText="1"/>
      <protection locked="0"/>
    </xf>
    <xf numFmtId="0" fontId="51" fillId="2" borderId="24" xfId="1" applyFont="1" applyFill="1" applyBorder="1" applyAlignment="1" applyProtection="1">
      <alignment horizontal="center" vertical="center" wrapText="1"/>
      <protection locked="0"/>
    </xf>
    <xf numFmtId="0" fontId="51" fillId="2" borderId="28" xfId="1" applyFont="1" applyFill="1" applyBorder="1" applyAlignment="1" applyProtection="1">
      <alignment horizontal="center" vertical="center" wrapText="1"/>
      <protection locked="0"/>
    </xf>
    <xf numFmtId="0" fontId="51" fillId="2" borderId="40" xfId="1" applyFont="1" applyFill="1" applyBorder="1" applyAlignment="1" applyProtection="1">
      <alignment horizontal="center" vertical="center" wrapText="1"/>
      <protection locked="0"/>
    </xf>
    <xf numFmtId="0" fontId="51" fillId="2" borderId="20" xfId="1" applyFont="1" applyFill="1" applyBorder="1" applyAlignment="1" applyProtection="1">
      <alignment horizontal="center" vertical="center" wrapText="1"/>
      <protection locked="0"/>
    </xf>
    <xf numFmtId="0" fontId="51" fillId="2" borderId="41" xfId="1" applyFont="1" applyFill="1" applyBorder="1" applyAlignment="1" applyProtection="1">
      <alignment horizontal="center" vertical="center" wrapText="1"/>
      <protection locked="0"/>
    </xf>
    <xf numFmtId="0" fontId="49" fillId="0" borderId="5" xfId="1" applyFont="1" applyBorder="1" applyAlignment="1">
      <alignment horizontal="center" vertical="center" wrapText="1"/>
    </xf>
    <xf numFmtId="0" fontId="49" fillId="0" borderId="6" xfId="1" applyFont="1" applyBorder="1" applyAlignment="1">
      <alignment horizontal="center" vertical="center" wrapText="1"/>
    </xf>
    <xf numFmtId="0" fontId="49" fillId="0" borderId="7" xfId="1" applyFont="1" applyBorder="1" applyAlignment="1">
      <alignment horizontal="center" vertical="center" wrapText="1"/>
    </xf>
    <xf numFmtId="0" fontId="49" fillId="0" borderId="11" xfId="1" applyFont="1" applyBorder="1" applyAlignment="1">
      <alignment horizontal="center" vertical="center" wrapText="1"/>
    </xf>
    <xf numFmtId="0" fontId="49" fillId="0" borderId="12" xfId="1" applyFont="1" applyBorder="1" applyAlignment="1">
      <alignment horizontal="center" vertical="center" wrapText="1"/>
    </xf>
    <xf numFmtId="0" fontId="49" fillId="0" borderId="13" xfId="1" applyFont="1" applyBorder="1" applyAlignment="1">
      <alignment horizontal="center" vertical="center" wrapText="1"/>
    </xf>
    <xf numFmtId="0" fontId="51" fillId="2" borderId="5" xfId="1" applyFont="1" applyFill="1" applyBorder="1" applyAlignment="1" applyProtection="1">
      <alignment horizontal="center" vertical="center" wrapText="1"/>
      <protection locked="0"/>
    </xf>
    <xf numFmtId="0" fontId="51" fillId="2" borderId="6" xfId="1" applyFont="1" applyFill="1" applyBorder="1" applyAlignment="1" applyProtection="1">
      <alignment horizontal="center" vertical="center" wrapText="1"/>
      <protection locked="0"/>
    </xf>
    <xf numFmtId="0" fontId="51" fillId="2" borderId="36" xfId="1" applyFont="1" applyFill="1" applyBorder="1" applyAlignment="1" applyProtection="1">
      <alignment horizontal="center" vertical="center" wrapText="1"/>
      <protection locked="0"/>
    </xf>
    <xf numFmtId="0" fontId="49" fillId="0" borderId="142" xfId="1" applyFont="1" applyBorder="1" applyAlignment="1">
      <alignment horizontal="center" vertical="center" wrapText="1"/>
    </xf>
    <xf numFmtId="0" fontId="49" fillId="0" borderId="66" xfId="1" applyFont="1" applyBorder="1" applyAlignment="1">
      <alignment horizontal="center" vertical="center" wrapText="1"/>
    </xf>
    <xf numFmtId="0" fontId="49" fillId="0" borderId="143" xfId="1" applyFont="1" applyBorder="1" applyAlignment="1">
      <alignment horizontal="center" vertical="center" wrapText="1"/>
    </xf>
    <xf numFmtId="0" fontId="12" fillId="0" borderId="181" xfId="1" applyFont="1" applyBorder="1" applyAlignment="1">
      <alignment horizontal="center" vertical="center"/>
    </xf>
    <xf numFmtId="0" fontId="12" fillId="0" borderId="182" xfId="1" applyFont="1" applyBorder="1" applyAlignment="1">
      <alignment horizontal="center" vertical="center"/>
    </xf>
    <xf numFmtId="0" fontId="12" fillId="0" borderId="183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wrapText="1"/>
    </xf>
    <xf numFmtId="0" fontId="16" fillId="0" borderId="46" xfId="1" applyFont="1" applyBorder="1" applyAlignment="1">
      <alignment horizontal="center" vertical="center" wrapText="1"/>
    </xf>
    <xf numFmtId="0" fontId="16" fillId="0" borderId="156" xfId="1" applyFont="1" applyBorder="1" applyAlignment="1">
      <alignment horizontal="center" vertical="center" wrapText="1"/>
    </xf>
    <xf numFmtId="0" fontId="51" fillId="2" borderId="142" xfId="1" applyFont="1" applyFill="1" applyBorder="1" applyAlignment="1" applyProtection="1">
      <alignment horizontal="center" vertical="center" wrapText="1"/>
      <protection locked="0"/>
    </xf>
    <xf numFmtId="0" fontId="51" fillId="2" borderId="66" xfId="1" applyFont="1" applyFill="1" applyBorder="1" applyAlignment="1" applyProtection="1">
      <alignment horizontal="center" vertical="center" wrapText="1"/>
      <protection locked="0"/>
    </xf>
    <xf numFmtId="0" fontId="6" fillId="0" borderId="22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0" fontId="16" fillId="0" borderId="31" xfId="1" applyFont="1" applyBorder="1" applyAlignment="1">
      <alignment horizontal="center" vertical="center" shrinkToFit="1"/>
    </xf>
    <xf numFmtId="0" fontId="49" fillId="0" borderId="62" xfId="1" applyFont="1" applyBorder="1" applyAlignment="1">
      <alignment horizontal="center" vertical="center" wrapText="1"/>
    </xf>
    <xf numFmtId="187" fontId="51" fillId="2" borderId="62" xfId="1" applyNumberFormat="1" applyFont="1" applyFill="1" applyBorder="1" applyAlignment="1" applyProtection="1">
      <alignment horizontal="right" vertical="center" wrapText="1"/>
      <protection locked="0"/>
    </xf>
    <xf numFmtId="187" fontId="5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49" fillId="0" borderId="63" xfId="1" applyFont="1" applyBorder="1" applyAlignment="1">
      <alignment horizontal="left" vertical="center" wrapText="1"/>
    </xf>
    <xf numFmtId="0" fontId="49" fillId="0" borderId="38" xfId="1" applyFont="1" applyBorder="1" applyAlignment="1">
      <alignment horizontal="left" vertical="center" wrapText="1"/>
    </xf>
    <xf numFmtId="0" fontId="49" fillId="0" borderId="0" xfId="1" applyFont="1" applyAlignment="1">
      <alignment horizontal="center" vertical="center" wrapText="1"/>
    </xf>
    <xf numFmtId="0" fontId="49" fillId="0" borderId="19" xfId="1" applyFont="1" applyBorder="1" applyAlignment="1">
      <alignment horizontal="center" vertical="center" wrapText="1"/>
    </xf>
    <xf numFmtId="187" fontId="51" fillId="2" borderId="6" xfId="1" applyNumberFormat="1" applyFont="1" applyFill="1" applyBorder="1" applyAlignment="1" applyProtection="1">
      <alignment horizontal="right" vertical="center" wrapText="1"/>
      <protection locked="0"/>
    </xf>
    <xf numFmtId="187" fontId="51" fillId="2" borderId="19" xfId="1" applyNumberFormat="1" applyFont="1" applyFill="1" applyBorder="1" applyAlignment="1" applyProtection="1">
      <alignment horizontal="right" vertical="center" wrapText="1"/>
      <protection locked="0"/>
    </xf>
    <xf numFmtId="0" fontId="49" fillId="0" borderId="33" xfId="1" applyFont="1" applyBorder="1" applyAlignment="1">
      <alignment horizontal="left" vertical="center" wrapText="1"/>
    </xf>
    <xf numFmtId="0" fontId="49" fillId="0" borderId="61" xfId="1" applyFont="1" applyBorder="1" applyAlignment="1">
      <alignment horizontal="left" vertical="center" wrapText="1"/>
    </xf>
    <xf numFmtId="187" fontId="51" fillId="2" borderId="20" xfId="1" applyNumberFormat="1" applyFont="1" applyFill="1" applyBorder="1" applyAlignment="1" applyProtection="1">
      <alignment horizontal="right" vertical="center" wrapText="1"/>
      <protection locked="0"/>
    </xf>
    <xf numFmtId="187" fontId="51" fillId="2" borderId="24" xfId="1" applyNumberFormat="1" applyFont="1" applyFill="1" applyBorder="1" applyAlignment="1" applyProtection="1">
      <alignment horizontal="right" vertical="center" wrapText="1"/>
      <protection locked="0"/>
    </xf>
    <xf numFmtId="0" fontId="49" fillId="0" borderId="28" xfId="1" applyFont="1" applyBorder="1" applyAlignment="1">
      <alignment horizontal="left" vertical="center" wrapText="1"/>
    </xf>
    <xf numFmtId="9" fontId="50" fillId="0" borderId="53" xfId="1" applyNumberFormat="1" applyFont="1" applyBorder="1" applyAlignment="1">
      <alignment horizontal="center" vertical="center" wrapText="1"/>
    </xf>
    <xf numFmtId="9" fontId="50" fillId="0" borderId="54" xfId="1" applyNumberFormat="1" applyFont="1" applyBorder="1" applyAlignment="1">
      <alignment horizontal="center" vertical="center" wrapText="1"/>
    </xf>
    <xf numFmtId="9" fontId="50" fillId="0" borderId="55" xfId="1" applyNumberFormat="1" applyFont="1" applyBorder="1" applyAlignment="1">
      <alignment horizontal="center" vertical="center" wrapText="1"/>
    </xf>
    <xf numFmtId="9" fontId="49" fillId="0" borderId="53" xfId="1" applyNumberFormat="1" applyFont="1" applyBorder="1" applyAlignment="1">
      <alignment horizontal="center" vertical="center" wrapText="1"/>
    </xf>
    <xf numFmtId="9" fontId="49" fillId="0" borderId="54" xfId="1" applyNumberFormat="1" applyFont="1" applyBorder="1" applyAlignment="1">
      <alignment horizontal="center" vertical="center" wrapText="1"/>
    </xf>
    <xf numFmtId="9" fontId="49" fillId="0" borderId="55" xfId="1" applyNumberFormat="1" applyFont="1" applyBorder="1" applyAlignment="1">
      <alignment horizontal="center" vertical="center" wrapText="1"/>
    </xf>
    <xf numFmtId="0" fontId="51" fillId="2" borderId="53" xfId="1" applyFont="1" applyFill="1" applyBorder="1" applyAlignment="1" applyProtection="1">
      <alignment horizontal="center" vertical="center" wrapText="1"/>
      <protection locked="0"/>
    </xf>
    <xf numFmtId="0" fontId="51" fillId="2" borderId="54" xfId="1" applyFont="1" applyFill="1" applyBorder="1" applyAlignment="1" applyProtection="1">
      <alignment horizontal="center" vertical="center" wrapText="1"/>
      <protection locked="0"/>
    </xf>
    <xf numFmtId="9" fontId="16" fillId="0" borderId="20" xfId="1" applyNumberFormat="1" applyFont="1" applyBorder="1" applyAlignment="1">
      <alignment horizontal="center" vertical="center"/>
    </xf>
    <xf numFmtId="9" fontId="16" fillId="0" borderId="41" xfId="1" applyNumberFormat="1" applyFont="1" applyBorder="1" applyAlignment="1">
      <alignment horizontal="center" vertical="center"/>
    </xf>
    <xf numFmtId="57" fontId="16" fillId="0" borderId="161" xfId="1" applyNumberFormat="1" applyFont="1" applyBorder="1" applyAlignment="1">
      <alignment horizontal="center" vertical="center"/>
    </xf>
    <xf numFmtId="57" fontId="16" fillId="0" borderId="2" xfId="1" applyNumberFormat="1" applyFont="1" applyBorder="1" applyAlignment="1">
      <alignment horizontal="center" vertical="center"/>
    </xf>
    <xf numFmtId="180" fontId="51" fillId="2" borderId="2" xfId="1" applyNumberFormat="1" applyFont="1" applyFill="1" applyBorder="1" applyAlignment="1" applyProtection="1">
      <alignment horizontal="center" vertical="center"/>
      <protection locked="0"/>
    </xf>
    <xf numFmtId="180" fontId="51" fillId="2" borderId="54" xfId="1" applyNumberFormat="1" applyFont="1" applyFill="1" applyBorder="1" applyAlignment="1" applyProtection="1">
      <alignment horizontal="center" vertical="center"/>
      <protection locked="0"/>
    </xf>
    <xf numFmtId="0" fontId="12" fillId="0" borderId="60" xfId="1" applyFont="1" applyBorder="1" applyAlignment="1" applyProtection="1">
      <alignment horizontal="center" vertical="center" wrapText="1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0" fontId="12" fillId="0" borderId="28" xfId="1" applyFont="1" applyBorder="1" applyAlignment="1" applyProtection="1">
      <alignment horizontal="center" vertical="center"/>
      <protection locked="0"/>
    </xf>
    <xf numFmtId="0" fontId="12" fillId="0" borderId="34" xfId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center" vertical="center"/>
      <protection locked="0"/>
    </xf>
    <xf numFmtId="0" fontId="12" fillId="0" borderId="64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12" fillId="0" borderId="41" xfId="1" applyFont="1" applyBorder="1" applyAlignment="1" applyProtection="1">
      <alignment horizontal="center" vertical="center"/>
      <protection locked="0"/>
    </xf>
    <xf numFmtId="0" fontId="12" fillId="0" borderId="178" xfId="1" applyFont="1" applyBorder="1" applyAlignment="1" applyProtection="1">
      <alignment horizontal="center" vertical="center"/>
      <protection locked="0"/>
    </xf>
    <xf numFmtId="0" fontId="12" fillId="0" borderId="179" xfId="1" applyFont="1" applyBorder="1" applyAlignment="1" applyProtection="1">
      <alignment horizontal="center" vertical="center"/>
      <protection locked="0"/>
    </xf>
    <xf numFmtId="0" fontId="12" fillId="0" borderId="180" xfId="1" applyFont="1" applyBorder="1" applyAlignment="1" applyProtection="1">
      <alignment horizontal="center" vertical="center"/>
      <protection locked="0"/>
    </xf>
    <xf numFmtId="0" fontId="12" fillId="0" borderId="181" xfId="1" applyFont="1" applyBorder="1" applyAlignment="1" applyProtection="1">
      <alignment horizontal="center" vertical="center"/>
      <protection locked="0"/>
    </xf>
    <xf numFmtId="0" fontId="12" fillId="0" borderId="182" xfId="1" applyFont="1" applyBorder="1" applyAlignment="1" applyProtection="1">
      <alignment horizontal="center" vertical="center"/>
      <protection locked="0"/>
    </xf>
    <xf numFmtId="0" fontId="12" fillId="0" borderId="183" xfId="1" applyFont="1" applyBorder="1" applyAlignment="1" applyProtection="1">
      <alignment horizontal="center" vertical="center"/>
      <protection locked="0"/>
    </xf>
    <xf numFmtId="0" fontId="12" fillId="0" borderId="184" xfId="1" applyFont="1" applyBorder="1" applyAlignment="1" applyProtection="1">
      <alignment horizontal="center" vertical="center"/>
      <protection locked="0"/>
    </xf>
    <xf numFmtId="0" fontId="12" fillId="0" borderId="185" xfId="1" applyFont="1" applyBorder="1" applyAlignment="1" applyProtection="1">
      <alignment horizontal="center" vertical="center"/>
      <protection locked="0"/>
    </xf>
    <xf numFmtId="0" fontId="12" fillId="0" borderId="186" xfId="1" applyFont="1" applyBorder="1" applyAlignment="1" applyProtection="1">
      <alignment horizontal="center" vertical="center"/>
      <protection locked="0"/>
    </xf>
    <xf numFmtId="0" fontId="49" fillId="0" borderId="75" xfId="1" applyFont="1" applyBorder="1" applyAlignment="1" applyProtection="1">
      <alignment horizontal="center" vertical="center" wrapText="1"/>
      <protection locked="0"/>
    </xf>
    <xf numFmtId="0" fontId="49" fillId="0" borderId="76" xfId="1" applyFont="1" applyBorder="1" applyAlignment="1" applyProtection="1">
      <alignment horizontal="center" vertical="center" wrapText="1"/>
      <protection locked="0"/>
    </xf>
    <xf numFmtId="0" fontId="49" fillId="0" borderId="79" xfId="1" applyFont="1" applyBorder="1" applyAlignment="1" applyProtection="1">
      <alignment horizontal="center" vertical="center" wrapText="1"/>
      <protection locked="0"/>
    </xf>
    <xf numFmtId="0" fontId="49" fillId="0" borderId="80" xfId="1" applyFont="1" applyBorder="1" applyAlignment="1" applyProtection="1">
      <alignment horizontal="center" vertical="center" wrapText="1"/>
      <protection locked="0"/>
    </xf>
    <xf numFmtId="0" fontId="51" fillId="2" borderId="76" xfId="1" applyFont="1" applyFill="1" applyBorder="1" applyAlignment="1" applyProtection="1">
      <alignment horizontal="center" vertical="center" wrapText="1"/>
      <protection locked="0"/>
    </xf>
    <xf numFmtId="0" fontId="51" fillId="2" borderId="187" xfId="1" applyFont="1" applyFill="1" applyBorder="1" applyAlignment="1" applyProtection="1">
      <alignment horizontal="center" vertical="center" wrapText="1"/>
      <protection locked="0"/>
    </xf>
    <xf numFmtId="0" fontId="51" fillId="2" borderId="80" xfId="1" applyFont="1" applyFill="1" applyBorder="1" applyAlignment="1" applyProtection="1">
      <alignment horizontal="center" vertical="center" wrapText="1"/>
      <protection locked="0"/>
    </xf>
    <xf numFmtId="0" fontId="51" fillId="2" borderId="188" xfId="1" applyFont="1" applyFill="1" applyBorder="1" applyAlignment="1" applyProtection="1">
      <alignment horizontal="center" vertical="center" wrapText="1"/>
      <protection locked="0"/>
    </xf>
    <xf numFmtId="0" fontId="49" fillId="0" borderId="45" xfId="1" applyFont="1" applyBorder="1" applyAlignment="1">
      <alignment horizontal="center" vertical="center" wrapText="1"/>
    </xf>
    <xf numFmtId="0" fontId="49" fillId="0" borderId="46" xfId="1" applyFont="1" applyBorder="1" applyAlignment="1">
      <alignment horizontal="center" vertical="center" wrapText="1"/>
    </xf>
    <xf numFmtId="0" fontId="49" fillId="0" borderId="156" xfId="1" applyFont="1" applyBorder="1" applyAlignment="1">
      <alignment horizontal="center" vertical="center" wrapText="1"/>
    </xf>
    <xf numFmtId="0" fontId="16" fillId="0" borderId="66" xfId="1" applyFont="1" applyBorder="1" applyAlignment="1">
      <alignment horizontal="left" vertical="center" wrapText="1"/>
    </xf>
    <xf numFmtId="0" fontId="16" fillId="0" borderId="67" xfId="1" applyFont="1" applyBorder="1" applyAlignment="1">
      <alignment horizontal="left" vertical="center" wrapText="1"/>
    </xf>
    <xf numFmtId="0" fontId="12" fillId="8" borderId="60" xfId="1" applyFont="1" applyFill="1" applyBorder="1" applyAlignment="1" applyProtection="1">
      <alignment horizontal="center" vertical="center" wrapText="1"/>
      <protection locked="0"/>
    </xf>
    <xf numFmtId="0" fontId="12" fillId="8" borderId="24" xfId="1" applyFont="1" applyFill="1" applyBorder="1" applyAlignment="1" applyProtection="1">
      <alignment horizontal="center" vertical="center" wrapText="1"/>
      <protection locked="0"/>
    </xf>
    <xf numFmtId="0" fontId="12" fillId="8" borderId="28" xfId="1" applyFont="1" applyFill="1" applyBorder="1" applyAlignment="1" applyProtection="1">
      <alignment horizontal="center" vertical="center" wrapText="1"/>
      <protection locked="0"/>
    </xf>
    <xf numFmtId="0" fontId="12" fillId="8" borderId="64" xfId="1" applyFont="1" applyFill="1" applyBorder="1" applyAlignment="1" applyProtection="1">
      <alignment horizontal="center" vertical="center" wrapText="1"/>
      <protection locked="0"/>
    </xf>
    <xf numFmtId="0" fontId="12" fillId="8" borderId="20" xfId="1" applyFont="1" applyFill="1" applyBorder="1" applyAlignment="1" applyProtection="1">
      <alignment horizontal="center" vertical="center" wrapText="1"/>
      <protection locked="0"/>
    </xf>
    <xf numFmtId="0" fontId="12" fillId="8" borderId="41" xfId="1" applyFont="1" applyFill="1" applyBorder="1" applyAlignment="1" applyProtection="1">
      <alignment horizontal="center" vertical="center" wrapText="1"/>
      <protection locked="0"/>
    </xf>
    <xf numFmtId="179" fontId="12" fillId="5" borderId="25" xfId="4" applyNumberFormat="1" applyFont="1" applyFill="1" applyBorder="1" applyAlignment="1">
      <alignment horizontal="center" vertical="center" wrapText="1"/>
    </xf>
    <xf numFmtId="179" fontId="12" fillId="5" borderId="150" xfId="4" applyNumberFormat="1" applyFont="1" applyFill="1" applyBorder="1" applyAlignment="1">
      <alignment horizontal="center" vertical="center" wrapText="1"/>
    </xf>
    <xf numFmtId="179" fontId="12" fillId="5" borderId="155" xfId="4" applyNumberFormat="1" applyFont="1" applyFill="1" applyBorder="1" applyAlignment="1">
      <alignment horizontal="center" vertical="center" wrapText="1"/>
    </xf>
    <xf numFmtId="179" fontId="12" fillId="5" borderId="13" xfId="4" applyNumberFormat="1" applyFont="1" applyFill="1" applyBorder="1" applyAlignment="1">
      <alignment horizontal="center" vertical="center" wrapText="1"/>
    </xf>
    <xf numFmtId="179" fontId="12" fillId="5" borderId="14" xfId="4" applyNumberFormat="1" applyFont="1" applyFill="1" applyBorder="1" applyAlignment="1">
      <alignment horizontal="center" vertical="center" wrapText="1"/>
    </xf>
    <xf numFmtId="179" fontId="12" fillId="5" borderId="65" xfId="4" applyNumberFormat="1" applyFont="1" applyFill="1" applyBorder="1" applyAlignment="1">
      <alignment horizontal="center" vertical="center" wrapText="1"/>
    </xf>
    <xf numFmtId="0" fontId="56" fillId="2" borderId="5" xfId="1" applyFont="1" applyFill="1" applyBorder="1" applyAlignment="1" applyProtection="1">
      <alignment horizontal="left" vertical="center" wrapText="1"/>
      <protection locked="0"/>
    </xf>
    <xf numFmtId="0" fontId="56" fillId="2" borderId="6" xfId="1" applyFont="1" applyFill="1" applyBorder="1" applyAlignment="1" applyProtection="1">
      <alignment horizontal="left" vertical="center" wrapText="1"/>
      <protection locked="0"/>
    </xf>
    <xf numFmtId="0" fontId="56" fillId="2" borderId="36" xfId="1" applyFont="1" applyFill="1" applyBorder="1" applyAlignment="1" applyProtection="1">
      <alignment horizontal="left" vertical="center" wrapText="1"/>
      <protection locked="0"/>
    </xf>
    <xf numFmtId="0" fontId="56" fillId="2" borderId="40" xfId="1" applyFont="1" applyFill="1" applyBorder="1" applyAlignment="1" applyProtection="1">
      <alignment horizontal="left" vertical="center" wrapText="1"/>
      <protection locked="0"/>
    </xf>
    <xf numFmtId="0" fontId="56" fillId="2" borderId="20" xfId="1" applyFont="1" applyFill="1" applyBorder="1" applyAlignment="1" applyProtection="1">
      <alignment horizontal="left" vertical="center" wrapText="1"/>
      <protection locked="0"/>
    </xf>
    <xf numFmtId="0" fontId="56" fillId="2" borderId="41" xfId="1" applyFont="1" applyFill="1" applyBorder="1" applyAlignment="1" applyProtection="1">
      <alignment horizontal="left" vertical="center" wrapText="1"/>
      <protection locked="0"/>
    </xf>
    <xf numFmtId="177" fontId="36" fillId="2" borderId="23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24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25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40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20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21" xfId="1" applyNumberFormat="1" applyFont="1" applyFill="1" applyBorder="1" applyAlignment="1" applyProtection="1">
      <alignment horizontal="center" vertical="center" wrapText="1"/>
      <protection locked="0"/>
    </xf>
    <xf numFmtId="0" fontId="57" fillId="2" borderId="23" xfId="1" applyFont="1" applyFill="1" applyBorder="1" applyAlignment="1" applyProtection="1">
      <alignment horizontal="left" vertical="center" wrapText="1"/>
      <protection locked="0"/>
    </xf>
    <xf numFmtId="0" fontId="57" fillId="2" borderId="24" xfId="1" applyFont="1" applyFill="1" applyBorder="1" applyAlignment="1" applyProtection="1">
      <alignment horizontal="left" vertical="center" wrapText="1"/>
      <protection locked="0"/>
    </xf>
    <xf numFmtId="0" fontId="57" fillId="2" borderId="28" xfId="1" applyFont="1" applyFill="1" applyBorder="1" applyAlignment="1" applyProtection="1">
      <alignment horizontal="left" vertical="center" wrapText="1"/>
      <protection locked="0"/>
    </xf>
    <xf numFmtId="0" fontId="57" fillId="2" borderId="40" xfId="1" applyFont="1" applyFill="1" applyBorder="1" applyAlignment="1" applyProtection="1">
      <alignment horizontal="left" vertical="center" wrapText="1"/>
      <protection locked="0"/>
    </xf>
    <xf numFmtId="0" fontId="57" fillId="2" borderId="20" xfId="1" applyFont="1" applyFill="1" applyBorder="1" applyAlignment="1" applyProtection="1">
      <alignment horizontal="left" vertical="center" wrapText="1"/>
      <protection locked="0"/>
    </xf>
    <xf numFmtId="0" fontId="57" fillId="2" borderId="41" xfId="1" applyFont="1" applyFill="1" applyBorder="1" applyAlignment="1" applyProtection="1">
      <alignment horizontal="left" vertical="center" wrapText="1"/>
      <protection locked="0"/>
    </xf>
    <xf numFmtId="0" fontId="35" fillId="2" borderId="23" xfId="1" applyFont="1" applyFill="1" applyBorder="1" applyAlignment="1" applyProtection="1">
      <alignment horizontal="left" vertical="center" wrapText="1"/>
      <protection locked="0"/>
    </xf>
    <xf numFmtId="0" fontId="35" fillId="2" borderId="24" xfId="1" applyFont="1" applyFill="1" applyBorder="1" applyAlignment="1" applyProtection="1">
      <alignment horizontal="left" vertical="center" wrapText="1"/>
      <protection locked="0"/>
    </xf>
    <xf numFmtId="0" fontId="35" fillId="2" borderId="28" xfId="1" applyFont="1" applyFill="1" applyBorder="1" applyAlignment="1" applyProtection="1">
      <alignment horizontal="left" vertical="center" wrapText="1"/>
      <protection locked="0"/>
    </xf>
    <xf numFmtId="0" fontId="35" fillId="2" borderId="40" xfId="1" applyFont="1" applyFill="1" applyBorder="1" applyAlignment="1" applyProtection="1">
      <alignment horizontal="left" vertical="center" wrapText="1"/>
      <protection locked="0"/>
    </xf>
    <xf numFmtId="0" fontId="35" fillId="2" borderId="20" xfId="1" applyFont="1" applyFill="1" applyBorder="1" applyAlignment="1" applyProtection="1">
      <alignment horizontal="left" vertical="center" wrapText="1"/>
      <protection locked="0"/>
    </xf>
    <xf numFmtId="0" fontId="35" fillId="2" borderId="41" xfId="1" applyFont="1" applyFill="1" applyBorder="1" applyAlignment="1" applyProtection="1">
      <alignment horizontal="left" vertical="center" wrapText="1"/>
      <protection locked="0"/>
    </xf>
    <xf numFmtId="178" fontId="12" fillId="5" borderId="24" xfId="1" applyNumberFormat="1" applyFont="1" applyFill="1" applyBorder="1" applyAlignment="1">
      <alignment horizontal="center" vertical="center"/>
    </xf>
    <xf numFmtId="178" fontId="12" fillId="5" borderId="28" xfId="1" applyNumberFormat="1" applyFont="1" applyFill="1" applyBorder="1" applyAlignment="1">
      <alignment horizontal="center" vertical="center"/>
    </xf>
    <xf numFmtId="178" fontId="12" fillId="5" borderId="20" xfId="1" applyNumberFormat="1" applyFont="1" applyFill="1" applyBorder="1" applyAlignment="1">
      <alignment horizontal="center" vertical="center"/>
    </xf>
    <xf numFmtId="178" fontId="12" fillId="5" borderId="41" xfId="1" applyNumberFormat="1" applyFont="1" applyFill="1" applyBorder="1" applyAlignment="1">
      <alignment horizontal="center" vertical="center"/>
    </xf>
    <xf numFmtId="183" fontId="36" fillId="2" borderId="23" xfId="1" applyNumberFormat="1" applyFont="1" applyFill="1" applyBorder="1" applyAlignment="1" applyProtection="1">
      <alignment horizontal="center" vertical="center" wrapText="1"/>
      <protection locked="0"/>
    </xf>
    <xf numFmtId="183" fontId="36" fillId="2" borderId="24" xfId="1" applyNumberFormat="1" applyFont="1" applyFill="1" applyBorder="1" applyAlignment="1" applyProtection="1">
      <alignment horizontal="center" vertical="center" wrapText="1"/>
      <protection locked="0"/>
    </xf>
    <xf numFmtId="183" fontId="36" fillId="2" borderId="40" xfId="1" applyNumberFormat="1" applyFont="1" applyFill="1" applyBorder="1" applyAlignment="1" applyProtection="1">
      <alignment horizontal="center" vertical="center" wrapText="1"/>
      <protection locked="0"/>
    </xf>
    <xf numFmtId="183" fontId="36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24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8" fillId="5" borderId="23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8" fillId="5" borderId="40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185" fontId="12" fillId="5" borderId="24" xfId="1" applyNumberFormat="1" applyFont="1" applyFill="1" applyBorder="1" applyAlignment="1">
      <alignment horizontal="center" vertical="center"/>
    </xf>
    <xf numFmtId="185" fontId="12" fillId="5" borderId="28" xfId="1" applyNumberFormat="1" applyFont="1" applyFill="1" applyBorder="1" applyAlignment="1">
      <alignment horizontal="center" vertical="center"/>
    </xf>
    <xf numFmtId="185" fontId="12" fillId="5" borderId="20" xfId="1" applyNumberFormat="1" applyFont="1" applyFill="1" applyBorder="1" applyAlignment="1">
      <alignment horizontal="center" vertical="center"/>
    </xf>
    <xf numFmtId="185" fontId="12" fillId="5" borderId="41" xfId="1" applyNumberFormat="1" applyFont="1" applyFill="1" applyBorder="1" applyAlignment="1">
      <alignment horizontal="center" vertical="center"/>
    </xf>
    <xf numFmtId="0" fontId="12" fillId="0" borderId="60" xfId="1" applyFont="1" applyBorder="1" applyAlignment="1">
      <alignment horizontal="center" vertical="center" wrapText="1"/>
    </xf>
    <xf numFmtId="0" fontId="12" fillId="0" borderId="64" xfId="1" applyFont="1" applyBorder="1" applyAlignment="1">
      <alignment horizontal="center" vertical="center" wrapText="1"/>
    </xf>
    <xf numFmtId="0" fontId="36" fillId="2" borderId="24" xfId="1" applyFont="1" applyFill="1" applyBorder="1" applyAlignment="1" applyProtection="1">
      <alignment horizontal="center" vertical="center" wrapText="1"/>
      <protection locked="0"/>
    </xf>
    <xf numFmtId="0" fontId="36" fillId="2" borderId="28" xfId="1" applyFont="1" applyFill="1" applyBorder="1" applyAlignment="1" applyProtection="1">
      <alignment horizontal="center" vertical="center" wrapText="1"/>
      <protection locked="0"/>
    </xf>
    <xf numFmtId="0" fontId="36" fillId="2" borderId="20" xfId="1" applyFont="1" applyFill="1" applyBorder="1" applyAlignment="1" applyProtection="1">
      <alignment horizontal="center" vertical="center" wrapText="1"/>
      <protection locked="0"/>
    </xf>
    <xf numFmtId="0" fontId="36" fillId="2" borderId="41" xfId="1" applyFont="1" applyFill="1" applyBorder="1" applyAlignment="1" applyProtection="1">
      <alignment horizontal="center" vertical="center" wrapText="1"/>
      <protection locked="0"/>
    </xf>
    <xf numFmtId="0" fontId="12" fillId="0" borderId="23" xfId="1" applyFont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 wrapText="1"/>
    </xf>
    <xf numFmtId="0" fontId="36" fillId="2" borderId="25" xfId="1" applyFont="1" applyFill="1" applyBorder="1" applyAlignment="1" applyProtection="1">
      <alignment horizontal="center" vertical="center" wrapText="1"/>
      <protection locked="0"/>
    </xf>
    <xf numFmtId="0" fontId="36" fillId="2" borderId="21" xfId="1" applyFont="1" applyFill="1" applyBorder="1" applyAlignment="1" applyProtection="1">
      <alignment horizontal="center" vertical="center" wrapText="1"/>
      <protection locked="0"/>
    </xf>
    <xf numFmtId="0" fontId="12" fillId="5" borderId="150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50" fillId="0" borderId="5" xfId="1" applyFont="1" applyBorder="1" applyAlignment="1">
      <alignment horizontal="center" vertical="center" shrinkToFit="1"/>
    </xf>
    <xf numFmtId="0" fontId="50" fillId="0" borderId="6" xfId="1" applyFont="1" applyBorder="1" applyAlignment="1">
      <alignment horizontal="center" vertical="center" shrinkToFit="1"/>
    </xf>
    <xf numFmtId="0" fontId="50" fillId="0" borderId="7" xfId="1" applyFont="1" applyBorder="1" applyAlignment="1">
      <alignment horizontal="center" vertical="center" shrinkToFit="1"/>
    </xf>
    <xf numFmtId="0" fontId="50" fillId="0" borderId="11" xfId="1" applyFont="1" applyBorder="1" applyAlignment="1">
      <alignment horizontal="center" vertical="center" shrinkToFit="1"/>
    </xf>
    <xf numFmtId="0" fontId="50" fillId="0" borderId="12" xfId="1" applyFont="1" applyBorder="1" applyAlignment="1">
      <alignment horizontal="center" vertical="center" shrinkToFit="1"/>
    </xf>
    <xf numFmtId="0" fontId="50" fillId="0" borderId="13" xfId="1" applyFont="1" applyBorder="1" applyAlignment="1">
      <alignment horizontal="center" vertical="center" shrinkToFit="1"/>
    </xf>
    <xf numFmtId="182" fontId="36" fillId="2" borderId="23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24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28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40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20" xfId="1" applyNumberFormat="1" applyFont="1" applyFill="1" applyBorder="1" applyAlignment="1" applyProtection="1">
      <alignment horizontal="center" vertical="center" wrapText="1"/>
      <protection locked="0"/>
    </xf>
    <xf numFmtId="182" fontId="36" fillId="2" borderId="41" xfId="1" applyNumberFormat="1" applyFont="1" applyFill="1" applyBorder="1" applyAlignment="1" applyProtection="1">
      <alignment horizontal="center" vertical="center" wrapText="1"/>
      <protection locked="0"/>
    </xf>
    <xf numFmtId="183" fontId="36" fillId="2" borderId="23" xfId="1" applyNumberFormat="1" applyFont="1" applyFill="1" applyBorder="1" applyAlignment="1" applyProtection="1">
      <alignment horizontal="center" vertical="center"/>
      <protection locked="0"/>
    </xf>
    <xf numFmtId="183" fontId="36" fillId="2" borderId="24" xfId="1" applyNumberFormat="1" applyFont="1" applyFill="1" applyBorder="1" applyAlignment="1" applyProtection="1">
      <alignment horizontal="center" vertical="center"/>
      <protection locked="0"/>
    </xf>
    <xf numFmtId="183" fontId="36" fillId="2" borderId="40" xfId="1" applyNumberFormat="1" applyFont="1" applyFill="1" applyBorder="1" applyAlignment="1" applyProtection="1">
      <alignment horizontal="center" vertical="center"/>
      <protection locked="0"/>
    </xf>
    <xf numFmtId="183" fontId="36" fillId="2" borderId="20" xfId="1" applyNumberFormat="1" applyFont="1" applyFill="1" applyBorder="1" applyAlignment="1" applyProtection="1">
      <alignment horizontal="center" vertical="center"/>
      <protection locked="0"/>
    </xf>
    <xf numFmtId="0" fontId="12" fillId="5" borderId="23" xfId="1" applyFont="1" applyFill="1" applyBorder="1" applyAlignment="1">
      <alignment horizontal="center" vertical="center"/>
    </xf>
    <xf numFmtId="0" fontId="12" fillId="5" borderId="24" xfId="1" applyFont="1" applyFill="1" applyBorder="1" applyAlignment="1">
      <alignment horizontal="center" vertical="center"/>
    </xf>
    <xf numFmtId="0" fontId="12" fillId="5" borderId="40" xfId="1" applyFont="1" applyFill="1" applyBorder="1" applyAlignment="1">
      <alignment horizontal="center" vertical="center"/>
    </xf>
    <xf numFmtId="0" fontId="12" fillId="5" borderId="20" xfId="1" applyFont="1" applyFill="1" applyBorder="1" applyAlignment="1">
      <alignment horizontal="center" vertical="center"/>
    </xf>
    <xf numFmtId="0" fontId="36" fillId="2" borderId="23" xfId="1" applyFont="1" applyFill="1" applyBorder="1" applyAlignment="1" applyProtection="1">
      <alignment horizontal="center" vertical="center" wrapText="1"/>
      <protection locked="0"/>
    </xf>
    <xf numFmtId="0" fontId="36" fillId="2" borderId="40" xfId="1" applyFont="1" applyFill="1" applyBorder="1" applyAlignment="1" applyProtection="1">
      <alignment horizontal="center" vertical="center" wrapText="1"/>
      <protection locked="0"/>
    </xf>
    <xf numFmtId="177" fontId="36" fillId="2" borderId="28" xfId="1" applyNumberFormat="1" applyFont="1" applyFill="1" applyBorder="1" applyAlignment="1" applyProtection="1">
      <alignment horizontal="center" vertical="center" wrapText="1"/>
      <protection locked="0"/>
    </xf>
    <xf numFmtId="177" fontId="36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177" fontId="42" fillId="0" borderId="5" xfId="1" applyNumberFormat="1" applyFont="1" applyBorder="1" applyAlignment="1">
      <alignment horizontal="center" vertical="center" shrinkToFit="1"/>
    </xf>
    <xf numFmtId="177" fontId="42" fillId="0" borderId="6" xfId="1" applyNumberFormat="1" applyFont="1" applyBorder="1" applyAlignment="1">
      <alignment horizontal="center" vertical="center" shrinkToFit="1"/>
    </xf>
    <xf numFmtId="177" fontId="42" fillId="0" borderId="7" xfId="1" applyNumberFormat="1" applyFont="1" applyBorder="1" applyAlignment="1">
      <alignment horizontal="center" vertical="center" shrinkToFit="1"/>
    </xf>
    <xf numFmtId="177" fontId="42" fillId="0" borderId="15" xfId="1" applyNumberFormat="1" applyFont="1" applyBorder="1" applyAlignment="1">
      <alignment horizontal="center" vertical="center" shrinkToFit="1"/>
    </xf>
    <xf numFmtId="177" fontId="42" fillId="0" borderId="0" xfId="1" applyNumberFormat="1" applyFont="1" applyAlignment="1">
      <alignment horizontal="center" vertical="center" shrinkToFit="1"/>
    </xf>
    <xf numFmtId="177" fontId="42" fillId="0" borderId="16" xfId="1" applyNumberFormat="1" applyFont="1" applyBorder="1" applyAlignment="1">
      <alignment horizontal="center" vertical="center" shrinkToFit="1"/>
    </xf>
    <xf numFmtId="177" fontId="42" fillId="0" borderId="40" xfId="1" applyNumberFormat="1" applyFont="1" applyBorder="1" applyAlignment="1">
      <alignment horizontal="center" vertical="center" shrinkToFit="1"/>
    </xf>
    <xf numFmtId="177" fontId="42" fillId="0" borderId="20" xfId="1" applyNumberFormat="1" applyFont="1" applyBorder="1" applyAlignment="1">
      <alignment horizontal="center" vertical="center" shrinkToFit="1"/>
    </xf>
    <xf numFmtId="177" fontId="42" fillId="0" borderId="21" xfId="1" applyNumberFormat="1" applyFont="1" applyBorder="1" applyAlignment="1">
      <alignment horizontal="center" vertical="center" shrinkToFit="1"/>
    </xf>
    <xf numFmtId="9" fontId="49" fillId="0" borderId="5" xfId="1" applyNumberFormat="1" applyFont="1" applyBorder="1" applyAlignment="1">
      <alignment horizontal="center" vertical="center" wrapText="1"/>
    </xf>
    <xf numFmtId="9" fontId="49" fillId="0" borderId="162" xfId="1" applyNumberFormat="1" applyFont="1" applyBorder="1" applyAlignment="1">
      <alignment horizontal="center" vertical="center" wrapText="1"/>
    </xf>
    <xf numFmtId="9" fontId="49" fillId="0" borderId="15" xfId="1" applyNumberFormat="1" applyFont="1" applyBorder="1" applyAlignment="1">
      <alignment horizontal="center" vertical="center" wrapText="1"/>
    </xf>
    <xf numFmtId="9" fontId="49" fillId="0" borderId="160" xfId="1" applyNumberFormat="1" applyFont="1" applyBorder="1" applyAlignment="1">
      <alignment horizontal="center" vertical="center" wrapText="1"/>
    </xf>
    <xf numFmtId="9" fontId="49" fillId="0" borderId="40" xfId="1" applyNumberFormat="1" applyFont="1" applyBorder="1" applyAlignment="1">
      <alignment horizontal="center" vertical="center" wrapText="1"/>
    </xf>
    <xf numFmtId="9" fontId="49" fillId="0" borderId="57" xfId="1" applyNumberFormat="1" applyFont="1" applyBorder="1" applyAlignment="1">
      <alignment horizontal="center" vertical="center" wrapText="1"/>
    </xf>
    <xf numFmtId="9" fontId="16" fillId="0" borderId="6" xfId="1" applyNumberFormat="1" applyFont="1" applyBorder="1" applyAlignment="1">
      <alignment horizontal="center" vertical="center"/>
    </xf>
    <xf numFmtId="9" fontId="16" fillId="0" borderId="36" xfId="1" applyNumberFormat="1" applyFont="1" applyBorder="1" applyAlignment="1">
      <alignment horizontal="center" vertical="center"/>
    </xf>
    <xf numFmtId="9" fontId="16" fillId="0" borderId="2" xfId="1" applyNumberFormat="1" applyFont="1" applyBorder="1" applyAlignment="1">
      <alignment horizontal="center" vertical="center"/>
    </xf>
    <xf numFmtId="9" fontId="16" fillId="0" borderId="52" xfId="1" applyNumberFormat="1" applyFont="1" applyBorder="1" applyAlignment="1">
      <alignment horizontal="center" vertical="center"/>
    </xf>
    <xf numFmtId="9" fontId="49" fillId="0" borderId="23" xfId="1" applyNumberFormat="1" applyFont="1" applyBorder="1" applyAlignment="1">
      <alignment horizontal="center" vertical="center" wrapText="1"/>
    </xf>
    <xf numFmtId="9" fontId="49" fillId="0" borderId="27" xfId="1" applyNumberFormat="1" applyFont="1" applyBorder="1" applyAlignment="1">
      <alignment horizontal="center" vertical="center" wrapText="1"/>
    </xf>
    <xf numFmtId="0" fontId="56" fillId="2" borderId="26" xfId="1" applyFont="1" applyFill="1" applyBorder="1" applyAlignment="1" applyProtection="1">
      <alignment horizontal="left" vertical="center" wrapText="1"/>
      <protection locked="0"/>
    </xf>
    <xf numFmtId="0" fontId="56" fillId="2" borderId="24" xfId="1" applyFont="1" applyFill="1" applyBorder="1" applyAlignment="1" applyProtection="1">
      <alignment horizontal="left" vertical="center" wrapText="1"/>
      <protection locked="0"/>
    </xf>
    <xf numFmtId="0" fontId="56" fillId="2" borderId="28" xfId="1" applyFont="1" applyFill="1" applyBorder="1" applyAlignment="1" applyProtection="1">
      <alignment horizontal="left" vertical="center" wrapText="1"/>
      <protection locked="0"/>
    </xf>
    <xf numFmtId="0" fontId="56" fillId="2" borderId="32" xfId="1" applyFont="1" applyFill="1" applyBorder="1" applyAlignment="1" applyProtection="1">
      <alignment horizontal="left" vertical="center" wrapText="1"/>
      <protection locked="0"/>
    </xf>
    <xf numFmtId="0" fontId="56" fillId="2" borderId="0" xfId="1" applyFont="1" applyFill="1" applyAlignment="1" applyProtection="1">
      <alignment horizontal="left" vertical="center" wrapText="1"/>
      <protection locked="0"/>
    </xf>
    <xf numFmtId="0" fontId="56" fillId="2" borderId="33" xfId="1" applyFont="1" applyFill="1" applyBorder="1" applyAlignment="1" applyProtection="1">
      <alignment horizontal="left" vertical="center" wrapText="1"/>
      <protection locked="0"/>
    </xf>
    <xf numFmtId="177" fontId="12" fillId="5" borderId="24" xfId="1" applyNumberFormat="1" applyFont="1" applyFill="1" applyBorder="1" applyAlignment="1">
      <alignment horizontal="center" vertical="center" wrapText="1"/>
    </xf>
    <xf numFmtId="177" fontId="12" fillId="5" borderId="28" xfId="1" applyNumberFormat="1" applyFont="1" applyFill="1" applyBorder="1" applyAlignment="1">
      <alignment horizontal="center" vertical="center" wrapText="1"/>
    </xf>
    <xf numFmtId="177" fontId="12" fillId="5" borderId="20" xfId="1" applyNumberFormat="1" applyFont="1" applyFill="1" applyBorder="1" applyAlignment="1">
      <alignment horizontal="center" vertical="center" wrapText="1"/>
    </xf>
    <xf numFmtId="177" fontId="12" fillId="5" borderId="41" xfId="1" applyNumberFormat="1" applyFont="1" applyFill="1" applyBorder="1" applyAlignment="1">
      <alignment horizontal="center" vertical="center" wrapText="1"/>
    </xf>
    <xf numFmtId="184" fontId="36" fillId="2" borderId="23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24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25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11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12" xfId="4" applyNumberFormat="1" applyFont="1" applyFill="1" applyBorder="1" applyAlignment="1" applyProtection="1">
      <alignment horizontal="center" vertical="center" wrapText="1"/>
      <protection locked="0"/>
    </xf>
    <xf numFmtId="184" fontId="36" fillId="2" borderId="1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177" fontId="12" fillId="5" borderId="5" xfId="1" applyNumberFormat="1" applyFont="1" applyFill="1" applyBorder="1" applyAlignment="1">
      <alignment horizontal="center" vertical="center" shrinkToFit="1"/>
    </xf>
    <xf numFmtId="177" fontId="12" fillId="5" borderId="36" xfId="1" applyNumberFormat="1" applyFont="1" applyFill="1" applyBorder="1" applyAlignment="1">
      <alignment horizontal="center" vertical="center" shrinkToFit="1"/>
    </xf>
    <xf numFmtId="177" fontId="12" fillId="5" borderId="15" xfId="1" applyNumberFormat="1" applyFont="1" applyFill="1" applyBorder="1" applyAlignment="1">
      <alignment horizontal="center" vertical="center" shrinkToFit="1"/>
    </xf>
    <xf numFmtId="177" fontId="12" fillId="5" borderId="33" xfId="1" applyNumberFormat="1" applyFont="1" applyFill="1" applyBorder="1" applyAlignment="1">
      <alignment horizontal="center" vertical="center" shrinkToFit="1"/>
    </xf>
    <xf numFmtId="177" fontId="12" fillId="5" borderId="40" xfId="1" applyNumberFormat="1" applyFont="1" applyFill="1" applyBorder="1" applyAlignment="1">
      <alignment horizontal="center" vertical="center" shrinkToFit="1"/>
    </xf>
    <xf numFmtId="177" fontId="12" fillId="5" borderId="41" xfId="1" applyNumberFormat="1" applyFont="1" applyFill="1" applyBorder="1" applyAlignment="1">
      <alignment horizontal="center" vertical="center" shrinkToFit="1"/>
    </xf>
    <xf numFmtId="0" fontId="49" fillId="0" borderId="7" xfId="1" applyFont="1" applyBorder="1" applyAlignment="1">
      <alignment horizontal="center" vertical="center" shrinkToFit="1"/>
    </xf>
    <xf numFmtId="0" fontId="49" fillId="0" borderId="13" xfId="1" applyFont="1" applyBorder="1" applyAlignment="1">
      <alignment horizontal="center" vertical="center" shrinkToFit="1"/>
    </xf>
    <xf numFmtId="0" fontId="50" fillId="0" borderId="5" xfId="1" applyFont="1" applyBorder="1" applyAlignment="1">
      <alignment horizontal="center" vertical="center" wrapText="1" shrinkToFit="1"/>
    </xf>
    <xf numFmtId="0" fontId="50" fillId="0" borderId="6" xfId="1" applyFont="1" applyBorder="1" applyAlignment="1">
      <alignment horizontal="center" vertical="center" wrapText="1" shrinkToFit="1"/>
    </xf>
    <xf numFmtId="0" fontId="50" fillId="0" borderId="7" xfId="1" applyFont="1" applyBorder="1" applyAlignment="1">
      <alignment horizontal="center" vertical="center" wrapText="1" shrinkToFit="1"/>
    </xf>
    <xf numFmtId="0" fontId="50" fillId="0" borderId="11" xfId="1" applyFont="1" applyBorder="1" applyAlignment="1">
      <alignment horizontal="center" vertical="center" wrapText="1" shrinkToFit="1"/>
    </xf>
    <xf numFmtId="0" fontId="50" fillId="0" borderId="12" xfId="1" applyFont="1" applyBorder="1" applyAlignment="1">
      <alignment horizontal="center" vertical="center" wrapText="1" shrinkToFit="1"/>
    </xf>
    <xf numFmtId="0" fontId="50" fillId="0" borderId="13" xfId="1" applyFont="1" applyBorder="1" applyAlignment="1">
      <alignment horizontal="center" vertical="center" wrapText="1" shrinkToFit="1"/>
    </xf>
    <xf numFmtId="0" fontId="43" fillId="3" borderId="60" xfId="1" applyFont="1" applyFill="1" applyBorder="1" applyAlignment="1">
      <alignment horizontal="center" vertical="center" wrapText="1"/>
    </xf>
    <xf numFmtId="0" fontId="43" fillId="3" borderId="28" xfId="1" applyFont="1" applyFill="1" applyBorder="1" applyAlignment="1">
      <alignment horizontal="center" vertical="center" wrapText="1"/>
    </xf>
    <xf numFmtId="0" fontId="43" fillId="3" borderId="64" xfId="1" applyFont="1" applyFill="1" applyBorder="1" applyAlignment="1">
      <alignment horizontal="center" vertical="center" wrapText="1"/>
    </xf>
    <xf numFmtId="0" fontId="43" fillId="3" borderId="41" xfId="1" applyFont="1" applyFill="1" applyBorder="1" applyAlignment="1">
      <alignment horizontal="center" vertical="center" wrapText="1"/>
    </xf>
    <xf numFmtId="0" fontId="12" fillId="0" borderId="60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28" fillId="0" borderId="6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28" xfId="1" applyFont="1" applyBorder="1" applyAlignment="1">
      <alignment horizontal="center" vertical="center" wrapText="1"/>
    </xf>
    <xf numFmtId="0" fontId="28" fillId="0" borderId="64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41" xfId="1" applyFont="1" applyBorder="1" applyAlignment="1">
      <alignment horizontal="center" vertical="center" wrapText="1"/>
    </xf>
    <xf numFmtId="0" fontId="12" fillId="0" borderId="178" xfId="1" applyFont="1" applyBorder="1" applyAlignment="1">
      <alignment horizontal="center" vertical="center" wrapText="1"/>
    </xf>
    <xf numFmtId="0" fontId="12" fillId="0" borderId="179" xfId="1" applyFont="1" applyBorder="1" applyAlignment="1">
      <alignment horizontal="center" vertical="center" wrapText="1"/>
    </xf>
    <xf numFmtId="0" fontId="12" fillId="0" borderId="180" xfId="1" applyFont="1" applyBorder="1" applyAlignment="1">
      <alignment horizontal="center" vertical="center" wrapText="1"/>
    </xf>
    <xf numFmtId="0" fontId="12" fillId="0" borderId="181" xfId="1" applyFont="1" applyBorder="1" applyAlignment="1">
      <alignment horizontal="center" vertical="center" wrapText="1"/>
    </xf>
    <xf numFmtId="0" fontId="12" fillId="0" borderId="182" xfId="1" applyFont="1" applyBorder="1" applyAlignment="1">
      <alignment horizontal="center" vertical="center" wrapText="1"/>
    </xf>
    <xf numFmtId="0" fontId="12" fillId="0" borderId="183" xfId="1" applyFont="1" applyBorder="1" applyAlignment="1">
      <alignment horizontal="center" vertical="center" wrapText="1"/>
    </xf>
    <xf numFmtId="0" fontId="12" fillId="0" borderId="184" xfId="1" applyFont="1" applyBorder="1" applyAlignment="1">
      <alignment horizontal="center" vertical="center" wrapText="1"/>
    </xf>
    <xf numFmtId="0" fontId="12" fillId="0" borderId="185" xfId="1" applyFont="1" applyBorder="1" applyAlignment="1">
      <alignment horizontal="center" vertical="center" wrapText="1"/>
    </xf>
    <xf numFmtId="0" fontId="12" fillId="0" borderId="186" xfId="1" applyFont="1" applyBorder="1" applyAlignment="1">
      <alignment horizontal="center" vertical="center" wrapText="1"/>
    </xf>
    <xf numFmtId="0" fontId="41" fillId="0" borderId="23" xfId="1" applyFont="1" applyBorder="1" applyAlignment="1">
      <alignment horizontal="center" vertical="center" wrapText="1"/>
    </xf>
    <xf numFmtId="0" fontId="41" fillId="0" borderId="24" xfId="1" applyFont="1" applyBorder="1" applyAlignment="1">
      <alignment horizontal="center" vertical="center" wrapText="1"/>
    </xf>
    <xf numFmtId="0" fontId="41" fillId="0" borderId="25" xfId="1" applyFont="1" applyBorder="1" applyAlignment="1">
      <alignment horizontal="center" vertical="center" wrapText="1"/>
    </xf>
    <xf numFmtId="0" fontId="41" fillId="0" borderId="15" xfId="1" applyFont="1" applyBorder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41" fillId="0" borderId="16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textRotation="255"/>
    </xf>
    <xf numFmtId="0" fontId="12" fillId="0" borderId="65" xfId="1" applyFont="1" applyBorder="1" applyAlignment="1">
      <alignment horizontal="center" vertical="center" textRotation="255"/>
    </xf>
    <xf numFmtId="0" fontId="6" fillId="0" borderId="31" xfId="1" applyFont="1" applyBorder="1" applyAlignment="1">
      <alignment horizontal="center" vertical="center" textRotation="255"/>
    </xf>
    <xf numFmtId="0" fontId="6" fillId="0" borderId="22" xfId="1" applyFont="1" applyBorder="1" applyAlignment="1">
      <alignment horizontal="center" vertical="center"/>
    </xf>
    <xf numFmtId="0" fontId="6" fillId="0" borderId="15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151" xfId="1" applyFont="1" applyBorder="1" applyAlignment="1">
      <alignment horizontal="center" vertical="center"/>
    </xf>
    <xf numFmtId="0" fontId="36" fillId="2" borderId="59" xfId="1" applyFont="1" applyFill="1" applyBorder="1" applyAlignment="1" applyProtection="1">
      <alignment horizontal="center" vertical="center" wrapText="1"/>
      <protection locked="0"/>
    </xf>
    <xf numFmtId="0" fontId="36" fillId="2" borderId="53" xfId="1" applyFont="1" applyFill="1" applyBorder="1" applyAlignment="1" applyProtection="1">
      <alignment horizontal="center" vertical="center" wrapText="1"/>
      <protection locked="0"/>
    </xf>
    <xf numFmtId="0" fontId="36" fillId="2" borderId="4" xfId="1" applyFont="1" applyFill="1" applyBorder="1" applyAlignment="1" applyProtection="1">
      <alignment horizontal="center" vertical="center" wrapText="1"/>
      <protection locked="0"/>
    </xf>
    <xf numFmtId="0" fontId="36" fillId="2" borderId="1" xfId="1" applyFont="1" applyFill="1" applyBorder="1" applyAlignment="1" applyProtection="1">
      <alignment horizontal="center" vertical="center" wrapText="1"/>
      <protection locked="0"/>
    </xf>
    <xf numFmtId="0" fontId="36" fillId="2" borderId="58" xfId="1" applyFont="1" applyFill="1" applyBorder="1" applyAlignment="1" applyProtection="1">
      <alignment horizontal="center" vertical="center" wrapText="1"/>
      <protection locked="0"/>
    </xf>
    <xf numFmtId="0" fontId="36" fillId="2" borderId="45" xfId="1" applyFont="1" applyFill="1" applyBorder="1" applyAlignment="1" applyProtection="1">
      <alignment horizontal="center" vertical="center" wrapText="1"/>
      <protection locked="0"/>
    </xf>
    <xf numFmtId="0" fontId="49" fillId="0" borderId="59" xfId="1" applyFont="1" applyBorder="1" applyAlignment="1">
      <alignment horizontal="center" vertical="center" wrapText="1"/>
    </xf>
    <xf numFmtId="0" fontId="49" fillId="0" borderId="4" xfId="1" applyFont="1" applyBorder="1" applyAlignment="1">
      <alignment horizontal="center" vertical="center" wrapText="1"/>
    </xf>
    <xf numFmtId="0" fontId="49" fillId="0" borderId="58" xfId="1" applyFont="1" applyBorder="1" applyAlignment="1">
      <alignment horizontal="center" vertical="center" wrapText="1"/>
    </xf>
    <xf numFmtId="0" fontId="51" fillId="2" borderId="5" xfId="1" applyFont="1" applyFill="1" applyBorder="1" applyAlignment="1" applyProtection="1">
      <alignment horizontal="center" vertical="center" shrinkToFit="1"/>
      <protection locked="0"/>
    </xf>
    <xf numFmtId="0" fontId="51" fillId="2" borderId="6" xfId="1" applyFont="1" applyFill="1" applyBorder="1" applyAlignment="1" applyProtection="1">
      <alignment horizontal="center" vertical="center" shrinkToFit="1"/>
      <protection locked="0"/>
    </xf>
    <xf numFmtId="0" fontId="51" fillId="2" borderId="11" xfId="1" applyFont="1" applyFill="1" applyBorder="1" applyAlignment="1" applyProtection="1">
      <alignment horizontal="center" vertical="center" shrinkToFit="1"/>
      <protection locked="0"/>
    </xf>
    <xf numFmtId="0" fontId="51" fillId="2" borderId="12" xfId="1" applyFont="1" applyFill="1" applyBorder="1" applyAlignment="1" applyProtection="1">
      <alignment horizontal="center" vertical="center" shrinkToFit="1"/>
      <protection locked="0"/>
    </xf>
    <xf numFmtId="0" fontId="36" fillId="2" borderId="5" xfId="1" applyFont="1" applyFill="1" applyBorder="1" applyAlignment="1" applyProtection="1">
      <alignment horizontal="center" vertical="center" shrinkToFit="1"/>
      <protection locked="0"/>
    </xf>
    <xf numFmtId="0" fontId="36" fillId="2" borderId="6" xfId="1" applyFont="1" applyFill="1" applyBorder="1" applyAlignment="1" applyProtection="1">
      <alignment horizontal="center" vertical="center" shrinkToFit="1"/>
      <protection locked="0"/>
    </xf>
    <xf numFmtId="0" fontId="36" fillId="2" borderId="11" xfId="1" applyFont="1" applyFill="1" applyBorder="1" applyAlignment="1" applyProtection="1">
      <alignment horizontal="center" vertical="center" shrinkToFit="1"/>
      <protection locked="0"/>
    </xf>
    <xf numFmtId="0" fontId="36" fillId="2" borderId="12" xfId="1" applyFont="1" applyFill="1" applyBorder="1" applyAlignment="1" applyProtection="1">
      <alignment horizontal="center" vertical="center" shrinkToFit="1"/>
      <protection locked="0"/>
    </xf>
    <xf numFmtId="0" fontId="50" fillId="0" borderId="40" xfId="1" applyFont="1" applyBorder="1" applyAlignment="1">
      <alignment horizontal="center" vertical="center" shrinkToFit="1"/>
    </xf>
    <xf numFmtId="0" fontId="50" fillId="0" borderId="20" xfId="1" applyFont="1" applyBorder="1" applyAlignment="1">
      <alignment horizontal="center" vertical="center" shrinkToFit="1"/>
    </xf>
    <xf numFmtId="0" fontId="50" fillId="0" borderId="21" xfId="1" applyFont="1" applyBorder="1" applyAlignment="1">
      <alignment horizontal="center" vertical="center" shrinkToFit="1"/>
    </xf>
    <xf numFmtId="0" fontId="51" fillId="2" borderId="40" xfId="1" applyFont="1" applyFill="1" applyBorder="1" applyAlignment="1" applyProtection="1">
      <alignment horizontal="center" vertical="center" shrinkToFit="1"/>
      <protection locked="0"/>
    </xf>
    <xf numFmtId="0" fontId="33" fillId="0" borderId="4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 wrapText="1"/>
    </xf>
    <xf numFmtId="0" fontId="34" fillId="0" borderId="0" xfId="1" applyFont="1" applyAlignment="1">
      <alignment horizontal="left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 vertical="center" wrapText="1"/>
    </xf>
    <xf numFmtId="0" fontId="7" fillId="5" borderId="0" xfId="1" applyFont="1" applyFill="1" applyAlignment="1">
      <alignment horizontal="center" vertical="center" wrapText="1"/>
    </xf>
    <xf numFmtId="0" fontId="7" fillId="5" borderId="33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7" fillId="5" borderId="38" xfId="1" applyFont="1" applyFill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0" fontId="12" fillId="0" borderId="157" xfId="1" applyFont="1" applyBorder="1" applyAlignment="1">
      <alignment horizontal="center" vertical="center" wrapText="1"/>
    </xf>
    <xf numFmtId="0" fontId="12" fillId="0" borderId="158" xfId="1" applyFont="1" applyBorder="1" applyAlignment="1">
      <alignment horizontal="center" vertical="center" wrapText="1"/>
    </xf>
    <xf numFmtId="0" fontId="12" fillId="0" borderId="159" xfId="1" applyFont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0" fontId="12" fillId="0" borderId="51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6" fillId="0" borderId="31" xfId="1" applyFont="1" applyBorder="1" applyAlignment="1">
      <alignment horizontal="center" vertical="center" shrinkToFit="1"/>
    </xf>
    <xf numFmtId="0" fontId="6" fillId="0" borderId="5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6" fillId="2" borderId="45" xfId="1" applyFont="1" applyFill="1" applyBorder="1" applyAlignment="1" applyProtection="1">
      <alignment horizontal="center" vertical="center" shrinkToFit="1"/>
      <protection locked="0"/>
    </xf>
    <xf numFmtId="0" fontId="36" fillId="2" borderId="46" xfId="1" applyFont="1" applyFill="1" applyBorder="1" applyAlignment="1" applyProtection="1">
      <alignment horizontal="center" vertical="center" shrinkToFit="1"/>
      <protection locked="0"/>
    </xf>
    <xf numFmtId="0" fontId="36" fillId="2" borderId="166" xfId="1" applyFont="1" applyFill="1" applyBorder="1" applyAlignment="1" applyProtection="1">
      <alignment horizontal="center" vertical="center" shrinkToFit="1"/>
      <protection locked="0"/>
    </xf>
    <xf numFmtId="0" fontId="36" fillId="2" borderId="53" xfId="1" applyFont="1" applyFill="1" applyBorder="1" applyAlignment="1" applyProtection="1">
      <alignment horizontal="center" vertical="center" shrinkToFit="1"/>
      <protection locked="0"/>
    </xf>
    <xf numFmtId="0" fontId="36" fillId="2" borderId="54" xfId="1" applyFont="1" applyFill="1" applyBorder="1" applyAlignment="1" applyProtection="1">
      <alignment horizontal="center" vertical="center" shrinkToFit="1"/>
      <protection locked="0"/>
    </xf>
    <xf numFmtId="0" fontId="36" fillId="2" borderId="164" xfId="1" applyFont="1" applyFill="1" applyBorder="1" applyAlignment="1" applyProtection="1">
      <alignment horizontal="center" vertical="center" shrinkToFit="1"/>
      <protection locked="0"/>
    </xf>
    <xf numFmtId="0" fontId="36" fillId="2" borderId="1" xfId="1" applyFont="1" applyFill="1" applyBorder="1" applyAlignment="1" applyProtection="1">
      <alignment horizontal="center" vertical="center" shrinkToFit="1"/>
      <protection locked="0"/>
    </xf>
    <xf numFmtId="0" fontId="36" fillId="2" borderId="2" xfId="1" applyFont="1" applyFill="1" applyBorder="1" applyAlignment="1" applyProtection="1">
      <alignment horizontal="center" vertical="center" shrinkToFit="1"/>
      <protection locked="0"/>
    </xf>
    <xf numFmtId="0" fontId="36" fillId="2" borderId="163" xfId="1" applyFont="1" applyFill="1" applyBorder="1" applyAlignment="1" applyProtection="1">
      <alignment horizontal="center" vertical="center" shrinkToFit="1"/>
      <protection locked="0"/>
    </xf>
    <xf numFmtId="0" fontId="35" fillId="2" borderId="46" xfId="1" applyFont="1" applyFill="1" applyBorder="1" applyAlignment="1" applyProtection="1">
      <alignment horizontal="center" vertical="center" wrapText="1"/>
      <protection locked="0"/>
    </xf>
    <xf numFmtId="0" fontId="35" fillId="2" borderId="2" xfId="1" applyFont="1" applyFill="1" applyBorder="1" applyAlignment="1" applyProtection="1">
      <alignment horizontal="center" vertical="center" wrapText="1"/>
      <protection locked="0"/>
    </xf>
    <xf numFmtId="0" fontId="35" fillId="2" borderId="54" xfId="1" applyFont="1" applyFill="1" applyBorder="1" applyAlignment="1" applyProtection="1">
      <alignment horizontal="center" vertical="center" wrapText="1"/>
      <protection locked="0"/>
    </xf>
    <xf numFmtId="0" fontId="12" fillId="0" borderId="45" xfId="1" applyFont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12" fillId="0" borderId="156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36" fillId="2" borderId="55" xfId="1" applyFont="1" applyFill="1" applyBorder="1" applyAlignment="1" applyProtection="1">
      <alignment horizontal="center" vertical="center" wrapText="1"/>
      <protection locked="0"/>
    </xf>
    <xf numFmtId="0" fontId="36" fillId="2" borderId="156" xfId="1" applyFont="1" applyFill="1" applyBorder="1" applyAlignment="1" applyProtection="1">
      <alignment horizontal="center" vertical="center" wrapText="1"/>
      <protection locked="0"/>
    </xf>
    <xf numFmtId="0" fontId="36" fillId="2" borderId="3" xfId="1" applyFont="1" applyFill="1" applyBorder="1" applyAlignment="1" applyProtection="1">
      <alignment horizontal="center" vertical="center" wrapText="1"/>
      <protection locked="0"/>
    </xf>
    <xf numFmtId="0" fontId="50" fillId="0" borderId="53" xfId="1" applyFont="1" applyBorder="1" applyAlignment="1">
      <alignment horizontal="center" vertical="center" shrinkToFit="1"/>
    </xf>
    <xf numFmtId="0" fontId="50" fillId="0" borderId="54" xfId="1" applyFont="1" applyBorder="1" applyAlignment="1">
      <alignment horizontal="center" vertical="center" shrinkToFit="1"/>
    </xf>
    <xf numFmtId="0" fontId="50" fillId="0" borderId="55" xfId="1" applyFont="1" applyBorder="1" applyAlignment="1">
      <alignment horizontal="center" vertical="center" shrinkToFit="1"/>
    </xf>
    <xf numFmtId="176" fontId="36" fillId="0" borderId="5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wrapText="1"/>
    </xf>
    <xf numFmtId="0" fontId="36" fillId="2" borderId="26" xfId="1" applyFont="1" applyFill="1" applyBorder="1" applyAlignment="1" applyProtection="1">
      <alignment horizontal="center" vertical="center"/>
      <protection locked="0"/>
    </xf>
    <xf numFmtId="0" fontId="36" fillId="2" borderId="24" xfId="1" applyFont="1" applyFill="1" applyBorder="1" applyAlignment="1" applyProtection="1">
      <alignment horizontal="center" vertical="center"/>
      <protection locked="0"/>
    </xf>
    <xf numFmtId="0" fontId="36" fillId="2" borderId="28" xfId="1" applyFont="1" applyFill="1" applyBorder="1" applyAlignment="1" applyProtection="1">
      <alignment horizontal="center" vertical="center"/>
      <protection locked="0"/>
    </xf>
    <xf numFmtId="0" fontId="36" fillId="2" borderId="32" xfId="1" applyFont="1" applyFill="1" applyBorder="1" applyAlignment="1" applyProtection="1">
      <alignment horizontal="center" vertical="center"/>
      <protection locked="0"/>
    </xf>
    <xf numFmtId="0" fontId="36" fillId="2" borderId="0" xfId="1" applyFont="1" applyFill="1" applyAlignment="1" applyProtection="1">
      <alignment horizontal="center" vertical="center"/>
      <protection locked="0"/>
    </xf>
    <xf numFmtId="0" fontId="36" fillId="2" borderId="33" xfId="1" applyFont="1" applyFill="1" applyBorder="1" applyAlignment="1" applyProtection="1">
      <alignment horizontal="center" vertical="center"/>
      <protection locked="0"/>
    </xf>
    <xf numFmtId="0" fontId="12" fillId="0" borderId="22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shrinkToFi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15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51" xfId="1" applyFont="1" applyBorder="1" applyAlignment="1">
      <alignment horizontal="center" vertical="center"/>
    </xf>
    <xf numFmtId="176" fontId="36" fillId="0" borderId="6" xfId="1" applyNumberFormat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52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36" fillId="2" borderId="35" xfId="1" applyFont="1" applyFill="1" applyBorder="1" applyAlignment="1" applyProtection="1">
      <alignment horizontal="center" vertical="center"/>
      <protection locked="0"/>
    </xf>
    <xf numFmtId="0" fontId="36" fillId="2" borderId="6" xfId="1" applyFont="1" applyFill="1" applyBorder="1" applyAlignment="1" applyProtection="1">
      <alignment horizontal="center" vertical="center"/>
      <protection locked="0"/>
    </xf>
    <xf numFmtId="0" fontId="36" fillId="2" borderId="36" xfId="1" applyFont="1" applyFill="1" applyBorder="1" applyAlignment="1" applyProtection="1">
      <alignment horizontal="center" vertical="center"/>
      <protection locked="0"/>
    </xf>
    <xf numFmtId="0" fontId="36" fillId="2" borderId="37" xfId="1" applyFont="1" applyFill="1" applyBorder="1" applyAlignment="1" applyProtection="1">
      <alignment horizontal="center" vertical="center"/>
      <protection locked="0"/>
    </xf>
    <xf numFmtId="0" fontId="36" fillId="2" borderId="12" xfId="1" applyFont="1" applyFill="1" applyBorder="1" applyAlignment="1" applyProtection="1">
      <alignment horizontal="center" vertical="center"/>
      <protection locked="0"/>
    </xf>
    <xf numFmtId="0" fontId="36" fillId="2" borderId="38" xfId="1" applyFont="1" applyFill="1" applyBorder="1" applyAlignment="1" applyProtection="1">
      <alignment horizontal="center" vertical="center"/>
      <protection locked="0"/>
    </xf>
    <xf numFmtId="0" fontId="6" fillId="0" borderId="29" xfId="1" applyFont="1" applyBorder="1" applyAlignment="1">
      <alignment horizontal="center" vertical="center"/>
    </xf>
    <xf numFmtId="0" fontId="16" fillId="7" borderId="0" xfId="1" applyFont="1" applyFill="1" applyAlignment="1">
      <alignment horizontal="left" vertical="center" shrinkToFit="1"/>
    </xf>
    <xf numFmtId="0" fontId="28" fillId="0" borderId="60" xfId="1" applyFont="1" applyBorder="1" applyAlignment="1">
      <alignment horizontal="center" vertical="center"/>
    </xf>
    <xf numFmtId="0" fontId="28" fillId="0" borderId="24" xfId="1" applyFont="1" applyBorder="1" applyAlignment="1">
      <alignment horizontal="center" vertical="center"/>
    </xf>
    <xf numFmtId="0" fontId="28" fillId="0" borderId="28" xfId="1" applyFont="1" applyBorder="1" applyAlignment="1">
      <alignment horizontal="center" vertical="center"/>
    </xf>
    <xf numFmtId="0" fontId="29" fillId="0" borderId="148" xfId="1" applyFont="1" applyBorder="1" applyAlignment="1">
      <alignment horizontal="center" vertical="center"/>
    </xf>
    <xf numFmtId="0" fontId="29" fillId="0" borderId="173" xfId="1" applyFont="1" applyBorder="1" applyAlignment="1">
      <alignment horizontal="center" vertical="center"/>
    </xf>
    <xf numFmtId="0" fontId="29" fillId="0" borderId="14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49" fillId="0" borderId="21" xfId="1" applyFont="1" applyBorder="1" applyAlignment="1">
      <alignment horizontal="center" vertical="center" shrinkToFit="1"/>
    </xf>
    <xf numFmtId="0" fontId="50" fillId="0" borderId="40" xfId="1" applyFont="1" applyBorder="1" applyAlignment="1">
      <alignment horizontal="center" vertical="center" wrapText="1" shrinkToFit="1"/>
    </xf>
    <xf numFmtId="0" fontId="50" fillId="0" borderId="20" xfId="1" applyFont="1" applyBorder="1" applyAlignment="1">
      <alignment horizontal="center" vertical="center" wrapText="1" shrinkToFit="1"/>
    </xf>
    <xf numFmtId="0" fontId="50" fillId="0" borderId="21" xfId="1" applyFont="1" applyBorder="1" applyAlignment="1">
      <alignment horizontal="center" vertical="center" wrapText="1" shrinkToFit="1"/>
    </xf>
    <xf numFmtId="0" fontId="36" fillId="2" borderId="40" xfId="1" applyFont="1" applyFill="1" applyBorder="1" applyAlignment="1" applyProtection="1">
      <alignment horizontal="center" vertical="center" shrinkToFit="1"/>
      <protection locked="0"/>
    </xf>
    <xf numFmtId="0" fontId="36" fillId="2" borderId="20" xfId="1" applyFont="1" applyFill="1" applyBorder="1" applyAlignment="1" applyProtection="1">
      <alignment horizontal="center" vertical="center" shrinkToFit="1"/>
      <protection locked="0"/>
    </xf>
    <xf numFmtId="0" fontId="12" fillId="0" borderId="21" xfId="1" applyFont="1" applyBorder="1" applyAlignment="1">
      <alignment horizontal="center" vertical="center" shrinkToFit="1"/>
    </xf>
    <xf numFmtId="0" fontId="29" fillId="0" borderId="68" xfId="1" applyFont="1" applyBorder="1" applyAlignment="1">
      <alignment horizontal="center" vertical="center"/>
    </xf>
    <xf numFmtId="0" fontId="29" fillId="0" borderId="69" xfId="1" applyFont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36" fillId="2" borderId="56" xfId="1" applyFont="1" applyFill="1" applyBorder="1" applyAlignment="1" applyProtection="1">
      <alignment horizontal="center" vertical="center"/>
      <protection locked="0"/>
    </xf>
    <xf numFmtId="0" fontId="36" fillId="2" borderId="20" xfId="1" applyFont="1" applyFill="1" applyBorder="1" applyAlignment="1" applyProtection="1">
      <alignment horizontal="center" vertical="center"/>
      <protection locked="0"/>
    </xf>
    <xf numFmtId="0" fontId="36" fillId="2" borderId="41" xfId="1" applyFont="1" applyFill="1" applyBorder="1" applyAlignment="1" applyProtection="1">
      <alignment horizontal="center" vertical="center"/>
      <protection locked="0"/>
    </xf>
    <xf numFmtId="0" fontId="6" fillId="0" borderId="59" xfId="1" applyFont="1" applyBorder="1" applyAlignment="1">
      <alignment horizontal="center" vertical="center"/>
    </xf>
    <xf numFmtId="0" fontId="6" fillId="0" borderId="174" xfId="1" applyFont="1" applyBorder="1" applyAlignment="1">
      <alignment horizontal="center" vertical="center"/>
    </xf>
    <xf numFmtId="0" fontId="6" fillId="0" borderId="175" xfId="1" applyFont="1" applyBorder="1" applyAlignment="1">
      <alignment horizontal="center" vertical="center"/>
    </xf>
    <xf numFmtId="179" fontId="45" fillId="3" borderId="60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28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34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33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64" xfId="4" applyNumberFormat="1" applyFont="1" applyFill="1" applyBorder="1" applyAlignment="1" applyProtection="1">
      <alignment horizontal="center" vertical="center" wrapText="1"/>
      <protection locked="0"/>
    </xf>
    <xf numFmtId="179" fontId="45" fillId="3" borderId="41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74" xfId="2" applyFont="1" applyBorder="1" applyAlignment="1">
      <alignment horizontal="center" vertical="center" shrinkToFit="1"/>
    </xf>
    <xf numFmtId="0" fontId="19" fillId="0" borderId="14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74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49" fillId="0" borderId="15" xfId="5" applyFont="1" applyBorder="1" applyAlignment="1" applyProtection="1">
      <alignment vertical="top"/>
      <protection locked="0"/>
    </xf>
    <xf numFmtId="0" fontId="49" fillId="0" borderId="0" xfId="5" applyFont="1" applyAlignment="1" applyProtection="1">
      <alignment vertical="top"/>
      <protection locked="0"/>
    </xf>
    <xf numFmtId="0" fontId="49" fillId="0" borderId="16" xfId="5" applyFont="1" applyBorder="1" applyAlignment="1" applyProtection="1">
      <alignment vertical="top"/>
      <protection locked="0"/>
    </xf>
    <xf numFmtId="0" fontId="6" fillId="0" borderId="4" xfId="5" applyFont="1" applyBorder="1" applyAlignment="1" applyProtection="1">
      <alignment horizontal="left" vertical="center"/>
      <protection locked="0"/>
    </xf>
    <xf numFmtId="0" fontId="16" fillId="2" borderId="168" xfId="5" applyFont="1" applyFill="1" applyBorder="1" applyAlignment="1" applyProtection="1">
      <alignment horizontal="left" vertical="top" wrapText="1"/>
      <protection locked="0"/>
    </xf>
    <xf numFmtId="0" fontId="16" fillId="2" borderId="62" xfId="5" applyFont="1" applyFill="1" applyBorder="1" applyAlignment="1" applyProtection="1">
      <alignment horizontal="left" vertical="top"/>
      <protection locked="0"/>
    </xf>
    <xf numFmtId="0" fontId="16" fillId="2" borderId="169" xfId="5" applyFont="1" applyFill="1" applyBorder="1" applyAlignment="1" applyProtection="1">
      <alignment horizontal="left" vertical="top"/>
      <protection locked="0"/>
    </xf>
    <xf numFmtId="0" fontId="16" fillId="2" borderId="15" xfId="5" applyFont="1" applyFill="1" applyBorder="1" applyAlignment="1" applyProtection="1">
      <alignment horizontal="left" vertical="top" wrapText="1"/>
      <protection locked="0"/>
    </xf>
    <xf numFmtId="0" fontId="16" fillId="2" borderId="0" xfId="5" applyFont="1" applyFill="1" applyAlignment="1" applyProtection="1">
      <alignment horizontal="left" vertical="top"/>
      <protection locked="0"/>
    </xf>
    <xf numFmtId="0" fontId="16" fillId="2" borderId="16" xfId="5" applyFont="1" applyFill="1" applyBorder="1" applyAlignment="1" applyProtection="1">
      <alignment horizontal="left" vertical="top"/>
      <protection locked="0"/>
    </xf>
    <xf numFmtId="0" fontId="16" fillId="2" borderId="15" xfId="5" applyFont="1" applyFill="1" applyBorder="1" applyAlignment="1" applyProtection="1">
      <alignment horizontal="left" vertical="top"/>
      <protection locked="0"/>
    </xf>
    <xf numFmtId="0" fontId="16" fillId="2" borderId="11" xfId="5" applyFont="1" applyFill="1" applyBorder="1" applyAlignment="1" applyProtection="1">
      <alignment horizontal="left" vertical="top"/>
      <protection locked="0"/>
    </xf>
    <xf numFmtId="0" fontId="16" fillId="2" borderId="12" xfId="5" applyFont="1" applyFill="1" applyBorder="1" applyAlignment="1" applyProtection="1">
      <alignment horizontal="left" vertical="top"/>
      <protection locked="0"/>
    </xf>
    <xf numFmtId="0" fontId="16" fillId="2" borderId="13" xfId="5" applyFont="1" applyFill="1" applyBorder="1" applyAlignment="1" applyProtection="1">
      <alignment horizontal="left" vertical="top"/>
      <protection locked="0"/>
    </xf>
    <xf numFmtId="0" fontId="6" fillId="2" borderId="5" xfId="5" applyFont="1" applyFill="1" applyBorder="1" applyAlignment="1" applyProtection="1">
      <alignment horizontal="left" vertical="top" wrapText="1"/>
      <protection locked="0"/>
    </xf>
    <xf numFmtId="0" fontId="6" fillId="2" borderId="6" xfId="5" applyFont="1" applyFill="1" applyBorder="1" applyAlignment="1" applyProtection="1">
      <alignment horizontal="left" vertical="top" wrapText="1"/>
      <protection locked="0"/>
    </xf>
    <xf numFmtId="0" fontId="6" fillId="2" borderId="7" xfId="5" applyFont="1" applyFill="1" applyBorder="1" applyAlignment="1" applyProtection="1">
      <alignment horizontal="left" vertical="top" wrapText="1"/>
      <protection locked="0"/>
    </xf>
    <xf numFmtId="0" fontId="6" fillId="2" borderId="15" xfId="5" applyFont="1" applyFill="1" applyBorder="1" applyAlignment="1" applyProtection="1">
      <alignment horizontal="left" vertical="top" wrapText="1"/>
      <protection locked="0"/>
    </xf>
    <xf numFmtId="0" fontId="6" fillId="2" borderId="0" xfId="5" applyFont="1" applyFill="1" applyAlignment="1" applyProtection="1">
      <alignment horizontal="left" vertical="top" wrapText="1"/>
      <protection locked="0"/>
    </xf>
    <xf numFmtId="0" fontId="6" fillId="2" borderId="16" xfId="5" applyFont="1" applyFill="1" applyBorder="1" applyAlignment="1" applyProtection="1">
      <alignment horizontal="left" vertical="top" wrapText="1"/>
      <protection locked="0"/>
    </xf>
    <xf numFmtId="0" fontId="49" fillId="0" borderId="170" xfId="5" applyFont="1" applyBorder="1" applyAlignment="1" applyProtection="1">
      <alignment vertical="top"/>
      <protection locked="0"/>
    </xf>
    <xf numFmtId="0" fontId="49" fillId="0" borderId="19" xfId="5" applyFont="1" applyBorder="1" applyAlignment="1" applyProtection="1">
      <alignment vertical="top"/>
      <protection locked="0"/>
    </xf>
    <xf numFmtId="0" fontId="49" fillId="0" borderId="171" xfId="5" applyFont="1" applyBorder="1" applyAlignment="1" applyProtection="1">
      <alignment vertical="top"/>
      <protection locked="0"/>
    </xf>
    <xf numFmtId="0" fontId="12" fillId="0" borderId="8" xfId="5" applyFont="1" applyBorder="1" applyAlignment="1" applyProtection="1">
      <alignment vertical="top"/>
      <protection locked="0"/>
    </xf>
    <xf numFmtId="0" fontId="12" fillId="0" borderId="9" xfId="5" applyFont="1" applyBorder="1" applyAlignment="1" applyProtection="1">
      <alignment vertical="top"/>
      <protection locked="0"/>
    </xf>
    <xf numFmtId="0" fontId="12" fillId="0" borderId="10" xfId="5" applyFont="1" applyBorder="1" applyAlignment="1" applyProtection="1">
      <alignment vertical="top"/>
      <protection locked="0"/>
    </xf>
    <xf numFmtId="0" fontId="16" fillId="2" borderId="62" xfId="5" applyFont="1" applyFill="1" applyBorder="1" applyAlignment="1" applyProtection="1">
      <alignment horizontal="left" vertical="top" wrapText="1"/>
      <protection locked="0"/>
    </xf>
    <xf numFmtId="0" fontId="16" fillId="2" borderId="169" xfId="5" applyFont="1" applyFill="1" applyBorder="1" applyAlignment="1" applyProtection="1">
      <alignment horizontal="left" vertical="top" wrapText="1"/>
      <protection locked="0"/>
    </xf>
    <xf numFmtId="0" fontId="16" fillId="2" borderId="0" xfId="5" applyFont="1" applyFill="1" applyAlignment="1" applyProtection="1">
      <alignment horizontal="left" vertical="top" wrapText="1"/>
      <protection locked="0"/>
    </xf>
    <xf numFmtId="0" fontId="16" fillId="2" borderId="16" xfId="5" applyFont="1" applyFill="1" applyBorder="1" applyAlignment="1" applyProtection="1">
      <alignment horizontal="left" vertical="top" wrapText="1"/>
      <protection locked="0"/>
    </xf>
    <xf numFmtId="0" fontId="16" fillId="2" borderId="11" xfId="5" applyFont="1" applyFill="1" applyBorder="1" applyAlignment="1" applyProtection="1">
      <alignment horizontal="left" vertical="top" wrapText="1"/>
      <protection locked="0"/>
    </xf>
    <xf numFmtId="0" fontId="16" fillId="2" borderId="12" xfId="5" applyFont="1" applyFill="1" applyBorder="1" applyAlignment="1" applyProtection="1">
      <alignment horizontal="left" vertical="top" wrapText="1"/>
      <protection locked="0"/>
    </xf>
    <xf numFmtId="0" fontId="16" fillId="2" borderId="13" xfId="5" applyFont="1" applyFill="1" applyBorder="1" applyAlignment="1" applyProtection="1">
      <alignment horizontal="left" vertical="top" wrapText="1"/>
      <protection locked="0"/>
    </xf>
    <xf numFmtId="0" fontId="6" fillId="2" borderId="11" xfId="5" applyFont="1" applyFill="1" applyBorder="1" applyAlignment="1" applyProtection="1">
      <alignment horizontal="left" vertical="top" wrapText="1"/>
      <protection locked="0"/>
    </xf>
    <xf numFmtId="0" fontId="6" fillId="2" borderId="12" xfId="5" applyFont="1" applyFill="1" applyBorder="1" applyAlignment="1" applyProtection="1">
      <alignment horizontal="left" vertical="top" wrapText="1"/>
      <protection locked="0"/>
    </xf>
    <xf numFmtId="0" fontId="6" fillId="2" borderId="13" xfId="5" applyFont="1" applyFill="1" applyBorder="1" applyAlignment="1" applyProtection="1">
      <alignment horizontal="left" vertical="top" wrapText="1"/>
      <protection locked="0"/>
    </xf>
    <xf numFmtId="0" fontId="6" fillId="0" borderId="1" xfId="5" applyFont="1" applyBorder="1">
      <alignment vertical="center"/>
    </xf>
    <xf numFmtId="0" fontId="6" fillId="0" borderId="2" xfId="5" applyFont="1" applyBorder="1">
      <alignment vertical="center"/>
    </xf>
    <xf numFmtId="0" fontId="6" fillId="0" borderId="3" xfId="5" applyFont="1" applyBorder="1">
      <alignment vertical="center"/>
    </xf>
    <xf numFmtId="0" fontId="6" fillId="2" borderId="4" xfId="5" applyFont="1" applyFill="1" applyBorder="1" applyAlignment="1" applyProtection="1">
      <alignment horizontal="left" vertical="center"/>
      <protection locked="0"/>
    </xf>
    <xf numFmtId="0" fontId="6" fillId="0" borderId="18" xfId="5" applyFont="1" applyBorder="1">
      <alignment vertical="center"/>
    </xf>
    <xf numFmtId="0" fontId="16" fillId="2" borderId="18" xfId="5" applyFont="1" applyFill="1" applyBorder="1" applyAlignment="1" applyProtection="1">
      <alignment horizontal="left" vertical="center" shrinkToFit="1"/>
      <protection locked="0"/>
    </xf>
    <xf numFmtId="0" fontId="8" fillId="0" borderId="74" xfId="5" applyFont="1" applyBorder="1" applyAlignment="1">
      <alignment horizontal="left" vertical="center" wrapText="1" shrinkToFit="1"/>
    </xf>
    <xf numFmtId="0" fontId="6" fillId="0" borderId="66" xfId="5" applyFont="1" applyBorder="1" applyAlignment="1">
      <alignment horizontal="center" vertical="center" shrinkToFit="1"/>
    </xf>
    <xf numFmtId="0" fontId="6" fillId="0" borderId="143" xfId="5" applyFont="1" applyBorder="1" applyAlignment="1">
      <alignment horizontal="center" vertical="center" shrinkToFit="1"/>
    </xf>
    <xf numFmtId="0" fontId="6" fillId="0" borderId="9" xfId="5" applyFont="1" applyBorder="1" applyAlignment="1">
      <alignment horizontal="left" vertical="center" shrinkToFit="1"/>
    </xf>
    <xf numFmtId="0" fontId="6" fillId="0" borderId="10" xfId="5" applyFont="1" applyBorder="1" applyAlignment="1">
      <alignment horizontal="left" vertical="center" shrinkToFit="1"/>
    </xf>
    <xf numFmtId="0" fontId="6" fillId="0" borderId="73" xfId="5" applyFont="1" applyBorder="1">
      <alignment vertical="center"/>
    </xf>
    <xf numFmtId="0" fontId="6" fillId="0" borderId="17" xfId="5" applyFont="1" applyBorder="1" applyAlignment="1">
      <alignment horizontal="center" vertical="center"/>
    </xf>
    <xf numFmtId="0" fontId="6" fillId="0" borderId="1" xfId="5" applyFont="1" applyBorder="1" applyAlignment="1">
      <alignment horizontal="left" vertical="center" shrinkToFit="1"/>
    </xf>
    <xf numFmtId="0" fontId="6" fillId="0" borderId="2" xfId="5" applyFont="1" applyBorder="1" applyAlignment="1">
      <alignment horizontal="left" vertical="center" shrinkToFit="1"/>
    </xf>
    <xf numFmtId="0" fontId="6" fillId="0" borderId="3" xfId="5" applyFont="1" applyBorder="1" applyAlignment="1">
      <alignment horizontal="left" vertical="center" shrinkToFit="1"/>
    </xf>
    <xf numFmtId="0" fontId="6" fillId="2" borderId="8" xfId="5" applyFont="1" applyFill="1" applyBorder="1" applyAlignment="1" applyProtection="1">
      <alignment horizontal="left" vertical="center"/>
      <protection locked="0"/>
    </xf>
    <xf numFmtId="0" fontId="6" fillId="2" borderId="9" xfId="5" applyFont="1" applyFill="1" applyBorder="1" applyAlignment="1" applyProtection="1">
      <alignment horizontal="left" vertical="center"/>
      <protection locked="0"/>
    </xf>
    <xf numFmtId="0" fontId="6" fillId="2" borderId="10" xfId="5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6" fillId="0" borderId="5" xfId="5" applyFont="1" applyBorder="1">
      <alignment vertical="center"/>
    </xf>
    <xf numFmtId="0" fontId="6" fillId="0" borderId="6" xfId="5" applyFont="1" applyBorder="1">
      <alignment vertical="center"/>
    </xf>
    <xf numFmtId="0" fontId="6" fillId="0" borderId="7" xfId="5" applyFont="1" applyBorder="1">
      <alignment vertical="center"/>
    </xf>
    <xf numFmtId="0" fontId="6" fillId="0" borderId="11" xfId="5" applyFont="1" applyBorder="1">
      <alignment vertical="center"/>
    </xf>
    <xf numFmtId="0" fontId="6" fillId="0" borderId="12" xfId="5" applyFont="1" applyBorder="1">
      <alignment vertical="center"/>
    </xf>
    <xf numFmtId="0" fontId="6" fillId="0" borderId="13" xfId="5" applyFont="1" applyBorder="1">
      <alignment vertical="center"/>
    </xf>
    <xf numFmtId="0" fontId="6" fillId="2" borderId="14" xfId="5" applyFont="1" applyFill="1" applyBorder="1" applyAlignment="1" applyProtection="1">
      <alignment horizontal="left" vertical="center"/>
      <protection locked="0"/>
    </xf>
    <xf numFmtId="0" fontId="58" fillId="0" borderId="1" xfId="6" applyBorder="1" applyAlignment="1" applyProtection="1">
      <alignment horizontal="center" vertical="center"/>
      <protection locked="0"/>
    </xf>
    <xf numFmtId="0" fontId="16" fillId="2" borderId="144" xfId="5" applyFont="1" applyFill="1" applyBorder="1" applyAlignment="1" applyProtection="1">
      <alignment horizontal="left" vertical="center" shrinkToFit="1"/>
      <protection locked="0"/>
    </xf>
    <xf numFmtId="0" fontId="16" fillId="2" borderId="145" xfId="5" applyFont="1" applyFill="1" applyBorder="1" applyAlignment="1" applyProtection="1">
      <alignment horizontal="left" vertical="center" shrinkToFit="1"/>
      <protection locked="0"/>
    </xf>
    <xf numFmtId="0" fontId="16" fillId="2" borderId="146" xfId="5" applyFont="1" applyFill="1" applyBorder="1" applyAlignment="1" applyProtection="1">
      <alignment horizontal="left" vertical="center" shrinkToFit="1"/>
      <protection locked="0"/>
    </xf>
    <xf numFmtId="0" fontId="6" fillId="0" borderId="72" xfId="5" applyFont="1" applyBorder="1">
      <alignment vertical="center"/>
    </xf>
    <xf numFmtId="0" fontId="8" fillId="0" borderId="15" xfId="5" applyFont="1" applyBorder="1" applyAlignment="1">
      <alignment horizontal="left" vertical="center" wrapText="1"/>
    </xf>
    <xf numFmtId="0" fontId="8" fillId="0" borderId="0" xfId="5" applyFont="1" applyAlignment="1">
      <alignment horizontal="left" vertical="center" wrapText="1"/>
    </xf>
    <xf numFmtId="0" fontId="8" fillId="0" borderId="16" xfId="5" applyFont="1" applyBorder="1" applyAlignment="1">
      <alignment horizontal="left" vertical="center" wrapText="1"/>
    </xf>
    <xf numFmtId="0" fontId="6" fillId="0" borderId="5" xfId="5" applyFont="1" applyBorder="1" applyAlignment="1">
      <alignment vertical="center" wrapText="1"/>
    </xf>
    <xf numFmtId="0" fontId="6" fillId="0" borderId="6" xfId="5" applyFont="1" applyBorder="1" applyAlignment="1">
      <alignment vertical="center" wrapText="1"/>
    </xf>
    <xf numFmtId="0" fontId="6" fillId="0" borderId="7" xfId="5" applyFont="1" applyBorder="1" applyAlignment="1">
      <alignment vertical="center" wrapText="1"/>
    </xf>
    <xf numFmtId="0" fontId="6" fillId="0" borderId="11" xfId="5" applyFont="1" applyBorder="1" applyAlignment="1">
      <alignment vertical="center" wrapText="1"/>
    </xf>
    <xf numFmtId="0" fontId="6" fillId="0" borderId="12" xfId="5" applyFont="1" applyBorder="1" applyAlignment="1">
      <alignment vertical="center" wrapText="1"/>
    </xf>
    <xf numFmtId="0" fontId="6" fillId="0" borderId="13" xfId="5" applyFont="1" applyBorder="1" applyAlignment="1">
      <alignment vertical="center" wrapText="1"/>
    </xf>
    <xf numFmtId="176" fontId="6" fillId="0" borderId="9" xfId="5" applyNumberFormat="1" applyFont="1" applyBorder="1" applyAlignment="1">
      <alignment horizontal="right" vertical="center"/>
    </xf>
    <xf numFmtId="0" fontId="16" fillId="2" borderId="142" xfId="5" applyFont="1" applyFill="1" applyBorder="1" applyAlignment="1" applyProtection="1">
      <alignment horizontal="left" vertical="center" shrinkToFit="1"/>
      <protection locked="0"/>
    </xf>
    <xf numFmtId="0" fontId="16" fillId="2" borderId="66" xfId="5" applyFont="1" applyFill="1" applyBorder="1" applyAlignment="1" applyProtection="1">
      <alignment horizontal="left" vertical="center" shrinkToFit="1"/>
      <protection locked="0"/>
    </xf>
    <xf numFmtId="0" fontId="16" fillId="2" borderId="143" xfId="5" applyFont="1" applyFill="1" applyBorder="1" applyAlignment="1" applyProtection="1">
      <alignment horizontal="left" vertical="center" shrinkToFit="1"/>
      <protection locked="0"/>
    </xf>
    <xf numFmtId="176" fontId="6" fillId="0" borderId="12" xfId="5" applyNumberFormat="1" applyFont="1" applyBorder="1" applyAlignment="1">
      <alignment horizontal="right" vertical="center"/>
    </xf>
    <xf numFmtId="0" fontId="6" fillId="0" borderId="2" xfId="5" applyFont="1" applyBorder="1" applyAlignment="1">
      <alignment horizontal="left" vertical="center"/>
    </xf>
    <xf numFmtId="0" fontId="6" fillId="0" borderId="3" xfId="5" applyFont="1" applyBorder="1" applyAlignment="1">
      <alignment horizontal="left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8" fillId="0" borderId="17" xfId="5" applyFont="1" applyBorder="1" applyAlignment="1">
      <alignment horizontal="left" vertical="center" shrinkToFit="1"/>
    </xf>
    <xf numFmtId="0" fontId="8" fillId="0" borderId="16" xfId="5" applyFont="1" applyBorder="1" applyAlignment="1">
      <alignment horizontal="center" vertical="center" wrapText="1"/>
    </xf>
    <xf numFmtId="0" fontId="8" fillId="0" borderId="17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16" fillId="7" borderId="0" xfId="5" applyFont="1" applyFill="1" applyAlignment="1">
      <alignment horizontal="left" vertical="center" shrinkToFit="1"/>
    </xf>
    <xf numFmtId="0" fontId="28" fillId="0" borderId="60" xfId="5" applyFont="1" applyBorder="1" applyAlignment="1">
      <alignment horizontal="center" vertical="center"/>
    </xf>
    <xf numFmtId="0" fontId="28" fillId="0" borderId="24" xfId="5" applyFont="1" applyBorder="1" applyAlignment="1">
      <alignment horizontal="center" vertical="center"/>
    </xf>
    <xf numFmtId="0" fontId="28" fillId="0" borderId="28" xfId="5" applyFont="1" applyBorder="1" applyAlignment="1">
      <alignment horizontal="center" vertical="center"/>
    </xf>
    <xf numFmtId="0" fontId="29" fillId="0" borderId="148" xfId="5" applyFont="1" applyBorder="1" applyAlignment="1">
      <alignment horizontal="center" vertical="center"/>
    </xf>
    <xf numFmtId="0" fontId="29" fillId="0" borderId="173" xfId="5" applyFont="1" applyBorder="1" applyAlignment="1">
      <alignment horizontal="center" vertical="center"/>
    </xf>
    <xf numFmtId="0" fontId="29" fillId="0" borderId="149" xfId="5" applyFont="1" applyBorder="1" applyAlignment="1">
      <alignment horizontal="center" vertical="center"/>
    </xf>
    <xf numFmtId="0" fontId="29" fillId="0" borderId="152" xfId="5" applyFont="1" applyBorder="1" applyAlignment="1">
      <alignment horizontal="center" vertical="center"/>
    </xf>
    <xf numFmtId="0" fontId="29" fillId="0" borderId="153" xfId="5" applyFont="1" applyBorder="1" applyAlignment="1">
      <alignment horizontal="center" vertical="center"/>
    </xf>
    <xf numFmtId="0" fontId="29" fillId="0" borderId="154" xfId="5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/>
    </xf>
    <xf numFmtId="0" fontId="16" fillId="0" borderId="24" xfId="5" applyFont="1" applyBorder="1" applyAlignment="1">
      <alignment horizontal="center" vertical="center"/>
    </xf>
    <xf numFmtId="0" fontId="16" fillId="0" borderId="28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/>
    </xf>
    <xf numFmtId="0" fontId="16" fillId="0" borderId="12" xfId="5" applyFont="1" applyBorder="1" applyAlignment="1">
      <alignment horizontal="center" vertical="center"/>
    </xf>
    <xf numFmtId="0" fontId="16" fillId="0" borderId="38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49" fillId="0" borderId="5" xfId="5" applyFont="1" applyBorder="1" applyAlignment="1">
      <alignment horizontal="center" vertical="center" wrapText="1"/>
    </xf>
    <xf numFmtId="0" fontId="49" fillId="0" borderId="6" xfId="5" applyFont="1" applyBorder="1" applyAlignment="1">
      <alignment horizontal="center" vertical="center" wrapText="1"/>
    </xf>
    <xf numFmtId="0" fontId="49" fillId="0" borderId="11" xfId="5" applyFont="1" applyBorder="1" applyAlignment="1">
      <alignment horizontal="center" vertical="center" wrapText="1"/>
    </xf>
    <xf numFmtId="0" fontId="49" fillId="0" borderId="12" xfId="5" applyFont="1" applyBorder="1" applyAlignment="1">
      <alignment horizontal="center" vertical="center" wrapText="1"/>
    </xf>
    <xf numFmtId="0" fontId="51" fillId="2" borderId="35" xfId="5" applyFont="1" applyFill="1" applyBorder="1" applyAlignment="1" applyProtection="1">
      <alignment horizontal="center" vertical="center"/>
      <protection locked="0"/>
    </xf>
    <xf numFmtId="0" fontId="51" fillId="2" borderId="6" xfId="5" applyFont="1" applyFill="1" applyBorder="1" applyAlignment="1" applyProtection="1">
      <alignment horizontal="center" vertical="center"/>
      <protection locked="0"/>
    </xf>
    <xf numFmtId="0" fontId="51" fillId="2" borderId="36" xfId="5" applyFont="1" applyFill="1" applyBorder="1" applyAlignment="1" applyProtection="1">
      <alignment horizontal="center" vertical="center"/>
      <protection locked="0"/>
    </xf>
    <xf numFmtId="0" fontId="51" fillId="2" borderId="37" xfId="5" applyFont="1" applyFill="1" applyBorder="1" applyAlignment="1" applyProtection="1">
      <alignment horizontal="center" vertical="center"/>
      <protection locked="0"/>
    </xf>
    <xf numFmtId="0" fontId="51" fillId="2" borderId="12" xfId="5" applyFont="1" applyFill="1" applyBorder="1" applyAlignment="1" applyProtection="1">
      <alignment horizontal="center" vertical="center"/>
      <protection locked="0"/>
    </xf>
    <xf numFmtId="0" fontId="51" fillId="2" borderId="38" xfId="5" applyFont="1" applyFill="1" applyBorder="1" applyAlignment="1" applyProtection="1">
      <alignment horizontal="center" vertical="center"/>
      <protection locked="0"/>
    </xf>
    <xf numFmtId="0" fontId="16" fillId="0" borderId="29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16" fillId="0" borderId="34" xfId="5" applyFont="1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16" fillId="0" borderId="36" xfId="5" applyFont="1" applyBorder="1" applyAlignment="1">
      <alignment horizontal="center" vertical="center"/>
    </xf>
    <xf numFmtId="0" fontId="49" fillId="0" borderId="15" xfId="5" applyFont="1" applyBorder="1" applyAlignment="1">
      <alignment horizontal="center" vertical="center" wrapText="1"/>
    </xf>
    <xf numFmtId="0" fontId="49" fillId="0" borderId="0" xfId="5" applyFont="1" applyAlignment="1">
      <alignment horizontal="center" vertical="center" wrapText="1"/>
    </xf>
    <xf numFmtId="0" fontId="49" fillId="0" borderId="40" xfId="5" applyFont="1" applyBorder="1" applyAlignment="1">
      <alignment horizontal="center" vertical="center" wrapText="1"/>
    </xf>
    <xf numFmtId="0" fontId="49" fillId="0" borderId="20" xfId="5" applyFont="1" applyBorder="1" applyAlignment="1">
      <alignment horizontal="center" vertical="center" wrapText="1"/>
    </xf>
    <xf numFmtId="0" fontId="51" fillId="2" borderId="32" xfId="5" applyFont="1" applyFill="1" applyBorder="1" applyAlignment="1" applyProtection="1">
      <alignment horizontal="center" vertical="center"/>
      <protection locked="0"/>
    </xf>
    <xf numFmtId="0" fontId="51" fillId="2" borderId="0" xfId="5" applyFont="1" applyFill="1" applyAlignment="1" applyProtection="1">
      <alignment horizontal="center" vertical="center"/>
      <protection locked="0"/>
    </xf>
    <xf numFmtId="0" fontId="51" fillId="2" borderId="33" xfId="5" applyFont="1" applyFill="1" applyBorder="1" applyAlignment="1" applyProtection="1">
      <alignment horizontal="center" vertical="center"/>
      <protection locked="0"/>
    </xf>
    <xf numFmtId="0" fontId="51" fillId="2" borderId="56" xfId="5" applyFont="1" applyFill="1" applyBorder="1" applyAlignment="1" applyProtection="1">
      <alignment horizontal="center" vertical="center"/>
      <protection locked="0"/>
    </xf>
    <xf numFmtId="0" fontId="51" fillId="2" borderId="20" xfId="5" applyFont="1" applyFill="1" applyBorder="1" applyAlignment="1" applyProtection="1">
      <alignment horizontal="center" vertical="center"/>
      <protection locked="0"/>
    </xf>
    <xf numFmtId="0" fontId="51" fillId="2" borderId="41" xfId="5" applyFont="1" applyFill="1" applyBorder="1" applyAlignment="1" applyProtection="1">
      <alignment horizontal="center" vertical="center"/>
      <protection locked="0"/>
    </xf>
    <xf numFmtId="0" fontId="16" fillId="0" borderId="64" xfId="5" applyFont="1" applyBorder="1" applyAlignment="1">
      <alignment horizontal="center" vertical="center"/>
    </xf>
    <xf numFmtId="0" fontId="16" fillId="0" borderId="20" xfId="5" applyFont="1" applyBorder="1" applyAlignment="1">
      <alignment horizontal="center" vertical="center"/>
    </xf>
    <xf numFmtId="0" fontId="49" fillId="0" borderId="23" xfId="5" applyFont="1" applyBorder="1" applyAlignment="1">
      <alignment horizontal="center" vertical="center" wrapText="1"/>
    </xf>
    <xf numFmtId="0" fontId="49" fillId="0" borderId="24" xfId="5" applyFont="1" applyBorder="1" applyAlignment="1">
      <alignment horizontal="center" vertical="center" wrapText="1"/>
    </xf>
    <xf numFmtId="0" fontId="51" fillId="2" borderId="26" xfId="5" applyFont="1" applyFill="1" applyBorder="1" applyAlignment="1" applyProtection="1">
      <alignment horizontal="center" vertical="center"/>
      <protection locked="0"/>
    </xf>
    <xf numFmtId="0" fontId="51" fillId="2" borderId="24" xfId="5" applyFont="1" applyFill="1" applyBorder="1" applyAlignment="1" applyProtection="1">
      <alignment horizontal="center" vertical="center"/>
      <protection locked="0"/>
    </xf>
    <xf numFmtId="0" fontId="51" fillId="2" borderId="28" xfId="5" applyFont="1" applyFill="1" applyBorder="1" applyAlignment="1" applyProtection="1">
      <alignment horizontal="center" vertical="center"/>
      <protection locked="0"/>
    </xf>
    <xf numFmtId="0" fontId="16" fillId="0" borderId="14" xfId="5" applyFont="1" applyBorder="1" applyAlignment="1">
      <alignment horizontal="center" vertical="center"/>
    </xf>
    <xf numFmtId="0" fontId="16" fillId="0" borderId="59" xfId="5" applyFont="1" applyBorder="1" applyAlignment="1">
      <alignment horizontal="center" vertical="center"/>
    </xf>
    <xf numFmtId="0" fontId="16" fillId="0" borderId="40" xfId="5" applyFont="1" applyBorder="1" applyAlignment="1">
      <alignment horizontal="center" vertical="center"/>
    </xf>
    <xf numFmtId="0" fontId="16" fillId="0" borderId="41" xfId="5" applyFont="1" applyBorder="1" applyAlignment="1">
      <alignment horizontal="center" vertical="center"/>
    </xf>
    <xf numFmtId="0" fontId="49" fillId="0" borderId="22" xfId="5" applyFont="1" applyBorder="1" applyAlignment="1">
      <alignment horizontal="center" vertical="center"/>
    </xf>
    <xf numFmtId="0" fontId="49" fillId="0" borderId="25" xfId="5" applyFont="1" applyBorder="1" applyAlignment="1">
      <alignment horizontal="center" vertical="center"/>
    </xf>
    <xf numFmtId="0" fontId="49" fillId="0" borderId="150" xfId="5" applyFont="1" applyBorder="1" applyAlignment="1">
      <alignment horizontal="center" vertical="center"/>
    </xf>
    <xf numFmtId="0" fontId="49" fillId="0" borderId="31" xfId="5" applyFont="1" applyBorder="1" applyAlignment="1">
      <alignment horizontal="center" vertical="center"/>
    </xf>
    <xf numFmtId="0" fontId="49" fillId="0" borderId="16" xfId="5" applyFont="1" applyBorder="1" applyAlignment="1">
      <alignment horizontal="center" vertical="center"/>
    </xf>
    <xf numFmtId="0" fontId="49" fillId="0" borderId="17" xfId="5" applyFont="1" applyBorder="1" applyAlignment="1">
      <alignment horizontal="center" vertical="center"/>
    </xf>
    <xf numFmtId="0" fontId="49" fillId="0" borderId="39" xfId="5" applyFont="1" applyBorder="1" applyAlignment="1">
      <alignment horizontal="center" vertical="center"/>
    </xf>
    <xf numFmtId="0" fontId="49" fillId="0" borderId="21" xfId="5" applyFont="1" applyBorder="1" applyAlignment="1">
      <alignment horizontal="center" vertical="center"/>
    </xf>
    <xf numFmtId="0" fontId="49" fillId="0" borderId="151" xfId="5" applyFont="1" applyBorder="1" applyAlignment="1">
      <alignment horizontal="center" vertical="center"/>
    </xf>
    <xf numFmtId="0" fontId="49" fillId="0" borderId="23" xfId="5" applyFont="1" applyBorder="1" applyAlignment="1">
      <alignment horizontal="center" vertical="center"/>
    </xf>
    <xf numFmtId="0" fontId="49" fillId="0" borderId="24" xfId="5" applyFont="1" applyBorder="1" applyAlignment="1">
      <alignment horizontal="center" vertical="center"/>
    </xf>
    <xf numFmtId="0" fontId="49" fillId="0" borderId="28" xfId="5" applyFont="1" applyBorder="1" applyAlignment="1">
      <alignment horizontal="center" vertical="center"/>
    </xf>
    <xf numFmtId="0" fontId="49" fillId="0" borderId="15" xfId="5" applyFont="1" applyBorder="1" applyAlignment="1">
      <alignment horizontal="center" vertical="center"/>
    </xf>
    <xf numFmtId="0" fontId="49" fillId="0" borderId="0" xfId="5" applyFont="1" applyAlignment="1">
      <alignment horizontal="center" vertical="center"/>
    </xf>
    <xf numFmtId="0" fontId="49" fillId="0" borderId="33" xfId="5" applyFont="1" applyBorder="1" applyAlignment="1">
      <alignment horizontal="center" vertical="center"/>
    </xf>
    <xf numFmtId="0" fontId="49" fillId="0" borderId="40" xfId="5" applyFont="1" applyBorder="1" applyAlignment="1">
      <alignment horizontal="center" vertical="center"/>
    </xf>
    <xf numFmtId="0" fontId="49" fillId="0" borderId="20" xfId="5" applyFont="1" applyBorder="1" applyAlignment="1">
      <alignment horizontal="center" vertical="center"/>
    </xf>
    <xf numFmtId="0" fontId="49" fillId="0" borderId="41" xfId="5" applyFont="1" applyBorder="1" applyAlignment="1">
      <alignment horizontal="center" vertical="center"/>
    </xf>
    <xf numFmtId="0" fontId="50" fillId="0" borderId="1" xfId="5" applyFont="1" applyBorder="1" applyAlignment="1">
      <alignment horizontal="center" vertical="center" wrapText="1"/>
    </xf>
    <xf numFmtId="0" fontId="50" fillId="0" borderId="2" xfId="5" applyFont="1" applyBorder="1" applyAlignment="1">
      <alignment horizontal="center" vertical="center" wrapText="1"/>
    </xf>
    <xf numFmtId="0" fontId="50" fillId="0" borderId="3" xfId="5" applyFont="1" applyBorder="1" applyAlignment="1">
      <alignment horizontal="center" vertical="center" wrapText="1"/>
    </xf>
    <xf numFmtId="0" fontId="50" fillId="0" borderId="4" xfId="5" applyFont="1" applyBorder="1" applyAlignment="1">
      <alignment horizontal="center" vertical="center" wrapText="1"/>
    </xf>
    <xf numFmtId="0" fontId="50" fillId="0" borderId="5" xfId="5" applyFont="1" applyBorder="1" applyAlignment="1">
      <alignment horizontal="center" vertical="center" shrinkToFit="1"/>
    </xf>
    <xf numFmtId="0" fontId="50" fillId="0" borderId="6" xfId="5" applyFont="1" applyBorder="1" applyAlignment="1">
      <alignment horizontal="center" vertical="center" shrinkToFit="1"/>
    </xf>
    <xf numFmtId="0" fontId="50" fillId="0" borderId="7" xfId="5" applyFont="1" applyBorder="1" applyAlignment="1">
      <alignment horizontal="center" vertical="center" shrinkToFit="1"/>
    </xf>
    <xf numFmtId="176" fontId="51" fillId="0" borderId="6" xfId="5" applyNumberFormat="1" applyFont="1" applyBorder="1" applyAlignment="1">
      <alignment horizontal="center" vertical="center" shrinkToFit="1"/>
    </xf>
    <xf numFmtId="0" fontId="51" fillId="2" borderId="5" xfId="5" applyFont="1" applyFill="1" applyBorder="1" applyAlignment="1" applyProtection="1">
      <alignment horizontal="center" vertical="center" shrinkToFit="1"/>
      <protection locked="0"/>
    </xf>
    <xf numFmtId="0" fontId="51" fillId="2" borderId="6" xfId="5" applyFont="1" applyFill="1" applyBorder="1" applyAlignment="1" applyProtection="1">
      <alignment horizontal="center" vertical="center" shrinkToFit="1"/>
      <protection locked="0"/>
    </xf>
    <xf numFmtId="0" fontId="51" fillId="2" borderId="1" xfId="5" applyFont="1" applyFill="1" applyBorder="1" applyAlignment="1" applyProtection="1">
      <alignment horizontal="center" vertical="center" shrinkToFit="1"/>
      <protection locked="0"/>
    </xf>
    <xf numFmtId="0" fontId="51" fillId="2" borderId="2" xfId="5" applyFont="1" applyFill="1" applyBorder="1" applyAlignment="1" applyProtection="1">
      <alignment horizontal="center" vertical="center" shrinkToFit="1"/>
      <protection locked="0"/>
    </xf>
    <xf numFmtId="0" fontId="50" fillId="0" borderId="1" xfId="5" applyFont="1" applyBorder="1" applyAlignment="1">
      <alignment horizontal="center" vertical="center" shrinkToFit="1"/>
    </xf>
    <xf numFmtId="0" fontId="50" fillId="0" borderId="2" xfId="5" applyFont="1" applyBorder="1" applyAlignment="1">
      <alignment horizontal="center" vertical="center" shrinkToFit="1"/>
    </xf>
    <xf numFmtId="0" fontId="50" fillId="0" borderId="52" xfId="5" applyFont="1" applyBorder="1" applyAlignment="1">
      <alignment horizontal="center" vertical="center" shrinkToFit="1"/>
    </xf>
    <xf numFmtId="0" fontId="49" fillId="0" borderId="22" xfId="5" applyFont="1" applyBorder="1" applyAlignment="1">
      <alignment horizontal="center" vertical="center" shrinkToFit="1"/>
    </xf>
    <xf numFmtId="0" fontId="49" fillId="0" borderId="31" xfId="5" applyFont="1" applyBorder="1" applyAlignment="1">
      <alignment horizontal="center" vertical="center" shrinkToFit="1"/>
    </xf>
    <xf numFmtId="0" fontId="49" fillId="0" borderId="39" xfId="5" applyFont="1" applyBorder="1" applyAlignment="1">
      <alignment horizontal="center" vertical="center" shrinkToFit="1"/>
    </xf>
    <xf numFmtId="0" fontId="49" fillId="0" borderId="42" xfId="5" applyFont="1" applyBorder="1" applyAlignment="1">
      <alignment horizontal="center" vertical="center" wrapText="1"/>
    </xf>
    <xf numFmtId="0" fontId="49" fillId="0" borderId="43" xfId="5" applyFont="1" applyBorder="1" applyAlignment="1">
      <alignment horizontal="center" vertical="center" wrapText="1"/>
    </xf>
    <xf numFmtId="0" fontId="49" fillId="0" borderId="44" xfId="5" applyFont="1" applyBorder="1" applyAlignment="1">
      <alignment horizontal="center" vertical="center" wrapText="1"/>
    </xf>
    <xf numFmtId="0" fontId="49" fillId="0" borderId="49" xfId="5" applyFont="1" applyBorder="1" applyAlignment="1">
      <alignment horizontal="center" vertical="center" wrapText="1"/>
    </xf>
    <xf numFmtId="0" fontId="49" fillId="0" borderId="50" xfId="5" applyFont="1" applyBorder="1" applyAlignment="1">
      <alignment horizontal="center" vertical="center" wrapText="1"/>
    </xf>
    <xf numFmtId="0" fontId="49" fillId="0" borderId="51" xfId="5" applyFont="1" applyBorder="1" applyAlignment="1">
      <alignment horizontal="center" vertical="center" wrapText="1"/>
    </xf>
    <xf numFmtId="0" fontId="50" fillId="0" borderId="23" xfId="5" applyFont="1" applyBorder="1" applyAlignment="1">
      <alignment horizontal="center" vertical="center" wrapText="1"/>
    </xf>
    <xf numFmtId="0" fontId="50" fillId="0" borderId="24" xfId="5" applyFont="1" applyBorder="1" applyAlignment="1">
      <alignment horizontal="center" vertical="center" wrapText="1"/>
    </xf>
    <xf numFmtId="0" fontId="50" fillId="0" borderId="25" xfId="5" applyFont="1" applyBorder="1" applyAlignment="1">
      <alignment horizontal="center" vertical="center" wrapText="1"/>
    </xf>
    <xf numFmtId="0" fontId="50" fillId="0" borderId="11" xfId="5" applyFont="1" applyBorder="1" applyAlignment="1">
      <alignment horizontal="center" vertical="center" wrapText="1"/>
    </xf>
    <xf numFmtId="0" fontId="50" fillId="0" borderId="12" xfId="5" applyFont="1" applyBorder="1" applyAlignment="1">
      <alignment horizontal="center" vertical="center" wrapText="1"/>
    </xf>
    <xf numFmtId="0" fontId="50" fillId="0" borderId="13" xfId="5" applyFont="1" applyBorder="1" applyAlignment="1">
      <alignment horizontal="center" vertical="center" wrapText="1"/>
    </xf>
    <xf numFmtId="0" fontId="49" fillId="0" borderId="45" xfId="5" applyFont="1" applyBorder="1" applyAlignment="1">
      <alignment horizontal="center" vertical="center" wrapText="1"/>
    </xf>
    <xf numFmtId="0" fontId="49" fillId="0" borderId="46" xfId="5" applyFont="1" applyBorder="1" applyAlignment="1">
      <alignment horizontal="center" vertical="center" wrapText="1"/>
    </xf>
    <xf numFmtId="0" fontId="49" fillId="0" borderId="47" xfId="5" applyFont="1" applyBorder="1" applyAlignment="1">
      <alignment horizontal="center" vertical="center" wrapText="1"/>
    </xf>
    <xf numFmtId="0" fontId="16" fillId="0" borderId="22" xfId="5" applyFont="1" applyBorder="1" applyAlignment="1">
      <alignment horizontal="center" vertical="center" shrinkToFit="1"/>
    </xf>
    <xf numFmtId="0" fontId="16" fillId="0" borderId="31" xfId="5" applyFont="1" applyBorder="1" applyAlignment="1">
      <alignment horizontal="center" vertical="center" shrinkToFit="1"/>
    </xf>
    <xf numFmtId="0" fontId="51" fillId="2" borderId="23" xfId="5" applyFont="1" applyFill="1" applyBorder="1" applyAlignment="1" applyProtection="1">
      <alignment horizontal="center" vertical="center" wrapText="1"/>
      <protection locked="0"/>
    </xf>
    <xf numFmtId="0" fontId="51" fillId="2" borderId="24" xfId="5" applyFont="1" applyFill="1" applyBorder="1" applyAlignment="1" applyProtection="1">
      <alignment horizontal="center" vertical="center" wrapText="1"/>
      <protection locked="0"/>
    </xf>
    <xf numFmtId="0" fontId="51" fillId="2" borderId="28" xfId="5" applyFont="1" applyFill="1" applyBorder="1" applyAlignment="1" applyProtection="1">
      <alignment horizontal="center" vertical="center" wrapText="1"/>
      <protection locked="0"/>
    </xf>
    <xf numFmtId="0" fontId="51" fillId="2" borderId="40" xfId="5" applyFont="1" applyFill="1" applyBorder="1" applyAlignment="1" applyProtection="1">
      <alignment horizontal="center" vertical="center" wrapText="1"/>
      <protection locked="0"/>
    </xf>
    <xf numFmtId="0" fontId="51" fillId="2" borderId="20" xfId="5" applyFont="1" applyFill="1" applyBorder="1" applyAlignment="1" applyProtection="1">
      <alignment horizontal="center" vertical="center" wrapText="1"/>
      <protection locked="0"/>
    </xf>
    <xf numFmtId="0" fontId="51" fillId="2" borderId="41" xfId="5" applyFont="1" applyFill="1" applyBorder="1" applyAlignment="1" applyProtection="1">
      <alignment horizontal="center" vertical="center" wrapText="1"/>
      <protection locked="0"/>
    </xf>
    <xf numFmtId="0" fontId="16" fillId="0" borderId="60" xfId="5" applyFont="1" applyBorder="1" applyAlignment="1">
      <alignment horizontal="center" vertical="center"/>
    </xf>
    <xf numFmtId="0" fontId="16" fillId="0" borderId="58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49" fillId="0" borderId="1" xfId="5" applyFont="1" applyBorder="1" applyAlignment="1">
      <alignment horizontal="center" vertical="center" wrapText="1"/>
    </xf>
    <xf numFmtId="0" fontId="49" fillId="0" borderId="2" xfId="5" applyFont="1" applyBorder="1" applyAlignment="1">
      <alignment horizontal="center" vertical="center" wrapText="1"/>
    </xf>
    <xf numFmtId="0" fontId="49" fillId="0" borderId="3" xfId="5" applyFont="1" applyBorder="1" applyAlignment="1">
      <alignment horizontal="center" vertical="center" wrapText="1"/>
    </xf>
    <xf numFmtId="0" fontId="51" fillId="2" borderId="1" xfId="5" applyFont="1" applyFill="1" applyBorder="1" applyAlignment="1" applyProtection="1">
      <alignment horizontal="center" vertical="center" wrapText="1"/>
      <protection locked="0"/>
    </xf>
    <xf numFmtId="0" fontId="51" fillId="2" borderId="3" xfId="5" applyFont="1" applyFill="1" applyBorder="1" applyAlignment="1" applyProtection="1">
      <alignment horizontal="center" vertical="center" wrapText="1"/>
      <protection locked="0"/>
    </xf>
    <xf numFmtId="0" fontId="51" fillId="2" borderId="163" xfId="5" applyFont="1" applyFill="1" applyBorder="1" applyAlignment="1" applyProtection="1">
      <alignment horizontal="center" vertical="center" shrinkToFit="1"/>
      <protection locked="0"/>
    </xf>
    <xf numFmtId="0" fontId="57" fillId="2" borderId="2" xfId="5" applyFont="1" applyFill="1" applyBorder="1" applyAlignment="1" applyProtection="1">
      <alignment horizontal="center" vertical="center" wrapText="1"/>
      <protection locked="0"/>
    </xf>
    <xf numFmtId="0" fontId="49" fillId="0" borderId="53" xfId="5" applyFont="1" applyBorder="1" applyAlignment="1">
      <alignment horizontal="center" vertical="center" wrapText="1"/>
    </xf>
    <xf numFmtId="0" fontId="49" fillId="0" borderId="54" xfId="5" applyFont="1" applyBorder="1" applyAlignment="1">
      <alignment horizontal="center" vertical="center" wrapText="1"/>
    </xf>
    <xf numFmtId="0" fontId="49" fillId="0" borderId="55" xfId="5" applyFont="1" applyBorder="1" applyAlignment="1">
      <alignment horizontal="center" vertical="center" wrapText="1"/>
    </xf>
    <xf numFmtId="0" fontId="51" fillId="2" borderId="53" xfId="5" applyFont="1" applyFill="1" applyBorder="1" applyAlignment="1" applyProtection="1">
      <alignment horizontal="center" vertical="center" wrapText="1"/>
      <protection locked="0"/>
    </xf>
    <xf numFmtId="0" fontId="51" fillId="2" borderId="55" xfId="5" applyFont="1" applyFill="1" applyBorder="1" applyAlignment="1" applyProtection="1">
      <alignment horizontal="center" vertical="center" wrapText="1"/>
      <protection locked="0"/>
    </xf>
    <xf numFmtId="0" fontId="51" fillId="2" borderId="53" xfId="5" applyFont="1" applyFill="1" applyBorder="1" applyAlignment="1" applyProtection="1">
      <alignment horizontal="center" vertical="center" shrinkToFit="1"/>
      <protection locked="0"/>
    </xf>
    <xf numFmtId="0" fontId="51" fillId="2" borderId="54" xfId="5" applyFont="1" applyFill="1" applyBorder="1" applyAlignment="1" applyProtection="1">
      <alignment horizontal="center" vertical="center" shrinkToFit="1"/>
      <protection locked="0"/>
    </xf>
    <xf numFmtId="0" fontId="51" fillId="2" borderId="164" xfId="5" applyFont="1" applyFill="1" applyBorder="1" applyAlignment="1" applyProtection="1">
      <alignment horizontal="center" vertical="center" shrinkToFit="1"/>
      <protection locked="0"/>
    </xf>
    <xf numFmtId="0" fontId="57" fillId="2" borderId="54" xfId="5" applyFont="1" applyFill="1" applyBorder="1" applyAlignment="1" applyProtection="1">
      <alignment horizontal="center" vertical="center" wrapText="1"/>
      <protection locked="0"/>
    </xf>
    <xf numFmtId="0" fontId="49" fillId="0" borderId="156" xfId="5" applyFont="1" applyBorder="1" applyAlignment="1">
      <alignment horizontal="center" vertical="center" wrapText="1"/>
    </xf>
    <xf numFmtId="0" fontId="51" fillId="2" borderId="45" xfId="5" applyFont="1" applyFill="1" applyBorder="1" applyAlignment="1" applyProtection="1">
      <alignment horizontal="center" vertical="center" wrapText="1"/>
      <protection locked="0"/>
    </xf>
    <xf numFmtId="0" fontId="51" fillId="2" borderId="156" xfId="5" applyFont="1" applyFill="1" applyBorder="1" applyAlignment="1" applyProtection="1">
      <alignment horizontal="center" vertical="center" wrapText="1"/>
      <protection locked="0"/>
    </xf>
    <xf numFmtId="0" fontId="51" fillId="2" borderId="45" xfId="5" applyFont="1" applyFill="1" applyBorder="1" applyAlignment="1" applyProtection="1">
      <alignment horizontal="center" vertical="center" shrinkToFit="1"/>
      <protection locked="0"/>
    </xf>
    <xf numFmtId="0" fontId="51" fillId="2" borderId="46" xfId="5" applyFont="1" applyFill="1" applyBorder="1" applyAlignment="1" applyProtection="1">
      <alignment horizontal="center" vertical="center" shrinkToFit="1"/>
      <protection locked="0"/>
    </xf>
    <xf numFmtId="0" fontId="51" fillId="2" borderId="166" xfId="5" applyFont="1" applyFill="1" applyBorder="1" applyAlignment="1" applyProtection="1">
      <alignment horizontal="center" vertical="center" shrinkToFit="1"/>
      <protection locked="0"/>
    </xf>
    <xf numFmtId="0" fontId="57" fillId="2" borderId="46" xfId="5" applyFont="1" applyFill="1" applyBorder="1" applyAlignment="1" applyProtection="1">
      <alignment horizontal="center" vertical="center" wrapText="1"/>
      <protection locked="0"/>
    </xf>
    <xf numFmtId="0" fontId="16" fillId="0" borderId="39" xfId="5" applyFont="1" applyBorder="1" applyAlignment="1">
      <alignment horizontal="center" vertical="center" shrinkToFit="1"/>
    </xf>
    <xf numFmtId="0" fontId="16" fillId="0" borderId="22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150" xfId="5" applyFont="1" applyBorder="1" applyAlignment="1">
      <alignment horizontal="center" vertical="center"/>
    </xf>
    <xf numFmtId="0" fontId="16" fillId="0" borderId="39" xfId="5" applyFont="1" applyBorder="1" applyAlignment="1">
      <alignment horizontal="center" vertical="center"/>
    </xf>
    <xf numFmtId="0" fontId="16" fillId="0" borderId="21" xfId="5" applyFont="1" applyBorder="1" applyAlignment="1">
      <alignment horizontal="center" vertical="center"/>
    </xf>
    <xf numFmtId="0" fontId="16" fillId="0" borderId="151" xfId="5" applyFont="1" applyBorder="1" applyAlignment="1">
      <alignment horizontal="center" vertical="center"/>
    </xf>
    <xf numFmtId="0" fontId="12" fillId="0" borderId="0" xfId="5" applyFont="1" applyAlignment="1">
      <alignment horizontal="center" vertical="center" wrapText="1"/>
    </xf>
    <xf numFmtId="0" fontId="12" fillId="0" borderId="30" xfId="5" applyFont="1" applyBorder="1" applyAlignment="1">
      <alignment horizontal="center" vertical="center" textRotation="255"/>
    </xf>
    <xf numFmtId="0" fontId="12" fillId="0" borderId="65" xfId="5" applyFont="1" applyBorder="1" applyAlignment="1">
      <alignment horizontal="center" vertical="center" textRotation="255"/>
    </xf>
    <xf numFmtId="0" fontId="16" fillId="0" borderId="31" xfId="5" applyFont="1" applyBorder="1" applyAlignment="1">
      <alignment horizontal="center" vertical="center" textRotation="255"/>
    </xf>
    <xf numFmtId="0" fontId="49" fillId="0" borderId="58" xfId="5" applyFont="1" applyBorder="1" applyAlignment="1">
      <alignment horizontal="center" vertical="center" wrapText="1"/>
    </xf>
    <xf numFmtId="0" fontId="51" fillId="2" borderId="58" xfId="5" applyFont="1" applyFill="1" applyBorder="1" applyAlignment="1" applyProtection="1">
      <alignment horizontal="center" vertical="center" wrapText="1"/>
      <protection locked="0"/>
    </xf>
    <xf numFmtId="0" fontId="16" fillId="0" borderId="31" xfId="5" applyFont="1" applyBorder="1" applyAlignment="1">
      <alignment horizontal="center" vertical="center"/>
    </xf>
    <xf numFmtId="0" fontId="16" fillId="0" borderId="16" xfId="5" applyFont="1" applyBorder="1" applyAlignment="1">
      <alignment horizontal="center" vertical="center"/>
    </xf>
    <xf numFmtId="0" fontId="16" fillId="0" borderId="17" xfId="5" applyFont="1" applyBorder="1" applyAlignment="1">
      <alignment horizontal="center" vertical="center"/>
    </xf>
    <xf numFmtId="0" fontId="50" fillId="0" borderId="53" xfId="5" applyFont="1" applyBorder="1" applyAlignment="1">
      <alignment horizontal="center" vertical="center" shrinkToFit="1"/>
    </xf>
    <xf numFmtId="0" fontId="50" fillId="0" borderId="54" xfId="5" applyFont="1" applyBorder="1" applyAlignment="1">
      <alignment horizontal="center" vertical="center" shrinkToFit="1"/>
    </xf>
    <xf numFmtId="0" fontId="50" fillId="0" borderId="55" xfId="5" applyFont="1" applyBorder="1" applyAlignment="1">
      <alignment horizontal="center" vertical="center" shrinkToFit="1"/>
    </xf>
    <xf numFmtId="176" fontId="51" fillId="0" borderId="54" xfId="5" applyNumberFormat="1" applyFont="1" applyBorder="1" applyAlignment="1">
      <alignment horizontal="center" vertical="center" shrinkToFit="1"/>
    </xf>
    <xf numFmtId="0" fontId="33" fillId="0" borderId="4" xfId="5" applyFont="1" applyBorder="1" applyAlignment="1">
      <alignment horizontal="center" vertical="center" wrapText="1"/>
    </xf>
    <xf numFmtId="0" fontId="32" fillId="0" borderId="4" xfId="5" applyFont="1" applyBorder="1" applyAlignment="1">
      <alignment horizontal="center" vertical="center" wrapText="1"/>
    </xf>
    <xf numFmtId="0" fontId="34" fillId="0" borderId="0" xfId="5" applyFont="1" applyAlignment="1">
      <alignment horizontal="left" vertical="center" wrapText="1"/>
    </xf>
    <xf numFmtId="0" fontId="28" fillId="0" borderId="60" xfId="5" applyFont="1" applyBorder="1" applyAlignment="1">
      <alignment horizontal="center" vertical="center" wrapText="1"/>
    </xf>
    <xf numFmtId="0" fontId="28" fillId="0" borderId="24" xfId="5" applyFont="1" applyBorder="1" applyAlignment="1">
      <alignment horizontal="center" vertical="center" wrapText="1"/>
    </xf>
    <xf numFmtId="0" fontId="28" fillId="0" borderId="28" xfId="5" applyFont="1" applyBorder="1" applyAlignment="1">
      <alignment horizontal="center" vertical="center" wrapText="1"/>
    </xf>
    <xf numFmtId="0" fontId="28" fillId="0" borderId="64" xfId="5" applyFont="1" applyBorder="1" applyAlignment="1">
      <alignment horizontal="center" vertical="center" wrapText="1"/>
    </xf>
    <xf numFmtId="0" fontId="28" fillId="0" borderId="20" xfId="5" applyFont="1" applyBorder="1" applyAlignment="1">
      <alignment horizontal="center" vertical="center" wrapText="1"/>
    </xf>
    <xf numFmtId="0" fontId="28" fillId="0" borderId="41" xfId="5" applyFont="1" applyBorder="1" applyAlignment="1">
      <alignment horizontal="center" vertical="center" wrapText="1"/>
    </xf>
    <xf numFmtId="0" fontId="43" fillId="3" borderId="60" xfId="5" applyFont="1" applyFill="1" applyBorder="1" applyAlignment="1">
      <alignment horizontal="center" vertical="center" wrapText="1"/>
    </xf>
    <xf numFmtId="0" fontId="43" fillId="3" borderId="28" xfId="5" applyFont="1" applyFill="1" applyBorder="1" applyAlignment="1">
      <alignment horizontal="center" vertical="center" wrapText="1"/>
    </xf>
    <xf numFmtId="0" fontId="43" fillId="3" borderId="64" xfId="5" applyFont="1" applyFill="1" applyBorder="1" applyAlignment="1">
      <alignment horizontal="center" vertical="center" wrapText="1"/>
    </xf>
    <xf numFmtId="0" fontId="43" fillId="3" borderId="41" xfId="5" applyFont="1" applyFill="1" applyBorder="1" applyAlignment="1">
      <alignment horizontal="center" vertical="center" wrapText="1"/>
    </xf>
    <xf numFmtId="0" fontId="29" fillId="0" borderId="68" xfId="5" applyFont="1" applyBorder="1" applyAlignment="1">
      <alignment horizontal="center" vertical="center"/>
    </xf>
    <xf numFmtId="0" fontId="29" fillId="0" borderId="69" xfId="5" applyFont="1" applyBorder="1" applyAlignment="1">
      <alignment horizontal="center" vertical="center"/>
    </xf>
    <xf numFmtId="0" fontId="29" fillId="0" borderId="70" xfId="5" applyFont="1" applyBorder="1" applyAlignment="1">
      <alignment horizontal="center" vertical="center"/>
    </xf>
    <xf numFmtId="0" fontId="49" fillId="0" borderId="4" xfId="5" applyFont="1" applyBorder="1" applyAlignment="1">
      <alignment horizontal="center" vertical="center" wrapText="1"/>
    </xf>
    <xf numFmtId="0" fontId="51" fillId="2" borderId="4" xfId="5" applyFont="1" applyFill="1" applyBorder="1" applyAlignment="1" applyProtection="1">
      <alignment horizontal="center" vertical="center" wrapText="1"/>
      <protection locked="0"/>
    </xf>
    <xf numFmtId="0" fontId="49" fillId="0" borderId="59" xfId="5" applyFont="1" applyBorder="1" applyAlignment="1">
      <alignment horizontal="center" vertical="center" wrapText="1"/>
    </xf>
    <xf numFmtId="0" fontId="51" fillId="2" borderId="59" xfId="5" applyFont="1" applyFill="1" applyBorder="1" applyAlignment="1" applyProtection="1">
      <alignment horizontal="center" vertical="center" wrapText="1"/>
      <protection locked="0"/>
    </xf>
    <xf numFmtId="0" fontId="51" fillId="2" borderId="11" xfId="5" applyFont="1" applyFill="1" applyBorder="1" applyAlignment="1" applyProtection="1">
      <alignment horizontal="center" vertical="center" shrinkToFit="1"/>
      <protection locked="0"/>
    </xf>
    <xf numFmtId="0" fontId="51" fillId="2" borderId="12" xfId="5" applyFont="1" applyFill="1" applyBorder="1" applyAlignment="1" applyProtection="1">
      <alignment horizontal="center" vertical="center" shrinkToFit="1"/>
      <protection locked="0"/>
    </xf>
    <xf numFmtId="0" fontId="49" fillId="0" borderId="7" xfId="5" applyFont="1" applyBorder="1" applyAlignment="1">
      <alignment horizontal="center" vertical="center" shrinkToFit="1"/>
    </xf>
    <xf numFmtId="0" fontId="49" fillId="0" borderId="13" xfId="5" applyFont="1" applyBorder="1" applyAlignment="1">
      <alignment horizontal="center" vertical="center" shrinkToFit="1"/>
    </xf>
    <xf numFmtId="0" fontId="49" fillId="0" borderId="157" xfId="5" applyFont="1" applyBorder="1" applyAlignment="1">
      <alignment horizontal="center" vertical="center" wrapText="1"/>
    </xf>
    <xf numFmtId="0" fontId="49" fillId="0" borderId="158" xfId="5" applyFont="1" applyBorder="1" applyAlignment="1">
      <alignment horizontal="center" vertical="center" wrapText="1"/>
    </xf>
    <xf numFmtId="0" fontId="49" fillId="0" borderId="159" xfId="5" applyFont="1" applyBorder="1" applyAlignment="1">
      <alignment horizontal="center" vertical="center" wrapText="1"/>
    </xf>
    <xf numFmtId="0" fontId="59" fillId="0" borderId="58" xfId="5" applyFont="1" applyBorder="1" applyAlignment="1">
      <alignment horizontal="center" vertical="center" wrapText="1"/>
    </xf>
    <xf numFmtId="0" fontId="59" fillId="0" borderId="14" xfId="5" applyFont="1" applyBorder="1" applyAlignment="1">
      <alignment horizontal="center" vertical="center" wrapText="1"/>
    </xf>
    <xf numFmtId="0" fontId="59" fillId="0" borderId="4" xfId="5" applyFont="1" applyBorder="1" applyAlignment="1">
      <alignment horizontal="center" vertical="center" wrapText="1"/>
    </xf>
    <xf numFmtId="0" fontId="59" fillId="0" borderId="23" xfId="5" applyFont="1" applyBorder="1" applyAlignment="1">
      <alignment horizontal="center" vertical="center" wrapText="1"/>
    </xf>
    <xf numFmtId="0" fontId="59" fillId="0" borderId="24" xfId="5" applyFont="1" applyBorder="1" applyAlignment="1">
      <alignment horizontal="center" vertical="center" wrapText="1"/>
    </xf>
    <xf numFmtId="0" fontId="59" fillId="0" borderId="25" xfId="5" applyFont="1" applyBorder="1" applyAlignment="1">
      <alignment horizontal="center" vertical="center" wrapText="1"/>
    </xf>
    <xf numFmtId="0" fontId="59" fillId="0" borderId="15" xfId="5" applyFont="1" applyBorder="1" applyAlignment="1">
      <alignment horizontal="center" vertical="center" wrapText="1"/>
    </xf>
    <xf numFmtId="0" fontId="59" fillId="0" borderId="0" xfId="5" applyFont="1" applyAlignment="1">
      <alignment horizontal="center" vertical="center" wrapText="1"/>
    </xf>
    <xf numFmtId="0" fontId="59" fillId="0" borderId="16" xfId="5" applyFont="1" applyBorder="1" applyAlignment="1">
      <alignment horizontal="center" vertical="center" wrapText="1"/>
    </xf>
    <xf numFmtId="0" fontId="59" fillId="0" borderId="11" xfId="5" applyFont="1" applyBorder="1" applyAlignment="1">
      <alignment horizontal="center" vertical="center" wrapText="1"/>
    </xf>
    <xf numFmtId="0" fontId="59" fillId="0" borderId="12" xfId="5" applyFont="1" applyBorder="1" applyAlignment="1">
      <alignment horizontal="center" vertical="center" wrapText="1"/>
    </xf>
    <xf numFmtId="0" fontId="59" fillId="0" borderId="13" xfId="5" applyFont="1" applyBorder="1" applyAlignment="1">
      <alignment horizontal="center" vertical="center" wrapText="1"/>
    </xf>
    <xf numFmtId="0" fontId="60" fillId="0" borderId="23" xfId="5" applyFont="1" applyBorder="1" applyAlignment="1">
      <alignment horizontal="center" vertical="center" wrapText="1"/>
    </xf>
    <xf numFmtId="0" fontId="60" fillId="0" borderId="24" xfId="5" applyFont="1" applyBorder="1" applyAlignment="1">
      <alignment horizontal="center" vertical="center" wrapText="1"/>
    </xf>
    <xf numFmtId="0" fontId="60" fillId="0" borderId="25" xfId="5" applyFont="1" applyBorder="1" applyAlignment="1">
      <alignment horizontal="center" vertical="center" wrapText="1"/>
    </xf>
    <xf numFmtId="0" fontId="60" fillId="0" borderId="15" xfId="5" applyFont="1" applyBorder="1" applyAlignment="1">
      <alignment horizontal="center" vertical="center" wrapText="1"/>
    </xf>
    <xf numFmtId="0" fontId="60" fillId="0" borderId="0" xfId="5" applyFont="1" applyAlignment="1">
      <alignment horizontal="center" vertical="center" wrapText="1"/>
    </xf>
    <xf numFmtId="0" fontId="60" fillId="0" borderId="16" xfId="5" applyFont="1" applyBorder="1" applyAlignment="1">
      <alignment horizontal="center" vertical="center" wrapText="1"/>
    </xf>
    <xf numFmtId="0" fontId="60" fillId="0" borderId="11" xfId="5" applyFont="1" applyBorder="1" applyAlignment="1">
      <alignment horizontal="center" vertical="center" wrapText="1"/>
    </xf>
    <xf numFmtId="0" fontId="60" fillId="0" borderId="12" xfId="5" applyFont="1" applyBorder="1" applyAlignment="1">
      <alignment horizontal="center" vertical="center" wrapText="1"/>
    </xf>
    <xf numFmtId="0" fontId="60" fillId="0" borderId="13" xfId="5" applyFont="1" applyBorder="1" applyAlignment="1">
      <alignment horizontal="center" vertical="center" wrapText="1"/>
    </xf>
    <xf numFmtId="0" fontId="59" fillId="5" borderId="24" xfId="5" applyFont="1" applyFill="1" applyBorder="1" applyAlignment="1">
      <alignment horizontal="center" vertical="center" wrapText="1"/>
    </xf>
    <xf numFmtId="0" fontId="59" fillId="5" borderId="28" xfId="5" applyFont="1" applyFill="1" applyBorder="1" applyAlignment="1">
      <alignment horizontal="center" vertical="center" wrapText="1"/>
    </xf>
    <xf numFmtId="0" fontId="59" fillId="5" borderId="0" xfId="5" applyFont="1" applyFill="1" applyAlignment="1">
      <alignment horizontal="center" vertical="center" wrapText="1"/>
    </xf>
    <xf numFmtId="0" fontId="59" fillId="5" borderId="33" xfId="5" applyFont="1" applyFill="1" applyBorder="1" applyAlignment="1">
      <alignment horizontal="center" vertical="center" wrapText="1"/>
    </xf>
    <xf numFmtId="0" fontId="59" fillId="5" borderId="12" xfId="5" applyFont="1" applyFill="1" applyBorder="1" applyAlignment="1">
      <alignment horizontal="center" vertical="center" wrapText="1"/>
    </xf>
    <xf numFmtId="0" fontId="59" fillId="5" borderId="38" xfId="5" applyFont="1" applyFill="1" applyBorder="1" applyAlignment="1">
      <alignment horizontal="center" vertical="center" wrapText="1"/>
    </xf>
    <xf numFmtId="177" fontId="61" fillId="0" borderId="5" xfId="5" applyNumberFormat="1" applyFont="1" applyBorder="1" applyAlignment="1">
      <alignment horizontal="center" vertical="center" shrinkToFit="1"/>
    </xf>
    <xf numFmtId="177" fontId="61" fillId="0" borderId="6" xfId="5" applyNumberFormat="1" applyFont="1" applyBorder="1" applyAlignment="1">
      <alignment horizontal="center" vertical="center" shrinkToFit="1"/>
    </xf>
    <xf numFmtId="177" fontId="61" fillId="0" borderId="7" xfId="5" applyNumberFormat="1" applyFont="1" applyBorder="1" applyAlignment="1">
      <alignment horizontal="center" vertical="center" shrinkToFit="1"/>
    </xf>
    <xf numFmtId="177" fontId="61" fillId="0" borderId="15" xfId="5" applyNumberFormat="1" applyFont="1" applyBorder="1" applyAlignment="1">
      <alignment horizontal="center" vertical="center" shrinkToFit="1"/>
    </xf>
    <xf numFmtId="177" fontId="61" fillId="0" borderId="0" xfId="5" applyNumberFormat="1" applyFont="1" applyAlignment="1">
      <alignment horizontal="center" vertical="center" shrinkToFit="1"/>
    </xf>
    <xf numFmtId="177" fontId="61" fillId="0" borderId="16" xfId="5" applyNumberFormat="1" applyFont="1" applyBorder="1" applyAlignment="1">
      <alignment horizontal="center" vertical="center" shrinkToFit="1"/>
    </xf>
    <xf numFmtId="177" fontId="61" fillId="0" borderId="40" xfId="5" applyNumberFormat="1" applyFont="1" applyBorder="1" applyAlignment="1">
      <alignment horizontal="center" vertical="center" shrinkToFit="1"/>
    </xf>
    <xf numFmtId="177" fontId="61" fillId="0" borderId="20" xfId="5" applyNumberFormat="1" applyFont="1" applyBorder="1" applyAlignment="1">
      <alignment horizontal="center" vertical="center" shrinkToFit="1"/>
    </xf>
    <xf numFmtId="177" fontId="61" fillId="0" borderId="21" xfId="5" applyNumberFormat="1" applyFont="1" applyBorder="1" applyAlignment="1">
      <alignment horizontal="center" vertical="center" shrinkToFit="1"/>
    </xf>
    <xf numFmtId="177" fontId="49" fillId="5" borderId="5" xfId="5" applyNumberFormat="1" applyFont="1" applyFill="1" applyBorder="1" applyAlignment="1">
      <alignment horizontal="center" vertical="center" shrinkToFit="1"/>
    </xf>
    <xf numFmtId="177" fontId="49" fillId="5" borderId="36" xfId="5" applyNumberFormat="1" applyFont="1" applyFill="1" applyBorder="1" applyAlignment="1">
      <alignment horizontal="center" vertical="center" shrinkToFit="1"/>
    </xf>
    <xf numFmtId="177" fontId="49" fillId="5" borderId="15" xfId="5" applyNumberFormat="1" applyFont="1" applyFill="1" applyBorder="1" applyAlignment="1">
      <alignment horizontal="center" vertical="center" shrinkToFit="1"/>
    </xf>
    <xf numFmtId="177" fontId="49" fillId="5" borderId="33" xfId="5" applyNumberFormat="1" applyFont="1" applyFill="1" applyBorder="1" applyAlignment="1">
      <alignment horizontal="center" vertical="center" shrinkToFit="1"/>
    </xf>
    <xf numFmtId="177" fontId="49" fillId="5" borderId="40" xfId="5" applyNumberFormat="1" applyFont="1" applyFill="1" applyBorder="1" applyAlignment="1">
      <alignment horizontal="center" vertical="center" shrinkToFit="1"/>
    </xf>
    <xf numFmtId="177" fontId="49" fillId="5" borderId="41" xfId="5" applyNumberFormat="1" applyFont="1" applyFill="1" applyBorder="1" applyAlignment="1">
      <alignment horizontal="center" vertical="center" shrinkToFit="1"/>
    </xf>
    <xf numFmtId="0" fontId="50" fillId="0" borderId="11" xfId="5" applyFont="1" applyBorder="1" applyAlignment="1">
      <alignment horizontal="center" vertical="center" shrinkToFit="1"/>
    </xf>
    <xf numFmtId="0" fontId="50" fillId="0" borderId="12" xfId="5" applyFont="1" applyBorder="1" applyAlignment="1">
      <alignment horizontal="center" vertical="center" shrinkToFit="1"/>
    </xf>
    <xf numFmtId="0" fontId="50" fillId="0" borderId="13" xfId="5" applyFont="1" applyBorder="1" applyAlignment="1">
      <alignment horizontal="center" vertical="center" shrinkToFit="1"/>
    </xf>
    <xf numFmtId="0" fontId="12" fillId="8" borderId="60" xfId="5" applyFont="1" applyFill="1" applyBorder="1" applyAlignment="1" applyProtection="1">
      <alignment horizontal="center" vertical="center"/>
      <protection locked="0"/>
    </xf>
    <xf numFmtId="0" fontId="12" fillId="8" borderId="24" xfId="5" applyFont="1" applyFill="1" applyBorder="1" applyAlignment="1" applyProtection="1">
      <alignment horizontal="center" vertical="center"/>
      <protection locked="0"/>
    </xf>
    <xf numFmtId="0" fontId="12" fillId="8" borderId="28" xfId="5" applyFont="1" applyFill="1" applyBorder="1" applyAlignment="1" applyProtection="1">
      <alignment horizontal="center" vertical="center"/>
      <protection locked="0"/>
    </xf>
    <xf numFmtId="0" fontId="12" fillId="8" borderId="64" xfId="5" applyFont="1" applyFill="1" applyBorder="1" applyAlignment="1" applyProtection="1">
      <alignment horizontal="center" vertical="center"/>
      <protection locked="0"/>
    </xf>
    <xf numFmtId="0" fontId="12" fillId="8" borderId="20" xfId="5" applyFont="1" applyFill="1" applyBorder="1" applyAlignment="1" applyProtection="1">
      <alignment horizontal="center" vertical="center"/>
      <protection locked="0"/>
    </xf>
    <xf numFmtId="0" fontId="12" fillId="8" borderId="41" xfId="5" applyFont="1" applyFill="1" applyBorder="1" applyAlignment="1" applyProtection="1">
      <alignment horizontal="center" vertical="center"/>
      <protection locked="0"/>
    </xf>
    <xf numFmtId="0" fontId="45" fillId="3" borderId="60" xfId="5" applyFont="1" applyFill="1" applyBorder="1" applyAlignment="1" applyProtection="1">
      <alignment horizontal="center" vertical="center" wrapText="1"/>
      <protection locked="0"/>
    </xf>
    <xf numFmtId="0" fontId="45" fillId="3" borderId="28" xfId="5" applyFont="1" applyFill="1" applyBorder="1" applyAlignment="1" applyProtection="1">
      <alignment horizontal="center" vertical="center" wrapText="1"/>
      <protection locked="0"/>
    </xf>
    <xf numFmtId="0" fontId="45" fillId="3" borderId="64" xfId="5" applyFont="1" applyFill="1" applyBorder="1" applyAlignment="1" applyProtection="1">
      <alignment horizontal="center" vertical="center" wrapText="1"/>
      <protection locked="0"/>
    </xf>
    <xf numFmtId="0" fontId="45" fillId="3" borderId="41" xfId="5" applyFont="1" applyFill="1" applyBorder="1" applyAlignment="1" applyProtection="1">
      <alignment horizontal="center" vertical="center" wrapText="1"/>
      <protection locked="0"/>
    </xf>
    <xf numFmtId="0" fontId="12" fillId="0" borderId="174" xfId="5" applyFont="1" applyBorder="1" applyAlignment="1">
      <alignment horizontal="center" vertical="center"/>
    </xf>
    <xf numFmtId="0" fontId="12" fillId="0" borderId="175" xfId="5" applyFont="1" applyBorder="1" applyAlignment="1">
      <alignment horizontal="center" vertical="center"/>
    </xf>
    <xf numFmtId="0" fontId="6" fillId="0" borderId="176" xfId="5" applyFont="1" applyBorder="1" applyAlignment="1">
      <alignment horizontal="center" vertical="center"/>
    </xf>
    <xf numFmtId="0" fontId="6" fillId="0" borderId="177" xfId="5" applyFont="1" applyBorder="1" applyAlignment="1">
      <alignment horizontal="center" vertical="center"/>
    </xf>
    <xf numFmtId="0" fontId="50" fillId="0" borderId="5" xfId="5" applyFont="1" applyBorder="1" applyAlignment="1">
      <alignment horizontal="center" vertical="center" wrapText="1" shrinkToFit="1"/>
    </xf>
    <xf numFmtId="0" fontId="50" fillId="0" borderId="6" xfId="5" applyFont="1" applyBorder="1" applyAlignment="1">
      <alignment horizontal="center" vertical="center" wrapText="1" shrinkToFit="1"/>
    </xf>
    <xf numFmtId="0" fontId="50" fillId="0" borderId="7" xfId="5" applyFont="1" applyBorder="1" applyAlignment="1">
      <alignment horizontal="center" vertical="center" wrapText="1" shrinkToFit="1"/>
    </xf>
    <xf numFmtId="0" fontId="50" fillId="0" borderId="11" xfId="5" applyFont="1" applyBorder="1" applyAlignment="1">
      <alignment horizontal="center" vertical="center" wrapText="1" shrinkToFit="1"/>
    </xf>
    <xf numFmtId="0" fontId="50" fillId="0" borderId="12" xfId="5" applyFont="1" applyBorder="1" applyAlignment="1">
      <alignment horizontal="center" vertical="center" wrapText="1" shrinkToFit="1"/>
    </xf>
    <xf numFmtId="0" fontId="50" fillId="0" borderId="13" xfId="5" applyFont="1" applyBorder="1" applyAlignment="1">
      <alignment horizontal="center" vertical="center" wrapText="1" shrinkToFit="1"/>
    </xf>
    <xf numFmtId="0" fontId="50" fillId="0" borderId="40" xfId="5" applyFont="1" applyBorder="1" applyAlignment="1">
      <alignment horizontal="center" vertical="center" shrinkToFit="1"/>
    </xf>
    <xf numFmtId="0" fontId="50" fillId="0" borderId="20" xfId="5" applyFont="1" applyBorder="1" applyAlignment="1">
      <alignment horizontal="center" vertical="center" shrinkToFit="1"/>
    </xf>
    <xf numFmtId="0" fontId="50" fillId="0" borderId="21" xfId="5" applyFont="1" applyBorder="1" applyAlignment="1">
      <alignment horizontal="center" vertical="center" shrinkToFit="1"/>
    </xf>
    <xf numFmtId="0" fontId="51" fillId="2" borderId="40" xfId="5" applyFont="1" applyFill="1" applyBorder="1" applyAlignment="1" applyProtection="1">
      <alignment horizontal="center" vertical="center" shrinkToFit="1"/>
      <protection locked="0"/>
    </xf>
    <xf numFmtId="0" fontId="51" fillId="2" borderId="20" xfId="5" applyFont="1" applyFill="1" applyBorder="1" applyAlignment="1" applyProtection="1">
      <alignment horizontal="center" vertical="center" shrinkToFit="1"/>
      <protection locked="0"/>
    </xf>
    <xf numFmtId="0" fontId="49" fillId="0" borderId="21" xfId="5" applyFont="1" applyBorder="1" applyAlignment="1">
      <alignment horizontal="center" vertical="center" shrinkToFit="1"/>
    </xf>
    <xf numFmtId="0" fontId="50" fillId="0" borderId="40" xfId="5" applyFont="1" applyBorder="1" applyAlignment="1">
      <alignment horizontal="center" vertical="center" wrapText="1" shrinkToFit="1"/>
    </xf>
    <xf numFmtId="0" fontId="50" fillId="0" borderId="20" xfId="5" applyFont="1" applyBorder="1" applyAlignment="1">
      <alignment horizontal="center" vertical="center" wrapText="1" shrinkToFit="1"/>
    </xf>
    <xf numFmtId="0" fontId="50" fillId="0" borderId="21" xfId="5" applyFont="1" applyBorder="1" applyAlignment="1">
      <alignment horizontal="center" vertical="center" wrapText="1" shrinkToFit="1"/>
    </xf>
    <xf numFmtId="0" fontId="12" fillId="0" borderId="178" xfId="5" applyFont="1" applyBorder="1" applyAlignment="1">
      <alignment horizontal="center" vertical="center" wrapText="1"/>
    </xf>
    <xf numFmtId="0" fontId="12" fillId="0" borderId="179" xfId="5" applyFont="1" applyBorder="1" applyAlignment="1">
      <alignment horizontal="center" vertical="center" wrapText="1"/>
    </xf>
    <xf numFmtId="0" fontId="12" fillId="0" borderId="180" xfId="5" applyFont="1" applyBorder="1" applyAlignment="1">
      <alignment horizontal="center" vertical="center" wrapText="1"/>
    </xf>
    <xf numFmtId="0" fontId="12" fillId="0" borderId="181" xfId="5" applyFont="1" applyBorder="1" applyAlignment="1">
      <alignment horizontal="center" vertical="center" wrapText="1"/>
    </xf>
    <xf numFmtId="0" fontId="12" fillId="0" borderId="182" xfId="5" applyFont="1" applyBorder="1" applyAlignment="1">
      <alignment horizontal="center" vertical="center" wrapText="1"/>
    </xf>
    <xf numFmtId="0" fontId="12" fillId="0" borderId="183" xfId="5" applyFont="1" applyBorder="1" applyAlignment="1">
      <alignment horizontal="center" vertical="center" wrapText="1"/>
    </xf>
    <xf numFmtId="0" fontId="12" fillId="0" borderId="184" xfId="5" applyFont="1" applyBorder="1" applyAlignment="1">
      <alignment horizontal="center" vertical="center" wrapText="1"/>
    </xf>
    <xf numFmtId="0" fontId="12" fillId="0" borderId="185" xfId="5" applyFont="1" applyBorder="1" applyAlignment="1">
      <alignment horizontal="center" vertical="center" wrapText="1"/>
    </xf>
    <xf numFmtId="0" fontId="12" fillId="0" borderId="186" xfId="5" applyFont="1" applyBorder="1" applyAlignment="1">
      <alignment horizontal="center" vertical="center" wrapText="1"/>
    </xf>
    <xf numFmtId="0" fontId="45" fillId="3" borderId="34" xfId="5" applyFont="1" applyFill="1" applyBorder="1" applyAlignment="1" applyProtection="1">
      <alignment horizontal="center" vertical="center" wrapText="1"/>
      <protection locked="0"/>
    </xf>
    <xf numFmtId="0" fontId="45" fillId="3" borderId="33" xfId="5" applyFont="1" applyFill="1" applyBorder="1" applyAlignment="1" applyProtection="1">
      <alignment horizontal="center" vertical="center" wrapText="1"/>
      <protection locked="0"/>
    </xf>
    <xf numFmtId="0" fontId="12" fillId="0" borderId="60" xfId="5" applyFont="1" applyBorder="1" applyAlignment="1">
      <alignment horizontal="center" vertical="center"/>
    </xf>
    <xf numFmtId="0" fontId="12" fillId="0" borderId="25" xfId="5" applyFont="1" applyBorder="1" applyAlignment="1">
      <alignment horizontal="center" vertical="center"/>
    </xf>
    <xf numFmtId="0" fontId="12" fillId="0" borderId="34" xfId="5" applyFont="1" applyBorder="1" applyAlignment="1">
      <alignment horizontal="center" vertical="center"/>
    </xf>
    <xf numFmtId="0" fontId="12" fillId="0" borderId="16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28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57" fillId="2" borderId="23" xfId="5" applyFont="1" applyFill="1" applyBorder="1" applyAlignment="1" applyProtection="1">
      <alignment horizontal="left" vertical="center" wrapText="1"/>
      <protection locked="0"/>
    </xf>
    <xf numFmtId="0" fontId="57" fillId="2" borderId="24" xfId="5" applyFont="1" applyFill="1" applyBorder="1" applyAlignment="1" applyProtection="1">
      <alignment horizontal="left" vertical="center" wrapText="1"/>
      <protection locked="0"/>
    </xf>
    <xf numFmtId="0" fontId="57" fillId="2" borderId="28" xfId="5" applyFont="1" applyFill="1" applyBorder="1" applyAlignment="1" applyProtection="1">
      <alignment horizontal="left" vertical="center" wrapText="1"/>
      <protection locked="0"/>
    </xf>
    <xf numFmtId="0" fontId="57" fillId="2" borderId="40" xfId="5" applyFont="1" applyFill="1" applyBorder="1" applyAlignment="1" applyProtection="1">
      <alignment horizontal="left" vertical="center" wrapText="1"/>
      <protection locked="0"/>
    </xf>
    <xf numFmtId="0" fontId="57" fillId="2" borderId="20" xfId="5" applyFont="1" applyFill="1" applyBorder="1" applyAlignment="1" applyProtection="1">
      <alignment horizontal="left" vertical="center" wrapText="1"/>
      <protection locked="0"/>
    </xf>
    <xf numFmtId="0" fontId="57" fillId="2" borderId="41" xfId="5" applyFont="1" applyFill="1" applyBorder="1" applyAlignment="1" applyProtection="1">
      <alignment horizontal="left" vertical="center" wrapText="1"/>
      <protection locked="0"/>
    </xf>
    <xf numFmtId="0" fontId="6" fillId="0" borderId="174" xfId="5" applyFont="1" applyBorder="1" applyAlignment="1">
      <alignment horizontal="center" vertical="center"/>
    </xf>
    <xf numFmtId="0" fontId="6" fillId="0" borderId="175" xfId="5" applyFont="1" applyBorder="1" applyAlignment="1">
      <alignment horizontal="center" vertical="center"/>
    </xf>
    <xf numFmtId="178" fontId="45" fillId="3" borderId="60" xfId="5" applyNumberFormat="1" applyFont="1" applyFill="1" applyBorder="1" applyAlignment="1" applyProtection="1">
      <alignment horizontal="center" vertical="center"/>
      <protection locked="0"/>
    </xf>
    <xf numFmtId="178" fontId="45" fillId="3" borderId="28" xfId="5" applyNumberFormat="1" applyFont="1" applyFill="1" applyBorder="1" applyAlignment="1" applyProtection="1">
      <alignment horizontal="center" vertical="center"/>
      <protection locked="0"/>
    </xf>
    <xf numFmtId="178" fontId="45" fillId="3" borderId="64" xfId="5" applyNumberFormat="1" applyFont="1" applyFill="1" applyBorder="1" applyAlignment="1" applyProtection="1">
      <alignment horizontal="center" vertical="center"/>
      <protection locked="0"/>
    </xf>
    <xf numFmtId="178" fontId="45" fillId="3" borderId="41" xfId="5" applyNumberFormat="1" applyFont="1" applyFill="1" applyBorder="1" applyAlignment="1" applyProtection="1">
      <alignment horizontal="center" vertical="center"/>
      <protection locked="0"/>
    </xf>
    <xf numFmtId="0" fontId="12" fillId="0" borderId="174" xfId="5" applyFont="1" applyBorder="1" applyAlignment="1">
      <alignment horizontal="center" vertical="center" wrapText="1"/>
    </xf>
    <xf numFmtId="0" fontId="12" fillId="0" borderId="175" xfId="5" applyFont="1" applyBorder="1" applyAlignment="1">
      <alignment horizontal="center" vertical="center" wrapText="1"/>
    </xf>
    <xf numFmtId="182" fontId="51" fillId="2" borderId="23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24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28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40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20" xfId="5" applyNumberFormat="1" applyFont="1" applyFill="1" applyBorder="1" applyAlignment="1" applyProtection="1">
      <alignment horizontal="center" vertical="center" wrapText="1"/>
      <protection locked="0"/>
    </xf>
    <xf numFmtId="182" fontId="51" fillId="2" borderId="41" xfId="5" applyNumberFormat="1" applyFont="1" applyFill="1" applyBorder="1" applyAlignment="1" applyProtection="1">
      <alignment horizontal="center" vertical="center" wrapText="1"/>
      <protection locked="0"/>
    </xf>
    <xf numFmtId="183" fontId="51" fillId="2" borderId="23" xfId="5" applyNumberFormat="1" applyFont="1" applyFill="1" applyBorder="1" applyAlignment="1" applyProtection="1">
      <alignment horizontal="center" vertical="center"/>
      <protection locked="0"/>
    </xf>
    <xf numFmtId="183" fontId="51" fillId="2" borderId="24" xfId="5" applyNumberFormat="1" applyFont="1" applyFill="1" applyBorder="1" applyAlignment="1" applyProtection="1">
      <alignment horizontal="center" vertical="center"/>
      <protection locked="0"/>
    </xf>
    <xf numFmtId="183" fontId="51" fillId="2" borderId="40" xfId="5" applyNumberFormat="1" applyFont="1" applyFill="1" applyBorder="1" applyAlignment="1" applyProtection="1">
      <alignment horizontal="center" vertical="center"/>
      <protection locked="0"/>
    </xf>
    <xf numFmtId="183" fontId="51" fillId="2" borderId="20" xfId="5" applyNumberFormat="1" applyFont="1" applyFill="1" applyBorder="1" applyAlignment="1" applyProtection="1">
      <alignment horizontal="center" vertical="center"/>
      <protection locked="0"/>
    </xf>
    <xf numFmtId="0" fontId="49" fillId="5" borderId="23" xfId="5" applyFont="1" applyFill="1" applyBorder="1" applyAlignment="1">
      <alignment horizontal="center" vertical="center"/>
    </xf>
    <xf numFmtId="0" fontId="49" fillId="5" borderId="24" xfId="5" applyFont="1" applyFill="1" applyBorder="1" applyAlignment="1">
      <alignment horizontal="center" vertical="center"/>
    </xf>
    <xf numFmtId="0" fontId="49" fillId="5" borderId="40" xfId="5" applyFont="1" applyFill="1" applyBorder="1" applyAlignment="1">
      <alignment horizontal="center" vertical="center"/>
    </xf>
    <xf numFmtId="0" fontId="49" fillId="5" borderId="20" xfId="5" applyFont="1" applyFill="1" applyBorder="1" applyAlignment="1">
      <alignment horizontal="center" vertical="center"/>
    </xf>
    <xf numFmtId="178" fontId="49" fillId="5" borderId="24" xfId="5" applyNumberFormat="1" applyFont="1" applyFill="1" applyBorder="1" applyAlignment="1">
      <alignment horizontal="center" vertical="center"/>
    </xf>
    <xf numFmtId="178" fontId="49" fillId="5" borderId="28" xfId="5" applyNumberFormat="1" applyFont="1" applyFill="1" applyBorder="1" applyAlignment="1">
      <alignment horizontal="center" vertical="center"/>
    </xf>
    <xf numFmtId="178" fontId="49" fillId="5" borderId="20" xfId="5" applyNumberFormat="1" applyFont="1" applyFill="1" applyBorder="1" applyAlignment="1">
      <alignment horizontal="center" vertical="center"/>
    </xf>
    <xf numFmtId="178" fontId="49" fillId="5" borderId="41" xfId="5" applyNumberFormat="1" applyFont="1" applyFill="1" applyBorder="1" applyAlignment="1">
      <alignment horizontal="center" vertical="center"/>
    </xf>
    <xf numFmtId="0" fontId="12" fillId="0" borderId="178" xfId="5" applyFont="1" applyBorder="1" applyAlignment="1">
      <alignment horizontal="center" vertical="center"/>
    </xf>
    <xf numFmtId="0" fontId="12" fillId="0" borderId="179" xfId="5" applyFont="1" applyBorder="1" applyAlignment="1">
      <alignment horizontal="center" vertical="center"/>
    </xf>
    <xf numFmtId="0" fontId="12" fillId="0" borderId="180" xfId="5" applyFont="1" applyBorder="1" applyAlignment="1">
      <alignment horizontal="center" vertical="center"/>
    </xf>
    <xf numFmtId="0" fontId="12" fillId="0" borderId="184" xfId="5" applyFont="1" applyBorder="1" applyAlignment="1">
      <alignment horizontal="center" vertical="center"/>
    </xf>
    <xf numFmtId="0" fontId="12" fillId="0" borderId="185" xfId="5" applyFont="1" applyBorder="1" applyAlignment="1">
      <alignment horizontal="center" vertical="center"/>
    </xf>
    <xf numFmtId="0" fontId="12" fillId="0" borderId="186" xfId="5" applyFont="1" applyBorder="1" applyAlignment="1">
      <alignment horizontal="center" vertical="center"/>
    </xf>
    <xf numFmtId="9" fontId="45" fillId="3" borderId="60" xfId="5" applyNumberFormat="1" applyFont="1" applyFill="1" applyBorder="1" applyAlignment="1" applyProtection="1">
      <alignment horizontal="center" vertical="center" wrapText="1"/>
      <protection locked="0"/>
    </xf>
    <xf numFmtId="9" fontId="45" fillId="3" borderId="28" xfId="5" applyNumberFormat="1" applyFont="1" applyFill="1" applyBorder="1" applyAlignment="1" applyProtection="1">
      <alignment horizontal="center" vertical="center" wrapText="1"/>
      <protection locked="0"/>
    </xf>
    <xf numFmtId="9" fontId="45" fillId="3" borderId="64" xfId="5" applyNumberFormat="1" applyFont="1" applyFill="1" applyBorder="1" applyAlignment="1" applyProtection="1">
      <alignment horizontal="center" vertical="center" wrapText="1"/>
      <protection locked="0"/>
    </xf>
    <xf numFmtId="9" fontId="45" fillId="3" borderId="41" xfId="5" applyNumberFormat="1" applyFont="1" applyFill="1" applyBorder="1" applyAlignment="1" applyProtection="1">
      <alignment horizontal="center" vertical="center" wrapText="1"/>
      <protection locked="0"/>
    </xf>
    <xf numFmtId="183" fontId="51" fillId="2" borderId="23" xfId="5" applyNumberFormat="1" applyFont="1" applyFill="1" applyBorder="1" applyAlignment="1" applyProtection="1">
      <alignment horizontal="center" vertical="center" wrapText="1"/>
      <protection locked="0"/>
    </xf>
    <xf numFmtId="183" fontId="51" fillId="2" borderId="24" xfId="5" applyNumberFormat="1" applyFont="1" applyFill="1" applyBorder="1" applyAlignment="1" applyProtection="1">
      <alignment horizontal="center" vertical="center" wrapText="1"/>
      <protection locked="0"/>
    </xf>
    <xf numFmtId="183" fontId="51" fillId="2" borderId="40" xfId="5" applyNumberFormat="1" applyFont="1" applyFill="1" applyBorder="1" applyAlignment="1" applyProtection="1">
      <alignment horizontal="center" vertical="center" wrapText="1"/>
      <protection locked="0"/>
    </xf>
    <xf numFmtId="183" fontId="51" fillId="2" borderId="20" xfId="5" applyNumberFormat="1" applyFont="1" applyFill="1" applyBorder="1" applyAlignment="1" applyProtection="1">
      <alignment horizontal="center" vertical="center" wrapText="1"/>
      <protection locked="0"/>
    </xf>
    <xf numFmtId="0" fontId="50" fillId="5" borderId="23" xfId="5" applyFont="1" applyFill="1" applyBorder="1" applyAlignment="1">
      <alignment horizontal="center" vertical="center" wrapText="1"/>
    </xf>
    <xf numFmtId="0" fontId="50" fillId="5" borderId="24" xfId="5" applyFont="1" applyFill="1" applyBorder="1" applyAlignment="1">
      <alignment horizontal="center" vertical="center" wrapText="1"/>
    </xf>
    <xf numFmtId="0" fontId="50" fillId="5" borderId="40" xfId="5" applyFont="1" applyFill="1" applyBorder="1" applyAlignment="1">
      <alignment horizontal="center" vertical="center" wrapText="1"/>
    </xf>
    <xf numFmtId="0" fontId="50" fillId="5" borderId="20" xfId="5" applyFont="1" applyFill="1" applyBorder="1" applyAlignment="1">
      <alignment horizontal="center" vertical="center" wrapText="1"/>
    </xf>
    <xf numFmtId="185" fontId="49" fillId="5" borderId="24" xfId="5" applyNumberFormat="1" applyFont="1" applyFill="1" applyBorder="1" applyAlignment="1">
      <alignment horizontal="center" vertical="center"/>
    </xf>
    <xf numFmtId="185" fontId="49" fillId="5" borderId="28" xfId="5" applyNumberFormat="1" applyFont="1" applyFill="1" applyBorder="1" applyAlignment="1">
      <alignment horizontal="center" vertical="center"/>
    </xf>
    <xf numFmtId="185" fontId="49" fillId="5" borderId="20" xfId="5" applyNumberFormat="1" applyFont="1" applyFill="1" applyBorder="1" applyAlignment="1">
      <alignment horizontal="center" vertical="center"/>
    </xf>
    <xf numFmtId="185" fontId="49" fillId="5" borderId="41" xfId="5" applyNumberFormat="1" applyFont="1" applyFill="1" applyBorder="1" applyAlignment="1">
      <alignment horizontal="center" vertical="center"/>
    </xf>
    <xf numFmtId="0" fontId="49" fillId="0" borderId="60" xfId="5" applyFont="1" applyBorder="1" applyAlignment="1">
      <alignment horizontal="center" vertical="center" wrapText="1"/>
    </xf>
    <xf numFmtId="0" fontId="49" fillId="0" borderId="64" xfId="5" applyFont="1" applyBorder="1" applyAlignment="1">
      <alignment horizontal="center" vertical="center" wrapText="1"/>
    </xf>
    <xf numFmtId="0" fontId="51" fillId="2" borderId="25" xfId="5" applyFont="1" applyFill="1" applyBorder="1" applyAlignment="1" applyProtection="1">
      <alignment horizontal="center" vertical="center" wrapText="1"/>
      <protection locked="0"/>
    </xf>
    <xf numFmtId="0" fontId="51" fillId="2" borderId="21" xfId="5" applyFont="1" applyFill="1" applyBorder="1" applyAlignment="1" applyProtection="1">
      <alignment horizontal="center" vertical="center" wrapText="1"/>
      <protection locked="0"/>
    </xf>
    <xf numFmtId="177" fontId="51" fillId="2" borderId="24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28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20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41" xfId="5" applyNumberFormat="1" applyFont="1" applyFill="1" applyBorder="1" applyAlignment="1" applyProtection="1">
      <alignment horizontal="center" vertical="center" wrapText="1"/>
      <protection locked="0"/>
    </xf>
    <xf numFmtId="184" fontId="51" fillId="2" borderId="23" xfId="4" applyNumberFormat="1" applyFont="1" applyFill="1" applyBorder="1" applyAlignment="1" applyProtection="1">
      <alignment horizontal="center" vertical="center" wrapText="1"/>
      <protection locked="0"/>
    </xf>
    <xf numFmtId="184" fontId="51" fillId="2" borderId="24" xfId="4" applyNumberFormat="1" applyFont="1" applyFill="1" applyBorder="1" applyAlignment="1" applyProtection="1">
      <alignment horizontal="center" vertical="center" wrapText="1"/>
      <protection locked="0"/>
    </xf>
    <xf numFmtId="184" fontId="51" fillId="2" borderId="25" xfId="4" applyNumberFormat="1" applyFont="1" applyFill="1" applyBorder="1" applyAlignment="1" applyProtection="1">
      <alignment horizontal="center" vertical="center" wrapText="1"/>
      <protection locked="0"/>
    </xf>
    <xf numFmtId="184" fontId="51" fillId="2" borderId="11" xfId="4" applyNumberFormat="1" applyFont="1" applyFill="1" applyBorder="1" applyAlignment="1" applyProtection="1">
      <alignment horizontal="center" vertical="center" wrapText="1"/>
      <protection locked="0"/>
    </xf>
    <xf numFmtId="184" fontId="51" fillId="2" borderId="12" xfId="4" applyNumberFormat="1" applyFont="1" applyFill="1" applyBorder="1" applyAlignment="1" applyProtection="1">
      <alignment horizontal="center" vertical="center" wrapText="1"/>
      <protection locked="0"/>
    </xf>
    <xf numFmtId="184" fontId="51" fillId="2" borderId="13" xfId="4" applyNumberFormat="1" applyFont="1" applyFill="1" applyBorder="1" applyAlignment="1" applyProtection="1">
      <alignment horizontal="center" vertical="center" wrapText="1"/>
      <protection locked="0"/>
    </xf>
    <xf numFmtId="0" fontId="49" fillId="5" borderId="150" xfId="5" applyFont="1" applyFill="1" applyBorder="1" applyAlignment="1">
      <alignment horizontal="center" vertical="center" wrapText="1"/>
    </xf>
    <xf numFmtId="0" fontId="49" fillId="5" borderId="23" xfId="5" applyFont="1" applyFill="1" applyBorder="1" applyAlignment="1">
      <alignment horizontal="center" vertical="center" wrapText="1"/>
    </xf>
    <xf numFmtId="0" fontId="49" fillId="5" borderId="14" xfId="5" applyFont="1" applyFill="1" applyBorder="1" applyAlignment="1">
      <alignment horizontal="center" vertical="center" wrapText="1"/>
    </xf>
    <xf numFmtId="0" fontId="49" fillId="5" borderId="11" xfId="5" applyFont="1" applyFill="1" applyBorder="1" applyAlignment="1">
      <alignment horizontal="center" vertical="center" wrapText="1"/>
    </xf>
    <xf numFmtId="179" fontId="49" fillId="5" borderId="25" xfId="4" applyNumberFormat="1" applyFont="1" applyFill="1" applyBorder="1" applyAlignment="1">
      <alignment horizontal="center" vertical="center" wrapText="1"/>
    </xf>
    <xf numFmtId="179" fontId="49" fillId="5" borderId="150" xfId="4" applyNumberFormat="1" applyFont="1" applyFill="1" applyBorder="1" applyAlignment="1">
      <alignment horizontal="center" vertical="center" wrapText="1"/>
    </xf>
    <xf numFmtId="179" fontId="49" fillId="5" borderId="155" xfId="4" applyNumberFormat="1" applyFont="1" applyFill="1" applyBorder="1" applyAlignment="1">
      <alignment horizontal="center" vertical="center" wrapText="1"/>
    </xf>
    <xf numFmtId="179" fontId="49" fillId="5" borderId="13" xfId="4" applyNumberFormat="1" applyFont="1" applyFill="1" applyBorder="1" applyAlignment="1">
      <alignment horizontal="center" vertical="center" wrapText="1"/>
    </xf>
    <xf numFmtId="179" fontId="49" fillId="5" borderId="14" xfId="4" applyNumberFormat="1" applyFont="1" applyFill="1" applyBorder="1" applyAlignment="1">
      <alignment horizontal="center" vertical="center" wrapText="1"/>
    </xf>
    <xf numFmtId="179" fontId="49" fillId="5" borderId="65" xfId="4" applyNumberFormat="1" applyFont="1" applyFill="1" applyBorder="1" applyAlignment="1">
      <alignment horizontal="center" vertical="center" wrapText="1"/>
    </xf>
    <xf numFmtId="0" fontId="12" fillId="0" borderId="181" xfId="5" applyFont="1" applyBorder="1" applyAlignment="1">
      <alignment horizontal="center" vertical="center"/>
    </xf>
    <xf numFmtId="0" fontId="12" fillId="0" borderId="182" xfId="5" applyFont="1" applyBorder="1" applyAlignment="1">
      <alignment horizontal="center" vertical="center"/>
    </xf>
    <xf numFmtId="0" fontId="12" fillId="0" borderId="183" xfId="5" applyFont="1" applyBorder="1" applyAlignment="1">
      <alignment horizontal="center" vertical="center"/>
    </xf>
    <xf numFmtId="0" fontId="6" fillId="0" borderId="34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0" fontId="6" fillId="0" borderId="64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177" fontId="51" fillId="2" borderId="23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25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40" xfId="5" applyNumberFormat="1" applyFont="1" applyFill="1" applyBorder="1" applyAlignment="1" applyProtection="1">
      <alignment horizontal="center" vertical="center" wrapText="1"/>
      <protection locked="0"/>
    </xf>
    <xf numFmtId="177" fontId="51" fillId="2" borderId="21" xfId="5" applyNumberFormat="1" applyFont="1" applyFill="1" applyBorder="1" applyAlignment="1" applyProtection="1">
      <alignment horizontal="center" vertical="center" wrapText="1"/>
      <protection locked="0"/>
    </xf>
    <xf numFmtId="0" fontId="49" fillId="5" borderId="24" xfId="5" applyFont="1" applyFill="1" applyBorder="1" applyAlignment="1">
      <alignment horizontal="center" vertical="center" wrapText="1"/>
    </xf>
    <xf numFmtId="0" fontId="49" fillId="5" borderId="20" xfId="5" applyFont="1" applyFill="1" applyBorder="1" applyAlignment="1">
      <alignment horizontal="center" vertical="center" wrapText="1"/>
    </xf>
    <xf numFmtId="177" fontId="49" fillId="5" borderId="24" xfId="5" applyNumberFormat="1" applyFont="1" applyFill="1" applyBorder="1" applyAlignment="1">
      <alignment horizontal="center" vertical="center" wrapText="1"/>
    </xf>
    <xf numFmtId="177" fontId="49" fillId="5" borderId="28" xfId="5" applyNumberFormat="1" applyFont="1" applyFill="1" applyBorder="1" applyAlignment="1">
      <alignment horizontal="center" vertical="center" wrapText="1"/>
    </xf>
    <xf numFmtId="177" fontId="49" fillId="5" borderId="20" xfId="5" applyNumberFormat="1" applyFont="1" applyFill="1" applyBorder="1" applyAlignment="1">
      <alignment horizontal="center" vertical="center" wrapText="1"/>
    </xf>
    <xf numFmtId="177" fontId="49" fillId="5" borderId="41" xfId="5" applyNumberFormat="1" applyFont="1" applyFill="1" applyBorder="1" applyAlignment="1">
      <alignment horizontal="center" vertical="center" wrapText="1"/>
    </xf>
    <xf numFmtId="177" fontId="45" fillId="3" borderId="60" xfId="5" applyNumberFormat="1" applyFont="1" applyFill="1" applyBorder="1" applyAlignment="1" applyProtection="1">
      <alignment horizontal="center" vertical="center" wrapText="1"/>
      <protection locked="0"/>
    </xf>
    <xf numFmtId="177" fontId="45" fillId="3" borderId="28" xfId="5" applyNumberFormat="1" applyFont="1" applyFill="1" applyBorder="1" applyAlignment="1" applyProtection="1">
      <alignment horizontal="center" vertical="center" wrapText="1"/>
      <protection locked="0"/>
    </xf>
    <xf numFmtId="177" fontId="45" fillId="3" borderId="64" xfId="5" applyNumberFormat="1" applyFont="1" applyFill="1" applyBorder="1" applyAlignment="1" applyProtection="1">
      <alignment horizontal="center" vertical="center" wrapText="1"/>
      <protection locked="0"/>
    </xf>
    <xf numFmtId="177" fontId="45" fillId="3" borderId="41" xfId="5" applyNumberFormat="1" applyFont="1" applyFill="1" applyBorder="1" applyAlignment="1" applyProtection="1">
      <alignment horizontal="center" vertical="center" wrapText="1"/>
      <protection locked="0"/>
    </xf>
    <xf numFmtId="0" fontId="56" fillId="2" borderId="5" xfId="5" applyFont="1" applyFill="1" applyBorder="1" applyAlignment="1" applyProtection="1">
      <alignment horizontal="left" vertical="center" wrapText="1"/>
      <protection locked="0"/>
    </xf>
    <xf numFmtId="0" fontId="56" fillId="2" borderId="6" xfId="5" applyFont="1" applyFill="1" applyBorder="1" applyAlignment="1" applyProtection="1">
      <alignment horizontal="left" vertical="center" wrapText="1"/>
      <protection locked="0"/>
    </xf>
    <xf numFmtId="0" fontId="56" fillId="2" borderId="36" xfId="5" applyFont="1" applyFill="1" applyBorder="1" applyAlignment="1" applyProtection="1">
      <alignment horizontal="left" vertical="center" wrapText="1"/>
      <protection locked="0"/>
    </xf>
    <xf numFmtId="0" fontId="56" fillId="2" borderId="40" xfId="5" applyFont="1" applyFill="1" applyBorder="1" applyAlignment="1" applyProtection="1">
      <alignment horizontal="left" vertical="center" wrapText="1"/>
      <protection locked="0"/>
    </xf>
    <xf numFmtId="0" fontId="56" fillId="2" borderId="20" xfId="5" applyFont="1" applyFill="1" applyBorder="1" applyAlignment="1" applyProtection="1">
      <alignment horizontal="left" vertical="center" wrapText="1"/>
      <protection locked="0"/>
    </xf>
    <xf numFmtId="0" fontId="56" fillId="2" borderId="41" xfId="5" applyFont="1" applyFill="1" applyBorder="1" applyAlignment="1" applyProtection="1">
      <alignment horizontal="left" vertical="center" wrapText="1"/>
      <protection locked="0"/>
    </xf>
    <xf numFmtId="180" fontId="51" fillId="2" borderId="54" xfId="5" applyNumberFormat="1" applyFont="1" applyFill="1" applyBorder="1" applyAlignment="1" applyProtection="1">
      <alignment horizontal="center" vertical="center"/>
      <protection locked="0"/>
    </xf>
    <xf numFmtId="9" fontId="16" fillId="0" borderId="20" xfId="5" applyNumberFormat="1" applyFont="1" applyBorder="1" applyAlignment="1">
      <alignment horizontal="center" vertical="center"/>
    </xf>
    <xf numFmtId="9" fontId="16" fillId="0" borderId="41" xfId="5" applyNumberFormat="1" applyFont="1" applyBorder="1" applyAlignment="1">
      <alignment horizontal="center" vertical="center"/>
    </xf>
    <xf numFmtId="0" fontId="6" fillId="0" borderId="60" xfId="5" applyFont="1" applyBorder="1" applyAlignment="1">
      <alignment horizontal="center" vertical="center"/>
    </xf>
    <xf numFmtId="0" fontId="6" fillId="0" borderId="25" xfId="5" applyFont="1" applyBorder="1" applyAlignment="1">
      <alignment horizontal="center" vertical="center"/>
    </xf>
    <xf numFmtId="0" fontId="12" fillId="8" borderId="60" xfId="5" applyFont="1" applyFill="1" applyBorder="1" applyAlignment="1" applyProtection="1">
      <alignment horizontal="center" vertical="center" wrapText="1"/>
      <protection locked="0"/>
    </xf>
    <xf numFmtId="0" fontId="12" fillId="8" borderId="24" xfId="5" applyFont="1" applyFill="1" applyBorder="1" applyAlignment="1" applyProtection="1">
      <alignment horizontal="center" vertical="center" wrapText="1"/>
      <protection locked="0"/>
    </xf>
    <xf numFmtId="0" fontId="12" fillId="8" borderId="28" xfId="5" applyFont="1" applyFill="1" applyBorder="1" applyAlignment="1" applyProtection="1">
      <alignment horizontal="center" vertical="center" wrapText="1"/>
      <protection locked="0"/>
    </xf>
    <xf numFmtId="0" fontId="12" fillId="8" borderId="64" xfId="5" applyFont="1" applyFill="1" applyBorder="1" applyAlignment="1" applyProtection="1">
      <alignment horizontal="center" vertical="center" wrapText="1"/>
      <protection locked="0"/>
    </xf>
    <xf numFmtId="0" fontId="12" fillId="8" borderId="20" xfId="5" applyFont="1" applyFill="1" applyBorder="1" applyAlignment="1" applyProtection="1">
      <alignment horizontal="center" vertical="center" wrapText="1"/>
      <protection locked="0"/>
    </xf>
    <xf numFmtId="0" fontId="12" fillId="8" borderId="41" xfId="5" applyFont="1" applyFill="1" applyBorder="1" applyAlignment="1" applyProtection="1">
      <alignment horizontal="center" vertical="center" wrapText="1"/>
      <protection locked="0"/>
    </xf>
    <xf numFmtId="9" fontId="49" fillId="0" borderId="5" xfId="5" applyNumberFormat="1" applyFont="1" applyBorder="1" applyAlignment="1">
      <alignment horizontal="center" vertical="center" wrapText="1"/>
    </xf>
    <xf numFmtId="9" fontId="49" fillId="0" borderId="162" xfId="5" applyNumberFormat="1" applyFont="1" applyBorder="1" applyAlignment="1">
      <alignment horizontal="center" vertical="center" wrapText="1"/>
    </xf>
    <xf numFmtId="9" fontId="49" fillId="0" borderId="15" xfId="5" applyNumberFormat="1" applyFont="1" applyBorder="1" applyAlignment="1">
      <alignment horizontal="center" vertical="center" wrapText="1"/>
    </xf>
    <xf numFmtId="9" fontId="49" fillId="0" borderId="160" xfId="5" applyNumberFormat="1" applyFont="1" applyBorder="1" applyAlignment="1">
      <alignment horizontal="center" vertical="center" wrapText="1"/>
    </xf>
    <xf numFmtId="9" fontId="49" fillId="0" borderId="40" xfId="5" applyNumberFormat="1" applyFont="1" applyBorder="1" applyAlignment="1">
      <alignment horizontal="center" vertical="center" wrapText="1"/>
    </xf>
    <xf numFmtId="9" fontId="49" fillId="0" borderId="57" xfId="5" applyNumberFormat="1" applyFont="1" applyBorder="1" applyAlignment="1">
      <alignment horizontal="center" vertical="center" wrapText="1"/>
    </xf>
    <xf numFmtId="57" fontId="16" fillId="0" borderId="161" xfId="5" applyNumberFormat="1" applyFont="1" applyBorder="1" applyAlignment="1">
      <alignment horizontal="center" vertical="center"/>
    </xf>
    <xf numFmtId="57" fontId="16" fillId="0" borderId="2" xfId="5" applyNumberFormat="1" applyFont="1" applyBorder="1" applyAlignment="1">
      <alignment horizontal="center" vertical="center"/>
    </xf>
    <xf numFmtId="180" fontId="51" fillId="2" borderId="2" xfId="5" applyNumberFormat="1" applyFont="1" applyFill="1" applyBorder="1" applyAlignment="1" applyProtection="1">
      <alignment horizontal="center" vertical="center"/>
      <protection locked="0"/>
    </xf>
    <xf numFmtId="9" fontId="16" fillId="0" borderId="6" xfId="5" applyNumberFormat="1" applyFont="1" applyBorder="1" applyAlignment="1">
      <alignment horizontal="center" vertical="center"/>
    </xf>
    <xf numFmtId="9" fontId="16" fillId="0" borderId="36" xfId="5" applyNumberFormat="1" applyFont="1" applyBorder="1" applyAlignment="1">
      <alignment horizontal="center" vertical="center"/>
    </xf>
    <xf numFmtId="0" fontId="12" fillId="0" borderId="178" xfId="5" applyFont="1" applyBorder="1" applyAlignment="1" applyProtection="1">
      <alignment horizontal="center" vertical="center"/>
      <protection locked="0"/>
    </xf>
    <xf numFmtId="0" fontId="12" fillId="0" borderId="179" xfId="5" applyFont="1" applyBorder="1" applyAlignment="1" applyProtection="1">
      <alignment horizontal="center" vertical="center"/>
      <protection locked="0"/>
    </xf>
    <xf numFmtId="0" fontId="12" fillId="0" borderId="180" xfId="5" applyFont="1" applyBorder="1" applyAlignment="1" applyProtection="1">
      <alignment horizontal="center" vertical="center"/>
      <protection locked="0"/>
    </xf>
    <xf numFmtId="0" fontId="12" fillId="0" borderId="181" xfId="5" applyFont="1" applyBorder="1" applyAlignment="1" applyProtection="1">
      <alignment horizontal="center" vertical="center"/>
      <protection locked="0"/>
    </xf>
    <xf numFmtId="0" fontId="12" fillId="0" borderId="182" xfId="5" applyFont="1" applyBorder="1" applyAlignment="1" applyProtection="1">
      <alignment horizontal="center" vertical="center"/>
      <protection locked="0"/>
    </xf>
    <xf numFmtId="0" fontId="12" fillId="0" borderId="183" xfId="5" applyFont="1" applyBorder="1" applyAlignment="1" applyProtection="1">
      <alignment horizontal="center" vertical="center"/>
      <protection locked="0"/>
    </xf>
    <xf numFmtId="0" fontId="12" fillId="0" borderId="184" xfId="5" applyFont="1" applyBorder="1" applyAlignment="1" applyProtection="1">
      <alignment horizontal="center" vertical="center"/>
      <protection locked="0"/>
    </xf>
    <xf numFmtId="0" fontId="12" fillId="0" borderId="185" xfId="5" applyFont="1" applyBorder="1" applyAlignment="1" applyProtection="1">
      <alignment horizontal="center" vertical="center"/>
      <protection locked="0"/>
    </xf>
    <xf numFmtId="0" fontId="12" fillId="0" borderId="186" xfId="5" applyFont="1" applyBorder="1" applyAlignment="1" applyProtection="1">
      <alignment horizontal="center" vertical="center"/>
      <protection locked="0"/>
    </xf>
    <xf numFmtId="9" fontId="16" fillId="0" borderId="2" xfId="5" applyNumberFormat="1" applyFont="1" applyBorder="1" applyAlignment="1">
      <alignment horizontal="center" vertical="center"/>
    </xf>
    <xf numFmtId="9" fontId="16" fillId="0" borderId="52" xfId="5" applyNumberFormat="1" applyFont="1" applyBorder="1" applyAlignment="1">
      <alignment horizontal="center" vertical="center"/>
    </xf>
    <xf numFmtId="9" fontId="49" fillId="0" borderId="23" xfId="5" applyNumberFormat="1" applyFont="1" applyBorder="1" applyAlignment="1">
      <alignment horizontal="center" vertical="center" wrapText="1"/>
    </xf>
    <xf numFmtId="9" fontId="49" fillId="0" borderId="27" xfId="5" applyNumberFormat="1" applyFont="1" applyBorder="1" applyAlignment="1">
      <alignment horizontal="center" vertical="center" wrapText="1"/>
    </xf>
    <xf numFmtId="0" fontId="56" fillId="2" borderId="26" xfId="5" applyFont="1" applyFill="1" applyBorder="1" applyAlignment="1" applyProtection="1">
      <alignment horizontal="left" vertical="center" wrapText="1"/>
      <protection locked="0"/>
    </xf>
    <xf numFmtId="0" fontId="56" fillId="2" borderId="24" xfId="5" applyFont="1" applyFill="1" applyBorder="1" applyAlignment="1" applyProtection="1">
      <alignment horizontal="left" vertical="center" wrapText="1"/>
      <protection locked="0"/>
    </xf>
    <xf numFmtId="0" fontId="56" fillId="2" borderId="28" xfId="5" applyFont="1" applyFill="1" applyBorder="1" applyAlignment="1" applyProtection="1">
      <alignment horizontal="left" vertical="center" wrapText="1"/>
      <protection locked="0"/>
    </xf>
    <xf numFmtId="0" fontId="56" fillId="2" borderId="32" xfId="5" applyFont="1" applyFill="1" applyBorder="1" applyAlignment="1" applyProtection="1">
      <alignment horizontal="left" vertical="center" wrapText="1"/>
      <protection locked="0"/>
    </xf>
    <xf numFmtId="0" fontId="56" fillId="2" borderId="0" xfId="5" applyFont="1" applyFill="1" applyAlignment="1" applyProtection="1">
      <alignment horizontal="left" vertical="center" wrapText="1"/>
      <protection locked="0"/>
    </xf>
    <xf numFmtId="0" fontId="56" fillId="2" borderId="33" xfId="5" applyFont="1" applyFill="1" applyBorder="1" applyAlignment="1" applyProtection="1">
      <alignment horizontal="left" vertical="center" wrapText="1"/>
      <protection locked="0"/>
    </xf>
    <xf numFmtId="9" fontId="45" fillId="3" borderId="34" xfId="5" applyNumberFormat="1" applyFont="1" applyFill="1" applyBorder="1" applyAlignment="1" applyProtection="1">
      <alignment horizontal="center" vertical="center" wrapText="1"/>
      <protection locked="0"/>
    </xf>
    <xf numFmtId="9" fontId="45" fillId="3" borderId="33" xfId="5" applyNumberFormat="1" applyFont="1" applyFill="1" applyBorder="1" applyAlignment="1" applyProtection="1">
      <alignment horizontal="center" vertical="center" wrapText="1"/>
      <protection locked="0"/>
    </xf>
    <xf numFmtId="0" fontId="16" fillId="0" borderId="45" xfId="5" applyFont="1" applyBorder="1" applyAlignment="1">
      <alignment horizontal="center" vertical="center" wrapText="1"/>
    </xf>
    <xf numFmtId="0" fontId="16" fillId="0" borderId="46" xfId="5" applyFont="1" applyBorder="1" applyAlignment="1">
      <alignment horizontal="center" vertical="center" wrapText="1"/>
    </xf>
    <xf numFmtId="0" fontId="16" fillId="0" borderId="156" xfId="5" applyFont="1" applyBorder="1" applyAlignment="1">
      <alignment horizontal="center" vertical="center" wrapText="1"/>
    </xf>
    <xf numFmtId="0" fontId="16" fillId="0" borderId="45" xfId="5" applyFont="1" applyBorder="1" applyAlignment="1">
      <alignment vertical="center" wrapText="1"/>
    </xf>
    <xf numFmtId="0" fontId="51" fillId="2" borderId="54" xfId="5" applyFont="1" applyFill="1" applyBorder="1" applyAlignment="1" applyProtection="1">
      <alignment horizontal="center" vertical="center" wrapText="1"/>
      <protection locked="0"/>
    </xf>
    <xf numFmtId="0" fontId="49" fillId="0" borderId="7" xfId="5" applyFont="1" applyBorder="1" applyAlignment="1">
      <alignment horizontal="center" vertical="center" wrapText="1"/>
    </xf>
    <xf numFmtId="0" fontId="49" fillId="0" borderId="13" xfId="5" applyFont="1" applyBorder="1" applyAlignment="1">
      <alignment horizontal="center" vertical="center" wrapText="1"/>
    </xf>
    <xf numFmtId="0" fontId="51" fillId="2" borderId="5" xfId="5" applyFont="1" applyFill="1" applyBorder="1" applyAlignment="1" applyProtection="1">
      <alignment horizontal="center" vertical="center" wrapText="1"/>
      <protection locked="0"/>
    </xf>
    <xf numFmtId="0" fontId="51" fillId="2" borderId="6" xfId="5" applyFont="1" applyFill="1" applyBorder="1" applyAlignment="1" applyProtection="1">
      <alignment horizontal="center" vertical="center" wrapText="1"/>
      <protection locked="0"/>
    </xf>
    <xf numFmtId="0" fontId="51" fillId="2" borderId="36" xfId="5" applyFont="1" applyFill="1" applyBorder="1" applyAlignment="1" applyProtection="1">
      <alignment horizontal="center" vertical="center" wrapText="1"/>
      <protection locked="0"/>
    </xf>
    <xf numFmtId="0" fontId="49" fillId="0" borderId="142" xfId="5" applyFont="1" applyBorder="1" applyAlignment="1">
      <alignment horizontal="center" vertical="center" wrapText="1"/>
    </xf>
    <xf numFmtId="0" fontId="49" fillId="0" borderId="66" xfId="5" applyFont="1" applyBorder="1" applyAlignment="1">
      <alignment horizontal="center" vertical="center" wrapText="1"/>
    </xf>
    <xf numFmtId="0" fontId="49" fillId="0" borderId="143" xfId="5" applyFont="1" applyBorder="1" applyAlignment="1">
      <alignment horizontal="center" vertical="center" wrapText="1"/>
    </xf>
    <xf numFmtId="0" fontId="51" fillId="2" borderId="142" xfId="5" applyFont="1" applyFill="1" applyBorder="1" applyAlignment="1" applyProtection="1">
      <alignment horizontal="center" vertical="center" wrapText="1"/>
      <protection locked="0"/>
    </xf>
    <xf numFmtId="0" fontId="51" fillId="2" borderId="66" xfId="5" applyFont="1" applyFill="1" applyBorder="1" applyAlignment="1" applyProtection="1">
      <alignment horizontal="center" vertical="center" wrapText="1"/>
      <protection locked="0"/>
    </xf>
    <xf numFmtId="0" fontId="16" fillId="0" borderId="66" xfId="5" applyFont="1" applyBorder="1" applyAlignment="1">
      <alignment horizontal="left" vertical="center" wrapText="1"/>
    </xf>
    <xf numFmtId="0" fontId="16" fillId="0" borderId="67" xfId="5" applyFont="1" applyBorder="1" applyAlignment="1">
      <alignment horizontal="left" vertical="center" wrapText="1"/>
    </xf>
    <xf numFmtId="9" fontId="50" fillId="0" borderId="53" xfId="5" applyNumberFormat="1" applyFont="1" applyBorder="1" applyAlignment="1">
      <alignment horizontal="center" vertical="center" wrapText="1"/>
    </xf>
    <xf numFmtId="9" fontId="50" fillId="0" borderId="54" xfId="5" applyNumberFormat="1" applyFont="1" applyBorder="1" applyAlignment="1">
      <alignment horizontal="center" vertical="center" wrapText="1"/>
    </xf>
    <xf numFmtId="9" fontId="50" fillId="0" borderId="55" xfId="5" applyNumberFormat="1" applyFont="1" applyBorder="1" applyAlignment="1">
      <alignment horizontal="center" vertical="center" wrapText="1"/>
    </xf>
    <xf numFmtId="9" fontId="49" fillId="0" borderId="53" xfId="5" applyNumberFormat="1" applyFont="1" applyBorder="1" applyAlignment="1">
      <alignment horizontal="center" vertical="center" wrapText="1"/>
    </xf>
    <xf numFmtId="9" fontId="49" fillId="0" borderId="54" xfId="5" applyNumberFormat="1" applyFont="1" applyBorder="1" applyAlignment="1">
      <alignment horizontal="center" vertical="center" wrapText="1"/>
    </xf>
    <xf numFmtId="9" fontId="49" fillId="0" borderId="55" xfId="5" applyNumberFormat="1" applyFont="1" applyBorder="1" applyAlignment="1">
      <alignment horizontal="center" vertical="center" wrapText="1"/>
    </xf>
    <xf numFmtId="0" fontId="45" fillId="3" borderId="60" xfId="5" applyFont="1" applyFill="1" applyBorder="1" applyAlignment="1" applyProtection="1">
      <alignment horizontal="center" vertical="center" shrinkToFit="1"/>
      <protection locked="0"/>
    </xf>
    <xf numFmtId="0" fontId="45" fillId="3" borderId="28" xfId="5" applyFont="1" applyFill="1" applyBorder="1" applyAlignment="1" applyProtection="1">
      <alignment horizontal="center" vertical="center" shrinkToFit="1"/>
      <protection locked="0"/>
    </xf>
    <xf numFmtId="0" fontId="45" fillId="3" borderId="64" xfId="5" applyFont="1" applyFill="1" applyBorder="1" applyAlignment="1" applyProtection="1">
      <alignment horizontal="center" vertical="center" shrinkToFit="1"/>
      <protection locked="0"/>
    </xf>
    <xf numFmtId="0" fontId="45" fillId="3" borderId="41" xfId="5" applyFont="1" applyFill="1" applyBorder="1" applyAlignment="1" applyProtection="1">
      <alignment horizontal="center" vertical="center" shrinkToFit="1"/>
      <protection locked="0"/>
    </xf>
    <xf numFmtId="0" fontId="49" fillId="0" borderId="75" xfId="5" applyFont="1" applyBorder="1" applyAlignment="1" applyProtection="1">
      <alignment horizontal="center" vertical="center" wrapText="1"/>
      <protection locked="0"/>
    </xf>
    <xf numFmtId="0" fontId="49" fillId="0" borderId="76" xfId="5" applyFont="1" applyBorder="1" applyAlignment="1" applyProtection="1">
      <alignment horizontal="center" vertical="center" wrapText="1"/>
      <protection locked="0"/>
    </xf>
    <xf numFmtId="0" fontId="49" fillId="0" borderId="79" xfId="5" applyFont="1" applyBorder="1" applyAlignment="1" applyProtection="1">
      <alignment horizontal="center" vertical="center" wrapText="1"/>
      <protection locked="0"/>
    </xf>
    <xf numFmtId="0" fontId="49" fillId="0" borderId="80" xfId="5" applyFont="1" applyBorder="1" applyAlignment="1" applyProtection="1">
      <alignment horizontal="center" vertical="center" wrapText="1"/>
      <protection locked="0"/>
    </xf>
    <xf numFmtId="0" fontId="51" fillId="2" borderId="76" xfId="5" applyFont="1" applyFill="1" applyBorder="1" applyAlignment="1" applyProtection="1">
      <alignment horizontal="center" vertical="center" wrapText="1"/>
      <protection locked="0"/>
    </xf>
    <xf numFmtId="0" fontId="51" fillId="2" borderId="187" xfId="5" applyFont="1" applyFill="1" applyBorder="1" applyAlignment="1" applyProtection="1">
      <alignment horizontal="center" vertical="center" wrapText="1"/>
      <protection locked="0"/>
    </xf>
    <xf numFmtId="0" fontId="51" fillId="2" borderId="80" xfId="5" applyFont="1" applyFill="1" applyBorder="1" applyAlignment="1" applyProtection="1">
      <alignment horizontal="center" vertical="center" wrapText="1"/>
      <protection locked="0"/>
    </xf>
    <xf numFmtId="0" fontId="51" fillId="2" borderId="188" xfId="5" applyFont="1" applyFill="1" applyBorder="1" applyAlignment="1" applyProtection="1">
      <alignment horizontal="center" vertical="center" wrapText="1"/>
      <protection locked="0"/>
    </xf>
    <xf numFmtId="0" fontId="49" fillId="0" borderId="27" xfId="5" applyFont="1" applyBorder="1" applyAlignment="1">
      <alignment horizontal="center" vertical="center" wrapText="1"/>
    </xf>
    <xf numFmtId="0" fontId="49" fillId="0" borderId="57" xfId="5" applyFont="1" applyBorder="1" applyAlignment="1">
      <alignment horizontal="center" vertical="center" wrapText="1"/>
    </xf>
    <xf numFmtId="0" fontId="51" fillId="2" borderId="26" xfId="5" applyFont="1" applyFill="1" applyBorder="1" applyAlignment="1" applyProtection="1">
      <alignment horizontal="center" vertical="center" shrinkToFit="1"/>
      <protection locked="0"/>
    </xf>
    <xf numFmtId="0" fontId="51" fillId="2" borderId="24" xfId="5" applyFont="1" applyFill="1" applyBorder="1" applyAlignment="1" applyProtection="1">
      <alignment horizontal="center" vertical="center" shrinkToFit="1"/>
      <protection locked="0"/>
    </xf>
    <xf numFmtId="0" fontId="51" fillId="2" borderId="28" xfId="5" applyFont="1" applyFill="1" applyBorder="1" applyAlignment="1" applyProtection="1">
      <alignment horizontal="center" vertical="center" shrinkToFit="1"/>
      <protection locked="0"/>
    </xf>
    <xf numFmtId="0" fontId="51" fillId="2" borderId="56" xfId="5" applyFont="1" applyFill="1" applyBorder="1" applyAlignment="1" applyProtection="1">
      <alignment horizontal="center" vertical="center" shrinkToFit="1"/>
      <protection locked="0"/>
    </xf>
    <xf numFmtId="0" fontId="51" fillId="2" borderId="41" xfId="5" applyFont="1" applyFill="1" applyBorder="1" applyAlignment="1" applyProtection="1">
      <alignment horizontal="center" vertical="center" shrinkToFit="1"/>
      <protection locked="0"/>
    </xf>
    <xf numFmtId="0" fontId="49" fillId="0" borderId="19" xfId="5" applyFont="1" applyBorder="1" applyAlignment="1">
      <alignment horizontal="center" vertical="center" wrapText="1"/>
    </xf>
    <xf numFmtId="187" fontId="51" fillId="2" borderId="24" xfId="4" applyNumberFormat="1" applyFont="1" applyFill="1" applyBorder="1" applyAlignment="1" applyProtection="1">
      <alignment horizontal="right" vertical="center" wrapText="1"/>
      <protection locked="0"/>
    </xf>
    <xf numFmtId="187" fontId="51" fillId="2" borderId="19" xfId="4" applyNumberFormat="1" applyFont="1" applyFill="1" applyBorder="1" applyAlignment="1" applyProtection="1">
      <alignment horizontal="right" vertical="center" wrapText="1"/>
      <protection locked="0"/>
    </xf>
    <xf numFmtId="0" fontId="49" fillId="0" borderId="28" xfId="5" applyFont="1" applyBorder="1" applyAlignment="1">
      <alignment horizontal="left" vertical="center" wrapText="1"/>
    </xf>
    <xf numFmtId="0" fontId="49" fillId="0" borderId="61" xfId="5" applyFont="1" applyBorder="1" applyAlignment="1">
      <alignment horizontal="left" vertical="center" wrapText="1"/>
    </xf>
    <xf numFmtId="0" fontId="12" fillId="0" borderId="60" xfId="5" applyFont="1" applyBorder="1" applyAlignment="1" applyProtection="1">
      <alignment horizontal="center" vertical="center" wrapText="1"/>
      <protection locked="0"/>
    </xf>
    <xf numFmtId="0" fontId="12" fillId="0" borderId="24" xfId="5" applyFont="1" applyBorder="1" applyAlignment="1" applyProtection="1">
      <alignment horizontal="center" vertical="center"/>
      <protection locked="0"/>
    </xf>
    <xf numFmtId="0" fontId="12" fillId="0" borderId="28" xfId="5" applyFont="1" applyBorder="1" applyAlignment="1" applyProtection="1">
      <alignment horizontal="center" vertical="center"/>
      <protection locked="0"/>
    </xf>
    <xf numFmtId="0" fontId="12" fillId="0" borderId="34" xfId="5" applyFont="1" applyBorder="1" applyAlignment="1" applyProtection="1">
      <alignment horizontal="center" vertical="center"/>
      <protection locked="0"/>
    </xf>
    <xf numFmtId="0" fontId="12" fillId="0" borderId="0" xfId="5" applyFont="1" applyAlignment="1" applyProtection="1">
      <alignment horizontal="center" vertical="center"/>
      <protection locked="0"/>
    </xf>
    <xf numFmtId="0" fontId="12" fillId="0" borderId="33" xfId="5" applyFont="1" applyBorder="1" applyAlignment="1" applyProtection="1">
      <alignment horizontal="center" vertical="center"/>
      <protection locked="0"/>
    </xf>
    <xf numFmtId="0" fontId="12" fillId="0" borderId="64" xfId="5" applyFont="1" applyBorder="1" applyAlignment="1" applyProtection="1">
      <alignment horizontal="center" vertical="center"/>
      <protection locked="0"/>
    </xf>
    <xf numFmtId="0" fontId="12" fillId="0" borderId="20" xfId="5" applyFont="1" applyBorder="1" applyAlignment="1" applyProtection="1">
      <alignment horizontal="center" vertical="center"/>
      <protection locked="0"/>
    </xf>
    <xf numFmtId="0" fontId="12" fillId="0" borderId="41" xfId="5" applyFont="1" applyBorder="1" applyAlignment="1" applyProtection="1">
      <alignment horizontal="center" vertical="center"/>
      <protection locked="0"/>
    </xf>
    <xf numFmtId="0" fontId="49" fillId="0" borderId="33" xfId="5" applyFont="1" applyBorder="1" applyAlignment="1">
      <alignment horizontal="left" vertical="center" wrapText="1"/>
    </xf>
    <xf numFmtId="0" fontId="49" fillId="0" borderId="38" xfId="5" applyFont="1" applyBorder="1" applyAlignment="1">
      <alignment horizontal="left" vertical="center" wrapText="1"/>
    </xf>
    <xf numFmtId="0" fontId="49" fillId="0" borderId="62" xfId="5" applyFont="1" applyBorder="1" applyAlignment="1">
      <alignment horizontal="center" vertical="center" wrapText="1"/>
    </xf>
    <xf numFmtId="187" fontId="51" fillId="2" borderId="62" xfId="5" applyNumberFormat="1" applyFont="1" applyFill="1" applyBorder="1" applyAlignment="1" applyProtection="1">
      <alignment horizontal="right" vertical="center" wrapText="1"/>
      <protection locked="0"/>
    </xf>
    <xf numFmtId="187" fontId="51" fillId="2" borderId="12" xfId="5" applyNumberFormat="1" applyFont="1" applyFill="1" applyBorder="1" applyAlignment="1" applyProtection="1">
      <alignment horizontal="right" vertical="center" wrapText="1"/>
      <protection locked="0"/>
    </xf>
    <xf numFmtId="0" fontId="49" fillId="0" borderId="63" xfId="5" applyFont="1" applyBorder="1" applyAlignment="1">
      <alignment horizontal="left" vertical="center" wrapText="1"/>
    </xf>
    <xf numFmtId="187" fontId="51" fillId="2" borderId="6" xfId="5" applyNumberFormat="1" applyFont="1" applyFill="1" applyBorder="1" applyAlignment="1" applyProtection="1">
      <alignment horizontal="right" vertical="center" wrapText="1"/>
      <protection locked="0"/>
    </xf>
    <xf numFmtId="187" fontId="51" fillId="2" borderId="19" xfId="5" applyNumberFormat="1" applyFont="1" applyFill="1" applyBorder="1" applyAlignment="1" applyProtection="1">
      <alignment horizontal="right" vertical="center" wrapText="1"/>
      <protection locked="0"/>
    </xf>
    <xf numFmtId="187" fontId="51" fillId="2" borderId="20" xfId="5" applyNumberFormat="1" applyFont="1" applyFill="1" applyBorder="1" applyAlignment="1" applyProtection="1">
      <alignment horizontal="right" vertical="center" wrapText="1"/>
      <protection locked="0"/>
    </xf>
    <xf numFmtId="0" fontId="39" fillId="3" borderId="60" xfId="5" applyFont="1" applyFill="1" applyBorder="1" applyAlignment="1">
      <alignment horizontal="center" vertical="center" wrapText="1"/>
    </xf>
    <xf numFmtId="0" fontId="39" fillId="3" borderId="24" xfId="5" applyFont="1" applyFill="1" applyBorder="1" applyAlignment="1">
      <alignment horizontal="center" vertical="center" wrapText="1"/>
    </xf>
    <xf numFmtId="0" fontId="39" fillId="3" borderId="28" xfId="5" applyFont="1" applyFill="1" applyBorder="1" applyAlignment="1">
      <alignment horizontal="center" vertical="center" wrapText="1"/>
    </xf>
    <xf numFmtId="0" fontId="39" fillId="3" borderId="34" xfId="5" applyFont="1" applyFill="1" applyBorder="1" applyAlignment="1">
      <alignment horizontal="center" vertical="center" wrapText="1"/>
    </xf>
    <xf numFmtId="0" fontId="39" fillId="3" borderId="0" xfId="5" applyFont="1" applyFill="1" applyAlignment="1">
      <alignment horizontal="center" vertical="center" wrapText="1"/>
    </xf>
    <xf numFmtId="0" fontId="39" fillId="3" borderId="33" xfId="5" applyFont="1" applyFill="1" applyBorder="1" applyAlignment="1">
      <alignment horizontal="center" vertical="center" wrapText="1"/>
    </xf>
    <xf numFmtId="0" fontId="39" fillId="3" borderId="64" xfId="5" applyFont="1" applyFill="1" applyBorder="1" applyAlignment="1">
      <alignment horizontal="center" vertical="center" wrapText="1"/>
    </xf>
    <xf numFmtId="0" fontId="39" fillId="3" borderId="20" xfId="5" applyFont="1" applyFill="1" applyBorder="1" applyAlignment="1">
      <alignment horizontal="center" vertical="center" wrapText="1"/>
    </xf>
    <xf numFmtId="0" fontId="39" fillId="3" borderId="41" xfId="5" applyFont="1" applyFill="1" applyBorder="1" applyAlignment="1">
      <alignment horizontal="center" vertical="center" wrapText="1"/>
    </xf>
    <xf numFmtId="0" fontId="44" fillId="3" borderId="24" xfId="5" applyFont="1" applyFill="1" applyBorder="1" applyAlignment="1">
      <alignment horizontal="center" vertical="center"/>
    </xf>
    <xf numFmtId="0" fontId="44" fillId="3" borderId="28" xfId="5" applyFont="1" applyFill="1" applyBorder="1" applyAlignment="1">
      <alignment horizontal="center" vertical="center"/>
    </xf>
    <xf numFmtId="0" fontId="44" fillId="3" borderId="0" xfId="5" applyFont="1" applyFill="1" applyAlignment="1">
      <alignment horizontal="center" vertical="center"/>
    </xf>
    <xf numFmtId="0" fontId="44" fillId="3" borderId="33" xfId="5" applyFont="1" applyFill="1" applyBorder="1" applyAlignment="1">
      <alignment horizontal="center" vertical="center"/>
    </xf>
    <xf numFmtId="0" fontId="44" fillId="3" borderId="20" xfId="5" applyFont="1" applyFill="1" applyBorder="1" applyAlignment="1">
      <alignment horizontal="center" vertical="center"/>
    </xf>
    <xf numFmtId="0" fontId="44" fillId="3" borderId="41" xfId="5" applyFont="1" applyFill="1" applyBorder="1" applyAlignment="1">
      <alignment horizontal="center" vertical="center"/>
    </xf>
    <xf numFmtId="0" fontId="47" fillId="0" borderId="0" xfId="5" applyFont="1" applyAlignment="1">
      <alignment horizontal="left" vertical="center"/>
    </xf>
    <xf numFmtId="0" fontId="6" fillId="0" borderId="40" xfId="5" applyFont="1" applyBorder="1" applyAlignment="1">
      <alignment horizontal="center" vertical="center"/>
    </xf>
    <xf numFmtId="0" fontId="6" fillId="0" borderId="41" xfId="5" applyFont="1" applyBorder="1" applyAlignment="1">
      <alignment horizontal="center" vertical="center"/>
    </xf>
  </cellXfs>
  <cellStyles count="7">
    <cellStyle name="ハイパーリンク" xfId="6" builtinId="8"/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5" xr:uid="{C2588F70-B11D-4EBD-945D-7FD92AB1F8F9}"/>
    <cellStyle name="標準 3" xfId="2" xr:uid="{00000000-0005-0000-0000-000004000000}"/>
  </cellStyles>
  <dxfs count="4">
    <dxf>
      <fill>
        <patternFill>
          <bgColor rgb="FF0070C0"/>
        </patternFill>
      </fill>
    </dxf>
    <dxf>
      <font>
        <color rgb="FF0070C0"/>
      </font>
    </dxf>
    <dxf>
      <fill>
        <patternFill>
          <bgColor rgb="FF0070C0"/>
        </patternFill>
      </fill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126</xdr:row>
      <xdr:rowOff>0</xdr:rowOff>
    </xdr:from>
    <xdr:to>
      <xdr:col>39</xdr:col>
      <xdr:colOff>88899</xdr:colOff>
      <xdr:row>133</xdr:row>
      <xdr:rowOff>152400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38425" y="19459575"/>
          <a:ext cx="5219699" cy="1485899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72375" y="194595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126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38425" y="594169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72375" y="59416950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83</xdr:row>
      <xdr:rowOff>0</xdr:rowOff>
    </xdr:from>
    <xdr:to>
      <xdr:col>39</xdr:col>
      <xdr:colOff>88899</xdr:colOff>
      <xdr:row>89</xdr:row>
      <xdr:rowOff>95250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38425" y="30765750"/>
          <a:ext cx="5219699" cy="1485900"/>
        </a:xfrm>
        <a:prstGeom prst="rect">
          <a:avLst/>
        </a:prstGeom>
      </xdr:spPr>
    </xdr:sp>
    <xdr:clientData/>
  </xdr:two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72375" y="3076575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83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638425" y="307657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72375" y="30765750"/>
          <a:ext cx="5219699" cy="1485899"/>
        </a:xfrm>
        <a:prstGeom prst="rect">
          <a:avLst/>
        </a:prstGeom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39</xdr:col>
      <xdr:colOff>3174</xdr:colOff>
      <xdr:row>6</xdr:row>
      <xdr:rowOff>9525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38425" y="41243250"/>
          <a:ext cx="5219699" cy="1485900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572375" y="4124325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100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38425" y="66522600"/>
          <a:ext cx="5219699" cy="1485899"/>
        </a:xfrm>
        <a:prstGeom prst="rect">
          <a:avLst/>
        </a:prstGeom>
      </xdr:spPr>
    </xdr:sp>
    <xdr:clientData/>
  </xdr:oneCellAnchor>
  <xdr:oneCellAnchor>
    <xdr:from>
      <xdr:col>40</xdr:col>
      <xdr:colOff>0</xdr:colOff>
      <xdr:row>100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572375" y="66522600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0</xdr:row>
      <xdr:rowOff>0</xdr:rowOff>
    </xdr:from>
    <xdr:to>
      <xdr:col>39</xdr:col>
      <xdr:colOff>3174</xdr:colOff>
      <xdr:row>5</xdr:row>
      <xdr:rowOff>123825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638425" y="30908625"/>
          <a:ext cx="5219699" cy="1352550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572375" y="3090862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0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638425" y="30908625"/>
          <a:ext cx="5219699" cy="1485899"/>
        </a:xfrm>
        <a:prstGeom prst="rect">
          <a:avLst/>
        </a:prstGeom>
      </xdr:spPr>
    </xdr:sp>
    <xdr:clientData/>
  </xdr:one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572375" y="30908625"/>
          <a:ext cx="5219699" cy="1485899"/>
        </a:xfrm>
        <a:prstGeom prst="rect">
          <a:avLst/>
        </a:prstGeom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631032</xdr:colOff>
      <xdr:row>2</xdr:row>
      <xdr:rowOff>190500</xdr:rowOff>
    </xdr:from>
    <xdr:to>
      <xdr:col>16</xdr:col>
      <xdr:colOff>154781</xdr:colOff>
      <xdr:row>5</xdr:row>
      <xdr:rowOff>83344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215438" y="845344"/>
          <a:ext cx="4357687" cy="857250"/>
        </a:xfrm>
        <a:prstGeom prst="wedgeRectCallout">
          <a:avLst>
            <a:gd name="adj1" fmla="val -58811"/>
            <a:gd name="adj2" fmla="val -1475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中の数値だけ変更してください</a:t>
          </a:r>
          <a:endParaRPr kumimoji="1" lang="en-US" altLang="ja-JP" sz="1400"/>
        </a:p>
        <a:p>
          <a:pPr algn="l"/>
          <a:r>
            <a:rPr kumimoji="1" lang="ja-JP" altLang="en-US" sz="1400"/>
            <a:t>業種名は名前の定義をしているので、変更しないこと。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161924</xdr:rowOff>
    </xdr:from>
    <xdr:to>
      <xdr:col>11</xdr:col>
      <xdr:colOff>542925</xdr:colOff>
      <xdr:row>6</xdr:row>
      <xdr:rowOff>190499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15350" y="342899"/>
          <a:ext cx="4562475" cy="1495425"/>
        </a:xfrm>
        <a:prstGeom prst="wedgeRectCallout">
          <a:avLst>
            <a:gd name="adj1" fmla="val -63631"/>
            <a:gd name="adj2" fmla="val -283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分類ごとに名前を定義づけている。</a:t>
          </a:r>
          <a:endParaRPr kumimoji="1" lang="en-US" altLang="ja-JP" sz="1100"/>
        </a:p>
        <a:p>
          <a:pPr algn="l"/>
          <a:r>
            <a:rPr kumimoji="1" lang="ja-JP" altLang="en-US" sz="1100"/>
            <a:t>名前の定義が外れて使えなくなるので、下記の点に注意！</a:t>
          </a:r>
          <a:endParaRPr kumimoji="1" lang="en-US" altLang="ja-JP" sz="1100"/>
        </a:p>
        <a:p>
          <a:pPr algn="l"/>
          <a:r>
            <a:rPr kumimoji="1" lang="ja-JP" altLang="en-US" sz="1100"/>
            <a:t>①文字の追加や削除、空白を入れたりしない</a:t>
          </a:r>
          <a:endParaRPr kumimoji="1" lang="en-US" altLang="ja-JP" sz="1100"/>
        </a:p>
        <a:p>
          <a:pPr algn="l"/>
          <a:r>
            <a:rPr kumimoji="1" lang="ja-JP" altLang="en-US" sz="1100"/>
            <a:t>②●●</a:t>
          </a:r>
          <a:r>
            <a:rPr kumimoji="1" lang="en-US" altLang="ja-JP" sz="1100"/>
            <a:t>_</a:t>
          </a:r>
          <a:r>
            <a:rPr kumimoji="1" lang="ja-JP" altLang="en-US" sz="1100"/>
            <a:t>中分類、、●●</a:t>
          </a:r>
          <a:r>
            <a:rPr kumimoji="1" lang="en-US" altLang="ja-JP" sz="1100"/>
            <a:t>_</a:t>
          </a:r>
          <a:r>
            <a:rPr kumimoji="1" lang="ja-JP" altLang="en-US" sz="1100"/>
            <a:t>小分類、●●</a:t>
          </a:r>
          <a:r>
            <a:rPr kumimoji="1" lang="en-US" altLang="ja-JP" sz="1100"/>
            <a:t>_</a:t>
          </a:r>
          <a:r>
            <a:rPr kumimoji="1" lang="ja-JP" altLang="en-US" sz="1100"/>
            <a:t>細分類の〇分類は削除しない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セル間にセルや行を挿入しない</a:t>
          </a:r>
          <a:endParaRPr kumimoji="1" lang="en-US" altLang="ja-JP" sz="1100"/>
        </a:p>
        <a:p>
          <a:pPr algn="l"/>
          <a:r>
            <a:rPr kumimoji="1" lang="ja-JP" altLang="en-US" sz="1100"/>
            <a:t>④コピーすると貼り付け先で名前の定義が外れるのでコピーしない</a:t>
          </a:r>
          <a:endParaRPr kumimoji="1" lang="en-US" altLang="ja-JP" sz="1100"/>
        </a:p>
        <a:p>
          <a:pPr algn="l"/>
          <a:r>
            <a:rPr kumimoji="1" lang="ja-JP" altLang="en-US" sz="1100"/>
            <a:t>⑤線の太さで分類しているので、線を変えない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432568</xdr:colOff>
      <xdr:row>10</xdr:row>
      <xdr:rowOff>171450</xdr:rowOff>
    </xdr:from>
    <xdr:ext cx="476862" cy="810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166868" y="2581275"/>
          <a:ext cx="476862" cy="81041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600"/>
            <a:t>大分類</a:t>
          </a:r>
        </a:p>
      </xdr:txBody>
    </xdr:sp>
    <xdr:clientData/>
  </xdr:oneCellAnchor>
  <xdr:oneCellAnchor>
    <xdr:from>
      <xdr:col>5</xdr:col>
      <xdr:colOff>421492</xdr:colOff>
      <xdr:row>10</xdr:row>
      <xdr:rowOff>123825</xdr:rowOff>
    </xdr:from>
    <xdr:ext cx="440313" cy="72058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841592" y="2533650"/>
          <a:ext cx="440313" cy="720582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400"/>
            <a:t>中分類</a:t>
          </a:r>
        </a:p>
      </xdr:txBody>
    </xdr:sp>
    <xdr:clientData/>
  </xdr:oneCellAnchor>
  <xdr:oneCellAnchor>
    <xdr:from>
      <xdr:col>6</xdr:col>
      <xdr:colOff>486552</xdr:colOff>
      <xdr:row>10</xdr:row>
      <xdr:rowOff>133350</xdr:rowOff>
    </xdr:from>
    <xdr:ext cx="403828" cy="63113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592452" y="2543175"/>
          <a:ext cx="403828" cy="63113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1200"/>
            <a:t>小分類</a:t>
          </a:r>
        </a:p>
      </xdr:txBody>
    </xdr:sp>
    <xdr:clientData/>
  </xdr:oneCellAnchor>
  <xdr:oneCellAnchor>
    <xdr:from>
      <xdr:col>8</xdr:col>
      <xdr:colOff>161505</xdr:colOff>
      <xdr:row>10</xdr:row>
      <xdr:rowOff>47625</xdr:rowOff>
    </xdr:from>
    <xdr:ext cx="305220" cy="56361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0639005" y="2457450"/>
          <a:ext cx="305220" cy="563616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050"/>
            <a:t>細分類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66675</xdr:colOff>
      <xdr:row>126</xdr:row>
      <xdr:rowOff>0</xdr:rowOff>
    </xdr:from>
    <xdr:ext cx="4784724" cy="1485900"/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CE6BA0A-23B9-4713-AA84-A3ECCDDE6BF9}"/>
            </a:ext>
          </a:extLst>
        </xdr:cNvPr>
        <xdr:cNvSpPr/>
      </xdr:nvSpPr>
      <xdr:spPr>
        <a:xfrm>
          <a:off x="2416175" y="20402550"/>
          <a:ext cx="4784724" cy="1485900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8B5C6C8-7448-4EA1-90DC-25D37BDF3720}"/>
            </a:ext>
          </a:extLst>
        </xdr:cNvPr>
        <xdr:cNvSpPr/>
      </xdr:nvSpPr>
      <xdr:spPr>
        <a:xfrm>
          <a:off x="6877050" y="199167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126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33B28027-F872-437E-833C-1ECDE010485D}"/>
            </a:ext>
          </a:extLst>
        </xdr:cNvPr>
        <xdr:cNvSpPr/>
      </xdr:nvSpPr>
      <xdr:spPr>
        <a:xfrm>
          <a:off x="2416175" y="20402550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123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E3244EC-FFDB-496B-9D15-D64040E04F40}"/>
            </a:ext>
          </a:extLst>
        </xdr:cNvPr>
        <xdr:cNvSpPr/>
      </xdr:nvSpPr>
      <xdr:spPr>
        <a:xfrm>
          <a:off x="6877050" y="19916775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83</xdr:row>
      <xdr:rowOff>0</xdr:rowOff>
    </xdr:from>
    <xdr:ext cx="4784724" cy="1414096"/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4B15276-82EB-4161-8866-6CE787F4223F}"/>
            </a:ext>
          </a:extLst>
        </xdr:cNvPr>
        <xdr:cNvSpPr/>
      </xdr:nvSpPr>
      <xdr:spPr>
        <a:xfrm>
          <a:off x="2416175" y="13439775"/>
          <a:ext cx="4784724" cy="1414096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55D39D9-FE60-4AE0-AD07-102E46F55B51}"/>
            </a:ext>
          </a:extLst>
        </xdr:cNvPr>
        <xdr:cNvSpPr/>
      </xdr:nvSpPr>
      <xdr:spPr>
        <a:xfrm>
          <a:off x="6877050" y="1295400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83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16D2F7D9-85C4-45D5-92BA-495C5CA70F4E}"/>
            </a:ext>
          </a:extLst>
        </xdr:cNvPr>
        <xdr:cNvSpPr/>
      </xdr:nvSpPr>
      <xdr:spPr>
        <a:xfrm>
          <a:off x="2416175" y="13439775"/>
          <a:ext cx="5219699" cy="1485899"/>
        </a:xfrm>
        <a:prstGeom prst="rect">
          <a:avLst/>
        </a:prstGeom>
      </xdr:spPr>
    </xdr:sp>
    <xdr:clientData/>
  </xdr:oneCellAnchor>
  <xdr:oneCellAnchor>
    <xdr:from>
      <xdr:col>38</xdr:col>
      <xdr:colOff>0</xdr:colOff>
      <xdr:row>80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D635E87F-217B-43CE-BCDC-19EF444FAF0E}"/>
            </a:ext>
          </a:extLst>
        </xdr:cNvPr>
        <xdr:cNvSpPr/>
      </xdr:nvSpPr>
      <xdr:spPr>
        <a:xfrm>
          <a:off x="6877050" y="12954000"/>
          <a:ext cx="5219699" cy="1485899"/>
        </a:xfrm>
        <a:prstGeom prst="rect">
          <a:avLst/>
        </a:prstGeom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39</xdr:col>
      <xdr:colOff>3174</xdr:colOff>
      <xdr:row>6</xdr:row>
      <xdr:rowOff>6350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F10D500-45F1-4E56-ACE5-09575608AE5F}"/>
            </a:ext>
          </a:extLst>
        </xdr:cNvPr>
        <xdr:cNvSpPr/>
      </xdr:nvSpPr>
      <xdr:spPr>
        <a:xfrm>
          <a:off x="2397125" y="0"/>
          <a:ext cx="4740274" cy="1492250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D34FB-C6D5-41C3-9E76-A7D1631B2CB1}"/>
            </a:ext>
          </a:extLst>
        </xdr:cNvPr>
        <xdr:cNvSpPr/>
      </xdr:nvSpPr>
      <xdr:spPr>
        <a:xfrm>
          <a:off x="74961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100</xdr:row>
      <xdr:rowOff>0</xdr:rowOff>
    </xdr:from>
    <xdr:ext cx="5219699" cy="1485899"/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68CE9D0-3352-48B2-8D1F-79CDED8789B5}"/>
            </a:ext>
          </a:extLst>
        </xdr:cNvPr>
        <xdr:cNvSpPr/>
      </xdr:nvSpPr>
      <xdr:spPr>
        <a:xfrm>
          <a:off x="2397125" y="29346525"/>
          <a:ext cx="5219699" cy="1485899"/>
        </a:xfrm>
        <a:prstGeom prst="rect">
          <a:avLst/>
        </a:prstGeom>
      </xdr:spPr>
    </xdr:sp>
    <xdr:clientData/>
  </xdr:oneCellAnchor>
  <xdr:oneCellAnchor>
    <xdr:from>
      <xdr:col>40</xdr:col>
      <xdr:colOff>0</xdr:colOff>
      <xdr:row>100</xdr:row>
      <xdr:rowOff>0</xdr:rowOff>
    </xdr:from>
    <xdr:ext cx="5219699" cy="1485899"/>
    <xdr:sp macro="" textlink="">
      <xdr:nvSpPr>
        <xdr:cNvPr id="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BDAFB86-C627-408B-BA33-1B6ACDC4355D}"/>
            </a:ext>
          </a:extLst>
        </xdr:cNvPr>
        <xdr:cNvSpPr/>
      </xdr:nvSpPr>
      <xdr:spPr>
        <a:xfrm>
          <a:off x="7315200" y="29346525"/>
          <a:ext cx="5219699" cy="1485899"/>
        </a:xfrm>
        <a:prstGeom prst="rect">
          <a:avLst/>
        </a:prstGeom>
      </xdr:spPr>
    </xdr:sp>
    <xdr:clientData/>
  </xdr:oneCellAnchor>
  <xdr:twoCellAnchor editAs="oneCell">
    <xdr:from>
      <xdr:col>13</xdr:col>
      <xdr:colOff>66675</xdr:colOff>
      <xdr:row>0</xdr:row>
      <xdr:rowOff>0</xdr:rowOff>
    </xdr:from>
    <xdr:to>
      <xdr:col>39</xdr:col>
      <xdr:colOff>3174</xdr:colOff>
      <xdr:row>5</xdr:row>
      <xdr:rowOff>120650</xdr:rowOff>
    </xdr:to>
    <xdr:sp macro="" textlink="">
      <xdr:nvSpPr>
        <xdr:cNvPr id="6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9E7B01E-7749-4E4B-8144-B32F35061B45}"/>
            </a:ext>
          </a:extLst>
        </xdr:cNvPr>
        <xdr:cNvSpPr/>
      </xdr:nvSpPr>
      <xdr:spPr>
        <a:xfrm>
          <a:off x="2397125" y="0"/>
          <a:ext cx="4740274" cy="1349375"/>
        </a:xfrm>
        <a:prstGeom prst="rect">
          <a:avLst/>
        </a:prstGeom>
      </xdr:spPr>
    </xdr:sp>
    <xdr:clientData/>
  </xdr:two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7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0601299-8385-41A8-BE8A-1BF09C288819}"/>
            </a:ext>
          </a:extLst>
        </xdr:cNvPr>
        <xdr:cNvSpPr/>
      </xdr:nvSpPr>
      <xdr:spPr>
        <a:xfrm>
          <a:off x="7496175" y="0"/>
          <a:ext cx="5219699" cy="1485899"/>
        </a:xfrm>
        <a:prstGeom prst="rect">
          <a:avLst/>
        </a:prstGeom>
      </xdr:spPr>
    </xdr:sp>
    <xdr:clientData/>
  </xdr:oneCellAnchor>
  <xdr:oneCellAnchor>
    <xdr:from>
      <xdr:col>13</xdr:col>
      <xdr:colOff>66675</xdr:colOff>
      <xdr:row>0</xdr:row>
      <xdr:rowOff>0</xdr:rowOff>
    </xdr:from>
    <xdr:ext cx="5219699" cy="1485899"/>
    <xdr:sp macro="" textlink="">
      <xdr:nvSpPr>
        <xdr:cNvPr id="8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6089E1-434D-4970-8077-6E9581FB783D}"/>
            </a:ext>
          </a:extLst>
        </xdr:cNvPr>
        <xdr:cNvSpPr/>
      </xdr:nvSpPr>
      <xdr:spPr>
        <a:xfrm>
          <a:off x="2397125" y="0"/>
          <a:ext cx="5219699" cy="1485899"/>
        </a:xfrm>
        <a:prstGeom prst="rect">
          <a:avLst/>
        </a:prstGeom>
      </xdr:spPr>
    </xdr:sp>
    <xdr:clientData/>
  </xdr:oneCellAnchor>
  <xdr:oneCellAnchor>
    <xdr:from>
      <xdr:col>41</xdr:col>
      <xdr:colOff>0</xdr:colOff>
      <xdr:row>0</xdr:row>
      <xdr:rowOff>0</xdr:rowOff>
    </xdr:from>
    <xdr:ext cx="5219699" cy="1485899"/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6DFB55E-E06D-4E66-B25A-DDAE9EFDFD5C}"/>
            </a:ext>
          </a:extLst>
        </xdr:cNvPr>
        <xdr:cNvSpPr/>
      </xdr:nvSpPr>
      <xdr:spPr>
        <a:xfrm>
          <a:off x="7496175" y="0"/>
          <a:ext cx="5219699" cy="1485899"/>
        </a:xfrm>
        <a:prstGeom prst="rect">
          <a:avLst/>
        </a:prstGeom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146.192\share\F09GE0059\&#9670;&#21172;&#20685;&#38599;&#29992;&#21109;&#29983;&#35506;&#9670;\&#12502;&#12521;&#12452;&#12488;&#20225;&#26989;\02&#35469;&#23450;\R7(&#34276;&#26412;)\04&#21215;&#38598;\01&#21215;&#38598;\01%20&#36215;&#26696;&#12475;&#12483;&#12488;\&#9733;&#36865;&#20184;&#12539;&#25522;&#36617;&#29992;\HP&#29992;\&#20351;&#12358;&#12363;&#65311;&#65288;&#35352;&#36617;&#20363;&#65289;&#20316;&#26989;&#20013;&#65306;&#12502;&#12521;&#12452;&#12488;&#20225;&#26989;&#24540;&#21215;&#26360;&#65288;&#26989;&#31278;&#24179;&#22343;&#20516;&#20462;&#27491;&#28168;&#12415;&#65289;.xlsx" TargetMode="External"/><Relationship Id="rId1" Type="http://schemas.openxmlformats.org/officeDocument/2006/relationships/externalLinkPath" Target="file:///\\172.16.146.192\share\F09GE0059\&#9670;&#21172;&#20685;&#38599;&#29992;&#21109;&#29983;&#35506;&#9670;\&#12502;&#12521;&#12452;&#12488;&#20225;&#26989;\02&#35469;&#23450;\R7(&#34276;&#26412;)\04&#21215;&#38598;\01&#21215;&#38598;\01%20&#36215;&#26696;&#12475;&#12483;&#12488;\&#9733;&#36865;&#20184;&#12539;&#25522;&#36617;&#29992;\HP&#29992;\&#20351;&#12358;&#12363;&#65311;&#65288;&#35352;&#36617;&#20363;&#65289;&#20316;&#26989;&#20013;&#65306;&#12502;&#12521;&#12452;&#12488;&#20225;&#26989;&#24540;&#21215;&#26360;&#65288;&#26989;&#31278;&#24179;&#22343;&#20516;&#20462;&#27491;&#28168;&#1241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★応募書① (記載例)"/>
      <sheetName val="★応募書②（記載例）"/>
      <sheetName val="業種平均一覧表"/>
      <sheetName val="産業分類DB(2013年版) "/>
      <sheetName val="大分類"/>
      <sheetName val="★産業分類（2023年）"/>
    </sheetNames>
    <sheetDataSet>
      <sheetData sheetId="0"/>
      <sheetData sheetId="1"/>
      <sheetData sheetId="2">
        <row r="4">
          <cell r="A4" t="str">
            <v>鉱業．採石業．砂利採取業_大分類</v>
          </cell>
          <cell r="B4">
            <v>9.2999999999999999E-2</v>
          </cell>
          <cell r="C4">
            <v>14.1</v>
          </cell>
          <cell r="D4">
            <v>16</v>
          </cell>
          <cell r="E4">
            <v>13</v>
          </cell>
          <cell r="F4">
            <v>13</v>
          </cell>
          <cell r="G4">
            <v>0.71499999999999997</v>
          </cell>
          <cell r="H4">
            <v>256.3</v>
          </cell>
          <cell r="I4">
            <v>256.3</v>
          </cell>
        </row>
        <row r="5">
          <cell r="A5" t="str">
            <v>建設業</v>
          </cell>
          <cell r="B5">
            <v>0.10299999999999999</v>
          </cell>
          <cell r="C5">
            <v>13.4</v>
          </cell>
          <cell r="D5">
            <v>14.8</v>
          </cell>
          <cell r="E5">
            <v>11</v>
          </cell>
          <cell r="F5">
            <v>16</v>
          </cell>
          <cell r="G5">
            <v>0.60699999999999998</v>
          </cell>
          <cell r="H5">
            <v>301.8</v>
          </cell>
          <cell r="I5">
            <v>381.5</v>
          </cell>
        </row>
        <row r="6">
          <cell r="A6" t="str">
            <v>製造業</v>
          </cell>
          <cell r="B6">
            <v>8.6999999999999994E-2</v>
          </cell>
          <cell r="C6">
            <v>14.9</v>
          </cell>
          <cell r="D6">
            <v>17</v>
          </cell>
          <cell r="E6">
            <v>13</v>
          </cell>
          <cell r="F6">
            <v>16</v>
          </cell>
          <cell r="G6">
            <v>0.70399999999999996</v>
          </cell>
          <cell r="H6">
            <v>287.60000000000002</v>
          </cell>
          <cell r="I6">
            <v>371.3</v>
          </cell>
        </row>
        <row r="7">
          <cell r="A7" t="str">
            <v>電気・ガス・熱供給・水道業</v>
          </cell>
          <cell r="B7">
            <v>9.4E-2</v>
          </cell>
          <cell r="C7">
            <v>18.2</v>
          </cell>
          <cell r="D7">
            <v>19.8</v>
          </cell>
          <cell r="E7">
            <v>15</v>
          </cell>
          <cell r="F7">
            <v>17</v>
          </cell>
          <cell r="G7">
            <v>0.70699999999999996</v>
          </cell>
          <cell r="H7">
            <v>358.2</v>
          </cell>
          <cell r="I7">
            <v>408.1</v>
          </cell>
        </row>
        <row r="8">
          <cell r="A8" t="str">
            <v>情報通信業</v>
          </cell>
          <cell r="B8">
            <v>0.124</v>
          </cell>
          <cell r="C8">
            <v>11.9</v>
          </cell>
          <cell r="D8">
            <v>13.1</v>
          </cell>
          <cell r="E8">
            <v>10</v>
          </cell>
          <cell r="F8">
            <v>13</v>
          </cell>
          <cell r="G8">
            <v>0.67100000000000004</v>
          </cell>
          <cell r="H8">
            <v>310</v>
          </cell>
          <cell r="I8">
            <v>285</v>
          </cell>
        </row>
        <row r="9">
          <cell r="A9" t="str">
            <v>運輸業．郵便業</v>
          </cell>
          <cell r="B9">
            <v>9.4E-2</v>
          </cell>
          <cell r="C9">
            <v>13.5</v>
          </cell>
          <cell r="D9">
            <v>15</v>
          </cell>
          <cell r="E9">
            <v>22</v>
          </cell>
          <cell r="F9">
            <v>23</v>
          </cell>
          <cell r="G9">
            <v>0.622</v>
          </cell>
          <cell r="H9">
            <v>268</v>
          </cell>
          <cell r="I9">
            <v>263.5</v>
          </cell>
        </row>
        <row r="10">
          <cell r="A10" t="str">
            <v>卸売業．小売業</v>
          </cell>
          <cell r="B10">
            <v>0.114</v>
          </cell>
          <cell r="C10">
            <v>13.6</v>
          </cell>
          <cell r="D10">
            <v>14.3</v>
          </cell>
          <cell r="E10">
            <v>9</v>
          </cell>
          <cell r="F10">
            <v>10</v>
          </cell>
          <cell r="G10">
            <v>0.60599999999999998</v>
          </cell>
          <cell r="H10">
            <v>260.2</v>
          </cell>
          <cell r="I10">
            <v>268.89999999999998</v>
          </cell>
        </row>
        <row r="11">
          <cell r="A11" t="str">
            <v>金融業．保険業</v>
          </cell>
          <cell r="B11">
            <v>0.106</v>
          </cell>
          <cell r="C11">
            <v>13.9</v>
          </cell>
          <cell r="D11">
            <v>14.1</v>
          </cell>
          <cell r="E11">
            <v>11</v>
          </cell>
          <cell r="F11">
            <v>12</v>
          </cell>
          <cell r="G11">
            <v>0.65400000000000003</v>
          </cell>
          <cell r="H11">
            <v>378.1</v>
          </cell>
          <cell r="I11">
            <v>401.6</v>
          </cell>
        </row>
        <row r="12">
          <cell r="A12" t="str">
            <v>不動産業．物品賃貸業</v>
          </cell>
          <cell r="B12">
            <v>0.13400000000000001</v>
          </cell>
          <cell r="C12">
            <v>10.4</v>
          </cell>
          <cell r="D12">
            <v>11.2</v>
          </cell>
          <cell r="E12">
            <v>10</v>
          </cell>
          <cell r="F12">
            <v>13</v>
          </cell>
          <cell r="G12">
            <v>0.624</v>
          </cell>
          <cell r="H12">
            <v>280.60000000000002</v>
          </cell>
          <cell r="I12">
            <v>315</v>
          </cell>
        </row>
        <row r="13">
          <cell r="A13" t="str">
            <v>学術研究．専門・技術サービス業</v>
          </cell>
          <cell r="B13">
            <v>0.11</v>
          </cell>
          <cell r="C13">
            <v>12.7</v>
          </cell>
          <cell r="D13">
            <v>14.8</v>
          </cell>
          <cell r="E13">
            <v>12</v>
          </cell>
          <cell r="F13">
            <v>14</v>
          </cell>
          <cell r="G13">
            <v>0.65700000000000003</v>
          </cell>
          <cell r="H13">
            <v>331.9</v>
          </cell>
          <cell r="I13">
            <v>447.2</v>
          </cell>
        </row>
        <row r="14">
          <cell r="A14" t="str">
            <v>宿泊業．飲食サービス業</v>
          </cell>
          <cell r="B14">
            <v>0.182</v>
          </cell>
          <cell r="C14">
            <v>9.4</v>
          </cell>
          <cell r="D14">
            <v>9.8000000000000007</v>
          </cell>
          <cell r="E14">
            <v>14</v>
          </cell>
          <cell r="F14">
            <v>16</v>
          </cell>
          <cell r="G14">
            <v>0.51</v>
          </cell>
          <cell r="H14">
            <v>230.5</v>
          </cell>
          <cell r="I14">
            <v>232.3</v>
          </cell>
        </row>
        <row r="15">
          <cell r="A15" t="str">
            <v>生活関連サービス業．娯楽業</v>
          </cell>
          <cell r="B15">
            <v>0.20799999999999999</v>
          </cell>
          <cell r="C15">
            <v>10.8</v>
          </cell>
          <cell r="D15">
            <v>11.6</v>
          </cell>
          <cell r="E15">
            <v>8</v>
          </cell>
          <cell r="F15">
            <v>9</v>
          </cell>
          <cell r="G15">
            <v>0.63200000000000001</v>
          </cell>
          <cell r="H15">
            <v>260.2</v>
          </cell>
          <cell r="I15">
            <v>295.5</v>
          </cell>
        </row>
        <row r="16">
          <cell r="A16" t="str">
            <v>教育．学習支援業</v>
          </cell>
          <cell r="B16">
            <v>9.5000000000000001E-2</v>
          </cell>
          <cell r="C16">
            <v>12.3</v>
          </cell>
          <cell r="D16">
            <v>14.1</v>
          </cell>
          <cell r="E16">
            <v>6</v>
          </cell>
          <cell r="F16">
            <v>8</v>
          </cell>
          <cell r="G16">
            <v>0.56899999999999995</v>
          </cell>
          <cell r="H16">
            <v>317.89999999999998</v>
          </cell>
          <cell r="I16">
            <v>413.8</v>
          </cell>
        </row>
        <row r="17">
          <cell r="A17" t="str">
            <v>医療．福祉</v>
          </cell>
          <cell r="B17">
            <v>0.13300000000000001</v>
          </cell>
          <cell r="C17">
            <v>9.4</v>
          </cell>
          <cell r="D17">
            <v>9.1</v>
          </cell>
          <cell r="E17">
            <v>6</v>
          </cell>
          <cell r="F17">
            <v>10</v>
          </cell>
          <cell r="G17">
            <v>0.66800000000000004</v>
          </cell>
          <cell r="H17">
            <v>293.3</v>
          </cell>
          <cell r="I17">
            <v>356</v>
          </cell>
        </row>
        <row r="18">
          <cell r="A18" t="str">
            <v>複合サービス事業</v>
          </cell>
          <cell r="B18">
            <v>6.8000000000000005E-2</v>
          </cell>
          <cell r="C18">
            <v>16.5</v>
          </cell>
          <cell r="D18">
            <v>16.399999999999999</v>
          </cell>
          <cell r="E18">
            <v>9</v>
          </cell>
          <cell r="F18">
            <v>11</v>
          </cell>
          <cell r="G18">
            <v>0.55000000000000004</v>
          </cell>
          <cell r="H18">
            <v>289.89999999999998</v>
          </cell>
          <cell r="I18">
            <v>303.89999999999998</v>
          </cell>
        </row>
        <row r="19">
          <cell r="A19" t="str">
            <v>サービス業【他に分類されないもの】</v>
          </cell>
          <cell r="B19">
            <v>0.193</v>
          </cell>
          <cell r="C19">
            <v>9.1</v>
          </cell>
          <cell r="D19">
            <v>8.6999999999999993</v>
          </cell>
          <cell r="E19">
            <v>11</v>
          </cell>
          <cell r="F19">
            <v>12</v>
          </cell>
          <cell r="G19">
            <v>0.71099999999999997</v>
          </cell>
          <cell r="H19">
            <v>229.3</v>
          </cell>
          <cell r="I19">
            <v>235.5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bright@pref.kumamoto.lg.j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BB126"/>
  <sheetViews>
    <sheetView showGridLines="0" tabSelected="1" view="pageBreakPreview" zoomScaleNormal="100" zoomScaleSheetLayoutView="100" workbookViewId="0">
      <selection activeCell="AT56" sqref="AT56"/>
    </sheetView>
  </sheetViews>
  <sheetFormatPr defaultColWidth="2.6328125" defaultRowHeight="15" customHeight="1"/>
  <cols>
    <col min="1" max="1" width="2.6328125" style="3"/>
    <col min="2" max="2" width="2.26953125" style="3" customWidth="1"/>
    <col min="3" max="37" width="2.6328125" style="3" customWidth="1"/>
    <col min="38" max="16384" width="2.6328125" style="3"/>
  </cols>
  <sheetData>
    <row r="1" spans="2:54" s="161" customFormat="1" ht="44.25" customHeight="1">
      <c r="B1" s="160" t="s">
        <v>2082</v>
      </c>
      <c r="S1" s="162"/>
      <c r="T1" s="339" t="s">
        <v>2116</v>
      </c>
      <c r="U1" s="340"/>
      <c r="V1" s="340"/>
      <c r="W1" s="340"/>
      <c r="X1" s="340"/>
      <c r="Y1" s="340"/>
      <c r="Z1" s="341"/>
      <c r="AA1" s="342" t="s">
        <v>2144</v>
      </c>
      <c r="AB1" s="343"/>
      <c r="AC1" s="343"/>
      <c r="AD1" s="344"/>
      <c r="AE1" s="342" t="s">
        <v>2115</v>
      </c>
      <c r="AF1" s="351"/>
      <c r="AG1" s="351"/>
      <c r="AH1" s="351"/>
      <c r="AI1" s="351"/>
      <c r="AJ1" s="351"/>
      <c r="AK1" s="352"/>
    </row>
    <row r="2" spans="2:54" s="161" customFormat="1" ht="15" customHeight="1"/>
    <row r="3" spans="2:54" s="161" customFormat="1" ht="13.5" customHeight="1">
      <c r="C3" s="160"/>
      <c r="D3" s="160"/>
      <c r="E3" s="160"/>
      <c r="F3" s="160"/>
    </row>
    <row r="4" spans="2:54" s="161" customFormat="1" ht="15" customHeight="1">
      <c r="B4" s="353" t="s">
        <v>2083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163"/>
      <c r="AM4" s="163"/>
      <c r="AN4" s="163"/>
      <c r="AO4" s="163"/>
      <c r="AP4" s="163"/>
      <c r="AQ4" s="163"/>
      <c r="AR4" s="163"/>
      <c r="AS4" s="163"/>
    </row>
    <row r="5" spans="2:54" s="161" customFormat="1" ht="15" customHeight="1"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163"/>
      <c r="AM5" s="163"/>
      <c r="AN5" s="163"/>
      <c r="AO5" s="163"/>
      <c r="AP5" s="163"/>
      <c r="AQ5" s="163"/>
      <c r="AR5" s="163"/>
      <c r="AS5" s="163"/>
    </row>
    <row r="6" spans="2:54" s="161" customFormat="1" ht="15" customHeight="1"/>
    <row r="7" spans="2:54" s="161" customFormat="1" ht="15" customHeight="1"/>
    <row r="8" spans="2:54" s="161" customFormat="1" ht="27" customHeight="1">
      <c r="S8" s="160"/>
      <c r="T8" s="160"/>
      <c r="U8" s="160"/>
      <c r="V8" s="160"/>
      <c r="W8" s="160"/>
      <c r="X8" s="160"/>
      <c r="Y8" s="350" t="s">
        <v>2145</v>
      </c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164"/>
      <c r="AL8" s="164"/>
      <c r="AM8" s="164"/>
      <c r="AN8" s="164"/>
      <c r="AO8" s="164"/>
      <c r="AP8" s="164"/>
      <c r="AQ8" s="164"/>
      <c r="AR8" s="164"/>
      <c r="AS8" s="164"/>
    </row>
    <row r="9" spans="2:54" s="161" customFormat="1" ht="15" customHeight="1">
      <c r="U9" s="160"/>
      <c r="V9" s="160"/>
      <c r="W9" s="160"/>
      <c r="X9" s="160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</row>
    <row r="10" spans="2:54" s="161" customFormat="1" ht="15" customHeight="1"/>
    <row r="11" spans="2:54" s="164" customFormat="1" ht="19.5" customHeight="1">
      <c r="B11" s="166" t="s">
        <v>2084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</row>
    <row r="12" spans="2:54" s="161" customFormat="1" ht="18" customHeight="1"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</row>
    <row r="13" spans="2:54" s="161" customFormat="1" ht="22.5" customHeight="1"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8" t="s">
        <v>2085</v>
      </c>
      <c r="P13" s="169"/>
      <c r="Q13" s="166"/>
      <c r="R13" s="166"/>
      <c r="S13" s="345"/>
      <c r="T13" s="345"/>
      <c r="U13" s="345"/>
      <c r="V13" s="345"/>
      <c r="W13" s="345"/>
      <c r="X13" s="345"/>
      <c r="Y13" s="345"/>
      <c r="Z13" s="345"/>
      <c r="AA13" s="345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</row>
    <row r="14" spans="2:54" s="161" customFormat="1" ht="22.5" customHeight="1">
      <c r="O14" s="168" t="s">
        <v>2086</v>
      </c>
      <c r="P14" s="169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177"/>
      <c r="AW14" s="170"/>
      <c r="AX14" s="170"/>
      <c r="AY14" s="170"/>
      <c r="AZ14" s="170"/>
      <c r="BA14" s="170"/>
      <c r="BB14" s="160"/>
    </row>
    <row r="15" spans="2:54" s="161" customFormat="1" ht="22.5" customHeight="1">
      <c r="O15" s="171" t="s">
        <v>2087</v>
      </c>
      <c r="P15" s="169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177"/>
      <c r="AS15" s="160"/>
      <c r="AW15" s="160"/>
      <c r="AX15" s="160"/>
      <c r="AY15" s="160"/>
      <c r="AZ15" s="160"/>
      <c r="BA15" s="160"/>
    </row>
    <row r="16" spans="2:54" s="161" customFormat="1" ht="22.5" customHeight="1">
      <c r="O16" s="346" t="s">
        <v>2088</v>
      </c>
      <c r="P16" s="346"/>
      <c r="Q16" s="346"/>
      <c r="R16" s="346"/>
      <c r="S16" s="346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177"/>
      <c r="AS16" s="160"/>
      <c r="AW16" s="160"/>
      <c r="AX16" s="160"/>
      <c r="AY16" s="160"/>
      <c r="AZ16" s="160"/>
      <c r="BA16" s="160"/>
    </row>
    <row r="17" spans="1:54" s="161" customFormat="1" ht="12" customHeight="1">
      <c r="O17" s="168"/>
      <c r="P17" s="169"/>
      <c r="U17" s="169"/>
      <c r="V17" s="169"/>
      <c r="W17" s="169"/>
      <c r="X17" s="169"/>
      <c r="Y17" s="169"/>
      <c r="Z17" s="169"/>
      <c r="AY17" s="170"/>
      <c r="AZ17" s="170"/>
      <c r="BA17" s="170"/>
      <c r="BB17" s="160"/>
    </row>
    <row r="18" spans="1:54" s="161" customFormat="1" ht="22.5" customHeight="1">
      <c r="O18" s="171" t="s">
        <v>2087</v>
      </c>
      <c r="P18" s="169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4"/>
      <c r="AF18" s="354"/>
      <c r="AG18" s="354"/>
      <c r="AH18" s="354"/>
      <c r="AI18" s="354"/>
      <c r="AJ18" s="354"/>
      <c r="AK18" s="354"/>
      <c r="AL18" s="177"/>
      <c r="AS18" s="166"/>
      <c r="AW18" s="172"/>
      <c r="AX18" s="172"/>
      <c r="AY18" s="160"/>
      <c r="AZ18" s="160"/>
      <c r="BA18" s="160"/>
    </row>
    <row r="19" spans="1:54" s="161" customFormat="1" ht="22.5" customHeight="1">
      <c r="O19" s="335" t="s">
        <v>2089</v>
      </c>
      <c r="P19" s="335"/>
      <c r="Q19" s="335"/>
      <c r="R19" s="335"/>
      <c r="S19" s="335"/>
      <c r="T19" s="335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169"/>
      <c r="AS19" s="166"/>
      <c r="AW19" s="172"/>
      <c r="AX19" s="172"/>
      <c r="AY19" s="160"/>
      <c r="AZ19" s="160"/>
      <c r="BA19" s="160"/>
    </row>
    <row r="20" spans="1:54" s="161" customFormat="1" ht="22.5" customHeight="1"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66"/>
      <c r="AW20" s="172"/>
      <c r="AX20" s="172"/>
      <c r="AY20" s="160"/>
      <c r="AZ20" s="160"/>
      <c r="BA20" s="160"/>
    </row>
    <row r="21" spans="1:54" s="161" customFormat="1" ht="22.5" customHeight="1">
      <c r="O21" s="173" t="s">
        <v>2094</v>
      </c>
      <c r="Q21" s="173"/>
      <c r="R21" s="173"/>
      <c r="S21" s="173"/>
      <c r="T21" s="173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66"/>
      <c r="AW21" s="172"/>
      <c r="AX21" s="172"/>
      <c r="AY21" s="160"/>
      <c r="AZ21" s="160"/>
      <c r="BA21" s="160"/>
    </row>
    <row r="22" spans="1:54" s="161" customFormat="1" ht="22.5" customHeight="1">
      <c r="O22" s="334" t="s">
        <v>2090</v>
      </c>
      <c r="P22" s="334"/>
      <c r="Q22" s="334"/>
      <c r="R22" s="334"/>
      <c r="S22" s="334"/>
      <c r="T22" s="334"/>
      <c r="U22" s="336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8"/>
      <c r="AS22" s="166"/>
      <c r="AW22" s="172"/>
      <c r="AX22" s="172"/>
      <c r="AY22" s="160"/>
      <c r="AZ22" s="160"/>
      <c r="BA22" s="160"/>
    </row>
    <row r="23" spans="1:54" s="161" customFormat="1" ht="22.5" customHeight="1">
      <c r="O23" s="334" t="s">
        <v>2091</v>
      </c>
      <c r="P23" s="334"/>
      <c r="Q23" s="334"/>
      <c r="R23" s="334"/>
      <c r="S23" s="334"/>
      <c r="T23" s="334"/>
      <c r="U23" s="336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8"/>
      <c r="AS23" s="166"/>
      <c r="AW23" s="172"/>
      <c r="AX23" s="172"/>
      <c r="AY23" s="160"/>
      <c r="AZ23" s="160"/>
      <c r="BA23" s="160"/>
    </row>
    <row r="24" spans="1:54" s="161" customFormat="1" ht="22.5" customHeight="1">
      <c r="O24" s="334" t="s">
        <v>2092</v>
      </c>
      <c r="P24" s="334"/>
      <c r="Q24" s="334"/>
      <c r="R24" s="334"/>
      <c r="S24" s="334"/>
      <c r="T24" s="334"/>
      <c r="U24" s="336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8"/>
      <c r="AS24" s="166"/>
      <c r="AW24" s="172"/>
      <c r="AX24" s="172"/>
      <c r="AY24" s="160"/>
      <c r="AZ24" s="160"/>
      <c r="BA24" s="160"/>
    </row>
    <row r="25" spans="1:54" s="161" customFormat="1" ht="22.5" customHeight="1">
      <c r="O25" s="334" t="s">
        <v>2093</v>
      </c>
      <c r="P25" s="334"/>
      <c r="Q25" s="334"/>
      <c r="R25" s="334"/>
      <c r="S25" s="334"/>
      <c r="T25" s="334"/>
      <c r="U25" s="336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8"/>
      <c r="AU25" s="165"/>
      <c r="AV25" s="172"/>
      <c r="AW25" s="172"/>
      <c r="AX25" s="172"/>
      <c r="AY25" s="170"/>
      <c r="AZ25" s="170"/>
      <c r="BA25" s="170"/>
      <c r="BB25" s="160"/>
    </row>
    <row r="26" spans="1:54" s="161" customFormat="1" ht="15" customHeight="1">
      <c r="O26" s="165"/>
      <c r="P26" s="165"/>
      <c r="Q26" s="165"/>
      <c r="R26" s="165"/>
      <c r="S26" s="165"/>
      <c r="T26" s="165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Y26" s="160"/>
      <c r="AZ26" s="160"/>
      <c r="BA26" s="160"/>
    </row>
    <row r="27" spans="1:54" s="161" customFormat="1" ht="20.25" customHeight="1">
      <c r="A27" s="178"/>
      <c r="O27" s="165"/>
      <c r="P27" s="165"/>
      <c r="Q27" s="165"/>
      <c r="R27" s="165"/>
      <c r="S27" s="165"/>
      <c r="T27" s="165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L27" s="174"/>
      <c r="AM27" s="174"/>
      <c r="AN27" s="174"/>
      <c r="AO27" s="174"/>
      <c r="AP27" s="174"/>
      <c r="AQ27" s="174"/>
      <c r="AR27" s="174"/>
    </row>
    <row r="28" spans="1:54" s="161" customFormat="1" ht="15" customHeight="1">
      <c r="A28" s="178"/>
      <c r="AL28" s="164"/>
      <c r="AM28" s="164"/>
      <c r="AN28" s="164"/>
      <c r="AO28" s="164"/>
      <c r="AP28" s="164"/>
      <c r="AQ28" s="164"/>
      <c r="AR28" s="164"/>
    </row>
    <row r="29" spans="1:54" s="161" customFormat="1" ht="15" customHeight="1">
      <c r="A29" s="178"/>
      <c r="B29" s="331" t="s">
        <v>2127</v>
      </c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164"/>
      <c r="AM29" s="164"/>
      <c r="AN29" s="164"/>
      <c r="AO29" s="164"/>
      <c r="AP29" s="164"/>
      <c r="AQ29" s="164"/>
      <c r="AR29" s="164"/>
    </row>
    <row r="30" spans="1:54" s="161" customFormat="1" ht="15" customHeight="1">
      <c r="A30" s="178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175"/>
      <c r="AM30" s="175"/>
      <c r="AN30" s="175"/>
      <c r="AO30" s="175"/>
      <c r="AP30" s="175"/>
      <c r="AQ30" s="175"/>
      <c r="AR30" s="175"/>
    </row>
    <row r="31" spans="1:54" s="161" customFormat="1" ht="23.25" customHeight="1">
      <c r="A31" s="164"/>
      <c r="B31" s="331"/>
      <c r="C31" s="331"/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164"/>
      <c r="AM31" s="164"/>
      <c r="AN31" s="164"/>
      <c r="AO31" s="164"/>
      <c r="AP31" s="164"/>
      <c r="AQ31" s="164"/>
      <c r="AR31" s="164"/>
    </row>
    <row r="32" spans="1:54" s="161" customFormat="1" ht="15" customHeight="1">
      <c r="A32" s="166"/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172"/>
      <c r="AM32" s="172"/>
      <c r="AN32" s="172"/>
      <c r="AO32" s="172"/>
      <c r="AP32" s="172"/>
      <c r="AQ32" s="172"/>
      <c r="AR32" s="172"/>
    </row>
    <row r="33" spans="2:44" s="161" customFormat="1" ht="19.5" customHeight="1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5"/>
      <c r="AG33" s="175"/>
      <c r="AH33" s="175"/>
      <c r="AI33" s="175"/>
      <c r="AJ33" s="175"/>
      <c r="AK33" s="175"/>
      <c r="AL33" s="166"/>
      <c r="AM33" s="166"/>
      <c r="AN33" s="166"/>
      <c r="AO33" s="166"/>
      <c r="AP33" s="166"/>
      <c r="AQ33" s="166"/>
      <c r="AR33" s="175"/>
    </row>
    <row r="34" spans="2:44" s="161" customFormat="1" ht="12" customHeight="1"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166"/>
      <c r="AM34" s="166"/>
      <c r="AN34" s="166"/>
      <c r="AO34" s="166"/>
      <c r="AP34" s="166"/>
      <c r="AQ34" s="166"/>
      <c r="AR34" s="175"/>
    </row>
    <row r="35" spans="2:44" s="161" customFormat="1" ht="19.5" customHeight="1">
      <c r="B35" s="166"/>
      <c r="C35" s="166"/>
      <c r="D35" s="166"/>
      <c r="E35" s="166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66"/>
      <c r="AM35" s="166"/>
      <c r="AN35" s="166"/>
      <c r="AO35" s="166"/>
      <c r="AP35" s="166"/>
      <c r="AQ35" s="166"/>
      <c r="AR35" s="175"/>
    </row>
    <row r="36" spans="2:44" s="161" customFormat="1" ht="12" customHeight="1">
      <c r="B36" s="166"/>
      <c r="C36" s="167"/>
      <c r="D36" s="166"/>
      <c r="E36" s="166"/>
      <c r="F36" s="166"/>
      <c r="G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75"/>
    </row>
    <row r="37" spans="2:44" s="161" customFormat="1" ht="19.5" customHeight="1">
      <c r="B37" s="166"/>
      <c r="C37" s="167"/>
      <c r="D37" s="166"/>
      <c r="E37" s="166"/>
      <c r="F37" s="166"/>
      <c r="G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75"/>
    </row>
    <row r="38" spans="2:44" s="161" customFormat="1" ht="12" customHeight="1">
      <c r="B38" s="166"/>
      <c r="C38" s="167"/>
      <c r="D38" s="166"/>
      <c r="E38" s="166"/>
      <c r="F38" s="166"/>
      <c r="G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75"/>
    </row>
    <row r="39" spans="2:44" ht="24" customHeight="1">
      <c r="B39" s="166"/>
      <c r="C39" s="166"/>
      <c r="D39" s="166"/>
      <c r="E39" s="166"/>
      <c r="F39" s="166"/>
      <c r="G39" s="166"/>
      <c r="H39" s="161"/>
      <c r="I39" s="161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</row>
    <row r="40" spans="2:44" ht="20.149999999999999" customHeight="1">
      <c r="B40" s="166"/>
      <c r="C40" s="167"/>
      <c r="D40" s="166"/>
      <c r="E40" s="166"/>
      <c r="F40" s="166"/>
      <c r="G40" s="166"/>
      <c r="H40" s="161"/>
      <c r="I40" s="161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</row>
    <row r="41" spans="2:44" ht="20.149999999999999" customHeight="1"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</row>
    <row r="42" spans="2:44" ht="20.149999999999999" customHeight="1">
      <c r="B42" s="1" t="s">
        <v>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2:44" ht="20.149999999999999" customHeight="1">
      <c r="B43" s="326" t="s">
        <v>1</v>
      </c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8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</row>
    <row r="44" spans="2:44" ht="20.149999999999999" customHeight="1">
      <c r="B44" s="326" t="s">
        <v>2</v>
      </c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8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</row>
    <row r="45" spans="2:44" ht="20.149999999999999" customHeight="1">
      <c r="B45" s="326" t="s">
        <v>3</v>
      </c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8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</row>
    <row r="46" spans="2:44" ht="20.149999999999999" customHeight="1">
      <c r="B46" s="355" t="s">
        <v>4</v>
      </c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7"/>
      <c r="N46" s="347" t="s">
        <v>5</v>
      </c>
      <c r="O46" s="348"/>
      <c r="P46" s="348"/>
      <c r="Q46" s="348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348"/>
      <c r="AK46" s="349"/>
    </row>
    <row r="47" spans="2:44" ht="20.149999999999999" customHeight="1">
      <c r="B47" s="358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60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</row>
    <row r="48" spans="2:44" ht="20.149999999999999" customHeight="1">
      <c r="B48" s="361" t="s">
        <v>2136</v>
      </c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63"/>
      <c r="N48" s="347" t="s">
        <v>5</v>
      </c>
      <c r="O48" s="348"/>
      <c r="P48" s="348"/>
      <c r="Q48" s="348"/>
      <c r="R48" s="348"/>
      <c r="S48" s="348"/>
      <c r="T48" s="348"/>
      <c r="U48" s="348"/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8"/>
      <c r="AG48" s="348"/>
      <c r="AH48" s="348"/>
      <c r="AI48" s="348"/>
      <c r="AJ48" s="348"/>
      <c r="AK48" s="349"/>
    </row>
    <row r="49" spans="2:37" ht="20.149999999999999" customHeight="1">
      <c r="B49" s="364"/>
      <c r="C49" s="365"/>
      <c r="D49" s="365"/>
      <c r="E49" s="365"/>
      <c r="F49" s="365"/>
      <c r="G49" s="365"/>
      <c r="H49" s="365"/>
      <c r="I49" s="365"/>
      <c r="J49" s="365"/>
      <c r="K49" s="365"/>
      <c r="L49" s="365"/>
      <c r="M49" s="366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</row>
    <row r="50" spans="2:37" ht="20.149999999999999" customHeight="1">
      <c r="B50" s="326" t="s">
        <v>6</v>
      </c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8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29"/>
      <c r="AK50" s="329"/>
    </row>
    <row r="51" spans="2:37" ht="20.149999999999999" customHeight="1">
      <c r="B51" s="376" t="s">
        <v>31</v>
      </c>
      <c r="C51" s="376"/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8" t="s">
        <v>2111</v>
      </c>
      <c r="AD51" s="378"/>
      <c r="AE51" s="378"/>
      <c r="AF51" s="378"/>
      <c r="AG51" s="378"/>
      <c r="AH51" s="378"/>
      <c r="AI51" s="378"/>
      <c r="AJ51" s="378"/>
      <c r="AK51" s="378"/>
    </row>
    <row r="52" spans="2:37" ht="20.149999999999999" customHeight="1">
      <c r="B52" s="301" t="s">
        <v>33</v>
      </c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298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300"/>
      <c r="AC52" s="320" t="s">
        <v>2208</v>
      </c>
      <c r="AD52" s="321"/>
      <c r="AE52" s="321"/>
      <c r="AF52" s="321"/>
      <c r="AG52" s="321"/>
      <c r="AH52" s="321"/>
      <c r="AI52" s="321"/>
      <c r="AJ52" s="321"/>
      <c r="AK52" s="322"/>
    </row>
    <row r="53" spans="2:37" ht="20.149999999999999" customHeight="1">
      <c r="B53" s="301" t="s">
        <v>32</v>
      </c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298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300"/>
      <c r="AC53" s="323"/>
      <c r="AD53" s="324"/>
      <c r="AE53" s="324"/>
      <c r="AF53" s="324"/>
      <c r="AG53" s="324"/>
      <c r="AH53" s="324"/>
      <c r="AI53" s="324"/>
      <c r="AJ53" s="324"/>
      <c r="AK53" s="325"/>
    </row>
    <row r="54" spans="2:37" ht="20.149999999999999" customHeight="1">
      <c r="B54" s="302" t="s">
        <v>34</v>
      </c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13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5"/>
      <c r="AC54" s="319" t="s">
        <v>30</v>
      </c>
      <c r="AD54" s="319"/>
      <c r="AE54" s="319"/>
      <c r="AF54" s="319"/>
      <c r="AG54" s="319"/>
      <c r="AH54" s="319"/>
      <c r="AI54" s="319"/>
      <c r="AJ54" s="319"/>
      <c r="AK54" s="319"/>
    </row>
    <row r="55" spans="2:37" ht="20.149999999999999" customHeight="1">
      <c r="B55" s="326" t="s">
        <v>7</v>
      </c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8"/>
      <c r="N55" s="379"/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1" t="s">
        <v>8</v>
      </c>
      <c r="AD55" s="381"/>
      <c r="AE55" s="381"/>
      <c r="AF55" s="381"/>
      <c r="AG55" s="381"/>
      <c r="AH55" s="381"/>
      <c r="AI55" s="381"/>
      <c r="AJ55" s="381"/>
      <c r="AK55" s="382"/>
    </row>
    <row r="56" spans="2:37" ht="20.149999999999999" customHeight="1">
      <c r="B56" s="4" t="s">
        <v>9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5"/>
    </row>
    <row r="57" spans="2:37" s="14" customFormat="1" ht="20.149999999999999" customHeight="1">
      <c r="B57" s="6"/>
      <c r="C57" s="316" t="s">
        <v>2107</v>
      </c>
      <c r="D57" s="317"/>
      <c r="E57" s="317"/>
      <c r="F57" s="317"/>
      <c r="G57" s="317"/>
      <c r="H57" s="317"/>
      <c r="I57" s="317"/>
      <c r="J57" s="317"/>
      <c r="K57" s="317"/>
      <c r="L57" s="317"/>
      <c r="M57" s="318"/>
      <c r="N57" s="306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8" t="s">
        <v>10</v>
      </c>
      <c r="AD57" s="312"/>
      <c r="AE57" s="312"/>
      <c r="AF57" s="312"/>
      <c r="AG57" s="312"/>
      <c r="AH57" s="312"/>
      <c r="AI57" s="312"/>
      <c r="AJ57" s="312"/>
      <c r="AK57" s="9"/>
    </row>
    <row r="58" spans="2:37" s="14" customFormat="1" ht="20.149999999999999" customHeight="1">
      <c r="B58" s="303"/>
      <c r="C58" s="194"/>
      <c r="D58" s="387" t="s">
        <v>2106</v>
      </c>
      <c r="E58" s="387"/>
      <c r="F58" s="387"/>
      <c r="G58" s="387"/>
      <c r="H58" s="387"/>
      <c r="I58" s="387"/>
      <c r="J58" s="387"/>
      <c r="K58" s="387"/>
      <c r="L58" s="387"/>
      <c r="M58" s="388"/>
      <c r="N58" s="308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10" t="s">
        <v>10</v>
      </c>
      <c r="AD58" s="312"/>
      <c r="AE58" s="312"/>
      <c r="AF58" s="312"/>
      <c r="AG58" s="312"/>
      <c r="AH58" s="312"/>
      <c r="AI58" s="312"/>
      <c r="AJ58" s="312"/>
      <c r="AK58" s="11"/>
    </row>
    <row r="59" spans="2:37" s="14" customFormat="1" ht="20.149999999999999" customHeight="1">
      <c r="B59" s="303"/>
      <c r="C59" s="3"/>
      <c r="D59" s="195"/>
      <c r="E59" s="384" t="s">
        <v>11</v>
      </c>
      <c r="F59" s="384"/>
      <c r="G59" s="384"/>
      <c r="H59" s="384"/>
      <c r="I59" s="384"/>
      <c r="J59" s="384"/>
      <c r="K59" s="384"/>
      <c r="L59" s="384"/>
      <c r="M59" s="385"/>
      <c r="N59" s="310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12" t="s">
        <v>10</v>
      </c>
      <c r="AD59" s="383"/>
      <c r="AE59" s="383"/>
      <c r="AF59" s="383"/>
      <c r="AG59" s="383"/>
      <c r="AH59" s="383"/>
      <c r="AI59" s="383"/>
      <c r="AJ59" s="383"/>
      <c r="AK59" s="13"/>
    </row>
    <row r="60" spans="2:37" s="14" customFormat="1" ht="20.149999999999999" customHeight="1">
      <c r="B60" s="386" t="s">
        <v>12</v>
      </c>
      <c r="C60" s="386"/>
      <c r="D60" s="386"/>
      <c r="E60" s="386"/>
      <c r="F60" s="386"/>
      <c r="G60" s="386"/>
      <c r="H60" s="386"/>
      <c r="I60" s="386"/>
      <c r="J60" s="386"/>
      <c r="K60" s="386"/>
      <c r="L60" s="386"/>
      <c r="M60" s="386"/>
      <c r="N60" s="367"/>
      <c r="O60" s="368"/>
      <c r="P60" s="368"/>
      <c r="Q60" s="368"/>
      <c r="R60" s="368"/>
      <c r="S60" s="368"/>
      <c r="T60" s="368"/>
      <c r="U60" s="368"/>
      <c r="V60" s="368"/>
      <c r="W60" s="368"/>
      <c r="X60" s="368"/>
      <c r="Y60" s="368"/>
      <c r="Z60" s="368"/>
      <c r="AA60" s="368"/>
      <c r="AB60" s="368"/>
      <c r="AC60" s="368"/>
      <c r="AD60" s="368"/>
      <c r="AE60" s="368"/>
      <c r="AF60" s="368"/>
      <c r="AG60" s="368"/>
      <c r="AH60" s="368"/>
      <c r="AI60" s="368"/>
      <c r="AJ60" s="368"/>
      <c r="AK60" s="369"/>
    </row>
    <row r="61" spans="2:37" s="14" customFormat="1" ht="20.149999999999999" customHeight="1">
      <c r="B61" s="386"/>
      <c r="C61" s="386"/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70"/>
      <c r="O61" s="371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2"/>
    </row>
    <row r="62" spans="2:37" s="14" customFormat="1" ht="20.149999999999999" customHeight="1">
      <c r="B62" s="386"/>
      <c r="C62" s="386"/>
      <c r="D62" s="386"/>
      <c r="E62" s="386"/>
      <c r="F62" s="386"/>
      <c r="G62" s="386"/>
      <c r="H62" s="386"/>
      <c r="I62" s="386"/>
      <c r="J62" s="386"/>
      <c r="K62" s="386"/>
      <c r="L62" s="386"/>
      <c r="M62" s="386"/>
      <c r="N62" s="370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2"/>
    </row>
    <row r="63" spans="2:37" s="14" customFormat="1" ht="20.149999999999999" customHeight="1"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70"/>
      <c r="O63" s="371"/>
      <c r="P63" s="371"/>
      <c r="Q63" s="371"/>
      <c r="R63" s="371"/>
      <c r="S63" s="371"/>
      <c r="T63" s="371"/>
      <c r="U63" s="371"/>
      <c r="V63" s="371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2"/>
    </row>
    <row r="64" spans="2:37" s="14" customFormat="1" ht="20.149999999999999" customHeight="1"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70"/>
      <c r="O64" s="371"/>
      <c r="P64" s="371"/>
      <c r="Q64" s="371"/>
      <c r="R64" s="371"/>
      <c r="S64" s="371"/>
      <c r="T64" s="371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372"/>
    </row>
    <row r="65" spans="2:37" s="14" customFormat="1" ht="19.5" customHeight="1"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6"/>
      <c r="N65" s="370"/>
      <c r="O65" s="371"/>
      <c r="P65" s="371"/>
      <c r="Q65" s="371"/>
      <c r="R65" s="371"/>
      <c r="S65" s="371"/>
      <c r="T65" s="371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372"/>
    </row>
    <row r="66" spans="2:37" s="14" customFormat="1" ht="20.149999999999999" customHeight="1">
      <c r="B66" s="386"/>
      <c r="C66" s="386"/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70"/>
      <c r="O66" s="371"/>
      <c r="P66" s="371"/>
      <c r="Q66" s="371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1"/>
      <c r="AK66" s="372"/>
    </row>
    <row r="67" spans="2:37" s="14" customFormat="1" ht="0.65" customHeight="1">
      <c r="B67" s="386"/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70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1"/>
      <c r="AK67" s="372"/>
    </row>
    <row r="68" spans="2:37" s="14" customFormat="1" ht="20.149999999999999" customHeight="1">
      <c r="B68" s="386" t="s">
        <v>13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67"/>
      <c r="O68" s="368"/>
      <c r="P68" s="368"/>
      <c r="Q68" s="368"/>
      <c r="R68" s="368"/>
      <c r="S68" s="368"/>
      <c r="T68" s="368"/>
      <c r="U68" s="368"/>
      <c r="V68" s="368"/>
      <c r="W68" s="368"/>
      <c r="X68" s="368"/>
      <c r="Y68" s="368"/>
      <c r="Z68" s="368"/>
      <c r="AA68" s="368"/>
      <c r="AB68" s="368"/>
      <c r="AC68" s="368"/>
      <c r="AD68" s="368"/>
      <c r="AE68" s="368"/>
      <c r="AF68" s="368"/>
      <c r="AG68" s="368"/>
      <c r="AH68" s="368"/>
      <c r="AI68" s="368"/>
      <c r="AJ68" s="368"/>
      <c r="AK68" s="369"/>
    </row>
    <row r="69" spans="2:37" s="14" customFormat="1" ht="20.149999999999999" customHeight="1">
      <c r="B69" s="386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70"/>
      <c r="O69" s="371"/>
      <c r="P69" s="371"/>
      <c r="Q69" s="371"/>
      <c r="R69" s="371"/>
      <c r="S69" s="371"/>
      <c r="T69" s="371"/>
      <c r="U69" s="371"/>
      <c r="V69" s="371"/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71"/>
      <c r="AH69" s="371"/>
      <c r="AI69" s="371"/>
      <c r="AJ69" s="371"/>
      <c r="AK69" s="372"/>
    </row>
    <row r="70" spans="2:37" s="14" customFormat="1" ht="20.149999999999999" customHeight="1"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70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371"/>
      <c r="AK70" s="372"/>
    </row>
    <row r="71" spans="2:37" s="14" customFormat="1" ht="20.149999999999999" customHeight="1"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70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2"/>
    </row>
    <row r="72" spans="2:37" s="14" customFormat="1" ht="20.149999999999999" customHeight="1">
      <c r="B72" s="386"/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70"/>
      <c r="O72" s="371"/>
      <c r="P72" s="371"/>
      <c r="Q72" s="371"/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1"/>
      <c r="AC72" s="371"/>
      <c r="AD72" s="371"/>
      <c r="AE72" s="371"/>
      <c r="AF72" s="371"/>
      <c r="AG72" s="371"/>
      <c r="AH72" s="371"/>
      <c r="AI72" s="371"/>
      <c r="AJ72" s="371"/>
      <c r="AK72" s="372"/>
    </row>
    <row r="73" spans="2:37" s="14" customFormat="1" ht="20.149999999999999" customHeight="1">
      <c r="B73" s="386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70"/>
      <c r="O73" s="371"/>
      <c r="P73" s="371"/>
      <c r="Q73" s="371"/>
      <c r="R73" s="371"/>
      <c r="S73" s="371"/>
      <c r="T73" s="371"/>
      <c r="U73" s="371"/>
      <c r="V73" s="371"/>
      <c r="W73" s="371"/>
      <c r="X73" s="371"/>
      <c r="Y73" s="371"/>
      <c r="Z73" s="371"/>
      <c r="AA73" s="371"/>
      <c r="AB73" s="371"/>
      <c r="AC73" s="371"/>
      <c r="AD73" s="371"/>
      <c r="AE73" s="371"/>
      <c r="AF73" s="371"/>
      <c r="AG73" s="371"/>
      <c r="AH73" s="371"/>
      <c r="AI73" s="371"/>
      <c r="AJ73" s="371"/>
      <c r="AK73" s="372"/>
    </row>
    <row r="74" spans="2:37" s="14" customFormat="1" ht="20.149999999999999" customHeight="1">
      <c r="B74" s="386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70"/>
      <c r="O74" s="371"/>
      <c r="P74" s="371"/>
      <c r="Q74" s="371"/>
      <c r="R74" s="371"/>
      <c r="S74" s="371"/>
      <c r="T74" s="371"/>
      <c r="U74" s="371"/>
      <c r="V74" s="371"/>
      <c r="W74" s="371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K74" s="372"/>
    </row>
    <row r="75" spans="2:37" s="14" customFormat="1" ht="20.149999999999999" customHeight="1">
      <c r="B75" s="386"/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70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2"/>
    </row>
    <row r="76" spans="2:37" s="14" customFormat="1" ht="20.149999999999999" customHeight="1">
      <c r="B76" s="386" t="s">
        <v>14</v>
      </c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67"/>
      <c r="O76" s="368"/>
      <c r="P76" s="368"/>
      <c r="Q76" s="368"/>
      <c r="R76" s="368"/>
      <c r="S76" s="368"/>
      <c r="T76" s="368"/>
      <c r="U76" s="368"/>
      <c r="V76" s="368"/>
      <c r="W76" s="368"/>
      <c r="X76" s="368"/>
      <c r="Y76" s="368"/>
      <c r="Z76" s="368"/>
      <c r="AA76" s="368"/>
      <c r="AB76" s="368"/>
      <c r="AC76" s="368"/>
      <c r="AD76" s="368"/>
      <c r="AE76" s="368"/>
      <c r="AF76" s="368"/>
      <c r="AG76" s="368"/>
      <c r="AH76" s="368"/>
      <c r="AI76" s="368"/>
      <c r="AJ76" s="368"/>
      <c r="AK76" s="369"/>
    </row>
    <row r="77" spans="2:37" s="14" customFormat="1" ht="20.149999999999999" customHeight="1">
      <c r="B77" s="386"/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70"/>
      <c r="O77" s="371"/>
      <c r="P77" s="371"/>
      <c r="Q77" s="371"/>
      <c r="R77" s="371"/>
      <c r="S77" s="371"/>
      <c r="T77" s="371"/>
      <c r="U77" s="371"/>
      <c r="V77" s="371"/>
      <c r="W77" s="371"/>
      <c r="X77" s="371"/>
      <c r="Y77" s="371"/>
      <c r="Z77" s="371"/>
      <c r="AA77" s="371"/>
      <c r="AB77" s="371"/>
      <c r="AC77" s="371"/>
      <c r="AD77" s="371"/>
      <c r="AE77" s="371"/>
      <c r="AF77" s="371"/>
      <c r="AG77" s="371"/>
      <c r="AH77" s="371"/>
      <c r="AI77" s="371"/>
      <c r="AJ77" s="371"/>
      <c r="AK77" s="372"/>
    </row>
    <row r="78" spans="2:37" s="14" customFormat="1" ht="20.149999999999999" customHeight="1">
      <c r="B78" s="386"/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70"/>
      <c r="O78" s="371"/>
      <c r="P78" s="371"/>
      <c r="Q78" s="371"/>
      <c r="R78" s="371"/>
      <c r="S78" s="371"/>
      <c r="T78" s="371"/>
      <c r="U78" s="371"/>
      <c r="V78" s="371"/>
      <c r="W78" s="371"/>
      <c r="X78" s="371"/>
      <c r="Y78" s="371"/>
      <c r="Z78" s="371"/>
      <c r="AA78" s="371"/>
      <c r="AB78" s="371"/>
      <c r="AC78" s="371"/>
      <c r="AD78" s="371"/>
      <c r="AE78" s="371"/>
      <c r="AF78" s="371"/>
      <c r="AG78" s="371"/>
      <c r="AH78" s="371"/>
      <c r="AI78" s="371"/>
      <c r="AJ78" s="371"/>
      <c r="AK78" s="372"/>
    </row>
    <row r="79" spans="2:37" s="14" customFormat="1" ht="20.149999999999999" customHeight="1">
      <c r="B79" s="386"/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70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1"/>
      <c r="AC79" s="371"/>
      <c r="AD79" s="371"/>
      <c r="AE79" s="371"/>
      <c r="AF79" s="371"/>
      <c r="AG79" s="371"/>
      <c r="AH79" s="371"/>
      <c r="AI79" s="371"/>
      <c r="AJ79" s="371"/>
      <c r="AK79" s="372"/>
    </row>
    <row r="80" spans="2:37" s="14" customFormat="1" ht="20.149999999999999" customHeight="1">
      <c r="B80" s="386"/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70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2"/>
    </row>
    <row r="81" spans="2:37" ht="24" customHeight="1">
      <c r="B81" s="386"/>
      <c r="C81" s="386"/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70"/>
      <c r="O81" s="371"/>
      <c r="P81" s="371"/>
      <c r="Q81" s="371"/>
      <c r="R81" s="371"/>
      <c r="S81" s="371"/>
      <c r="T81" s="371"/>
      <c r="U81" s="371"/>
      <c r="V81" s="371"/>
      <c r="W81" s="371"/>
      <c r="X81" s="371"/>
      <c r="Y81" s="371"/>
      <c r="Z81" s="371"/>
      <c r="AA81" s="371"/>
      <c r="AB81" s="371"/>
      <c r="AC81" s="371"/>
      <c r="AD81" s="371"/>
      <c r="AE81" s="371"/>
      <c r="AF81" s="371"/>
      <c r="AG81" s="371"/>
      <c r="AH81" s="371"/>
      <c r="AI81" s="371"/>
      <c r="AJ81" s="371"/>
      <c r="AK81" s="372"/>
    </row>
    <row r="82" spans="2:37" ht="17.149999999999999" customHeight="1">
      <c r="B82" s="386"/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70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371"/>
      <c r="AB82" s="371"/>
      <c r="AC82" s="371"/>
      <c r="AD82" s="371"/>
      <c r="AE82" s="371"/>
      <c r="AF82" s="371"/>
      <c r="AG82" s="371"/>
      <c r="AH82" s="371"/>
      <c r="AI82" s="371"/>
      <c r="AJ82" s="371"/>
      <c r="AK82" s="372"/>
    </row>
    <row r="83" spans="2:37" ht="17.149999999999999" customHeight="1"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73"/>
      <c r="O83" s="374"/>
      <c r="P83" s="374"/>
      <c r="Q83" s="374"/>
      <c r="R83" s="374"/>
      <c r="S83" s="374"/>
      <c r="T83" s="374"/>
      <c r="U83" s="374"/>
      <c r="V83" s="374"/>
      <c r="W83" s="374"/>
      <c r="X83" s="374"/>
      <c r="Y83" s="374"/>
      <c r="Z83" s="374"/>
      <c r="AA83" s="374"/>
      <c r="AB83" s="374"/>
      <c r="AC83" s="374"/>
      <c r="AD83" s="374"/>
      <c r="AE83" s="374"/>
      <c r="AF83" s="374"/>
      <c r="AG83" s="374"/>
      <c r="AH83" s="374"/>
      <c r="AI83" s="374"/>
      <c r="AJ83" s="374"/>
      <c r="AK83" s="375"/>
    </row>
    <row r="84" spans="2:37" ht="17.149999999999999" customHeight="1">
      <c r="B84" s="1" t="s">
        <v>2128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8"/>
      <c r="Z84" s="1"/>
      <c r="AA84" s="1"/>
      <c r="AB84" s="1"/>
      <c r="AC84" s="1"/>
      <c r="AD84" s="1"/>
      <c r="AE84" s="1"/>
      <c r="AF84" s="1"/>
      <c r="AG84" s="1"/>
      <c r="AH84" s="1"/>
    </row>
    <row r="85" spans="2:37" ht="17.149999999999999" customHeight="1">
      <c r="C85" s="405" t="s">
        <v>2121</v>
      </c>
      <c r="D85" s="406"/>
      <c r="E85" s="406"/>
      <c r="F85" s="406"/>
      <c r="G85" s="406"/>
      <c r="H85" s="406"/>
      <c r="I85" s="406"/>
      <c r="J85" s="406"/>
      <c r="K85" s="406"/>
      <c r="L85" s="406"/>
      <c r="M85" s="406"/>
      <c r="N85" s="406"/>
      <c r="O85" s="406"/>
      <c r="P85" s="406"/>
      <c r="Q85" s="406"/>
      <c r="R85" s="406"/>
      <c r="S85" s="406"/>
      <c r="T85" s="406"/>
      <c r="U85" s="406"/>
      <c r="V85" s="406"/>
      <c r="W85" s="406"/>
      <c r="X85" s="406"/>
      <c r="Y85" s="406"/>
      <c r="Z85" s="406"/>
      <c r="AA85" s="406"/>
      <c r="AB85" s="406"/>
      <c r="AC85" s="406"/>
      <c r="AD85" s="406"/>
      <c r="AE85" s="406"/>
      <c r="AF85" s="406"/>
      <c r="AG85" s="406"/>
      <c r="AH85" s="406"/>
      <c r="AI85" s="406"/>
      <c r="AJ85" s="406"/>
      <c r="AK85" s="407"/>
    </row>
    <row r="86" spans="2:37" ht="17.149999999999999" customHeight="1">
      <c r="C86" s="408"/>
      <c r="D86" s="409"/>
      <c r="E86" s="409"/>
      <c r="F86" s="409"/>
      <c r="G86" s="409"/>
      <c r="H86" s="409"/>
      <c r="I86" s="409"/>
      <c r="J86" s="409"/>
      <c r="K86" s="409"/>
      <c r="L86" s="409"/>
      <c r="M86" s="409"/>
      <c r="N86" s="409"/>
      <c r="O86" s="409"/>
      <c r="P86" s="409"/>
      <c r="Q86" s="409"/>
      <c r="R86" s="409"/>
      <c r="S86" s="409"/>
      <c r="T86" s="409"/>
      <c r="U86" s="409"/>
      <c r="V86" s="409"/>
      <c r="W86" s="409"/>
      <c r="X86" s="409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409"/>
      <c r="AK86" s="410"/>
    </row>
    <row r="87" spans="2:37" ht="17.149999999999999" customHeight="1">
      <c r="C87" s="370"/>
      <c r="D87" s="371"/>
      <c r="E87" s="371"/>
      <c r="F87" s="371"/>
      <c r="G87" s="371"/>
      <c r="H87" s="371"/>
      <c r="I87" s="371"/>
      <c r="J87" s="371"/>
      <c r="K87" s="371"/>
      <c r="L87" s="371"/>
      <c r="M87" s="371"/>
      <c r="N87" s="371"/>
      <c r="O87" s="371"/>
      <c r="P87" s="371"/>
      <c r="Q87" s="371"/>
      <c r="R87" s="371"/>
      <c r="S87" s="371"/>
      <c r="T87" s="371"/>
      <c r="U87" s="371"/>
      <c r="V87" s="371"/>
      <c r="W87" s="371"/>
      <c r="X87" s="371"/>
      <c r="Y87" s="371"/>
      <c r="Z87" s="371"/>
      <c r="AA87" s="371"/>
      <c r="AB87" s="371"/>
      <c r="AC87" s="371"/>
      <c r="AD87" s="371"/>
      <c r="AE87" s="371"/>
      <c r="AF87" s="371"/>
      <c r="AG87" s="371"/>
      <c r="AH87" s="371"/>
      <c r="AI87" s="371"/>
      <c r="AJ87" s="371"/>
      <c r="AK87" s="372"/>
    </row>
    <row r="88" spans="2:37" ht="17.149999999999999" customHeight="1">
      <c r="C88" s="370"/>
      <c r="D88" s="371"/>
      <c r="E88" s="371"/>
      <c r="F88" s="371"/>
      <c r="G88" s="371"/>
      <c r="H88" s="371"/>
      <c r="I88" s="371"/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1"/>
      <c r="X88" s="371"/>
      <c r="Y88" s="371"/>
      <c r="Z88" s="371"/>
      <c r="AA88" s="371"/>
      <c r="AB88" s="371"/>
      <c r="AC88" s="371"/>
      <c r="AD88" s="371"/>
      <c r="AE88" s="371"/>
      <c r="AF88" s="371"/>
      <c r="AG88" s="371"/>
      <c r="AH88" s="371"/>
      <c r="AI88" s="371"/>
      <c r="AJ88" s="371"/>
      <c r="AK88" s="372"/>
    </row>
    <row r="89" spans="2:37" ht="17.149999999999999" customHeight="1">
      <c r="C89" s="370"/>
      <c r="D89" s="371"/>
      <c r="E89" s="371"/>
      <c r="F89" s="371"/>
      <c r="G89" s="371"/>
      <c r="H89" s="371"/>
      <c r="I89" s="371"/>
      <c r="J89" s="371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1"/>
      <c r="X89" s="371"/>
      <c r="Y89" s="371"/>
      <c r="Z89" s="371"/>
      <c r="AA89" s="371"/>
      <c r="AB89" s="371"/>
      <c r="AC89" s="371"/>
      <c r="AD89" s="371"/>
      <c r="AE89" s="371"/>
      <c r="AF89" s="371"/>
      <c r="AG89" s="371"/>
      <c r="AH89" s="371"/>
      <c r="AI89" s="371"/>
      <c r="AJ89" s="371"/>
      <c r="AK89" s="372"/>
    </row>
    <row r="90" spans="2:37" ht="16.5" customHeight="1">
      <c r="C90" s="370"/>
      <c r="D90" s="371"/>
      <c r="E90" s="371"/>
      <c r="F90" s="371"/>
      <c r="G90" s="371"/>
      <c r="H90" s="371"/>
      <c r="I90" s="371"/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1"/>
      <c r="X90" s="371"/>
      <c r="Y90" s="371"/>
      <c r="Z90" s="371"/>
      <c r="AA90" s="371"/>
      <c r="AB90" s="371"/>
      <c r="AC90" s="371"/>
      <c r="AD90" s="371"/>
      <c r="AE90" s="371"/>
      <c r="AF90" s="371"/>
      <c r="AG90" s="371"/>
      <c r="AH90" s="371"/>
      <c r="AI90" s="371"/>
      <c r="AJ90" s="371"/>
      <c r="AK90" s="372"/>
    </row>
    <row r="91" spans="2:37" ht="17.149999999999999" customHeight="1">
      <c r="C91" s="373"/>
      <c r="D91" s="374"/>
      <c r="E91" s="374"/>
      <c r="F91" s="374"/>
      <c r="G91" s="374"/>
      <c r="H91" s="374"/>
      <c r="I91" s="374"/>
      <c r="J91" s="374"/>
      <c r="K91" s="374"/>
      <c r="L91" s="374"/>
      <c r="M91" s="374"/>
      <c r="N91" s="374"/>
      <c r="O91" s="374"/>
      <c r="P91" s="374"/>
      <c r="Q91" s="374"/>
      <c r="R91" s="374"/>
      <c r="S91" s="374"/>
      <c r="T91" s="374"/>
      <c r="U91" s="374"/>
      <c r="V91" s="374"/>
      <c r="W91" s="374"/>
      <c r="X91" s="374"/>
      <c r="Y91" s="374"/>
      <c r="Z91" s="374"/>
      <c r="AA91" s="374"/>
      <c r="AB91" s="374"/>
      <c r="AC91" s="374"/>
      <c r="AD91" s="374"/>
      <c r="AE91" s="374"/>
      <c r="AF91" s="374"/>
      <c r="AG91" s="374"/>
      <c r="AH91" s="374"/>
      <c r="AI91" s="374"/>
      <c r="AJ91" s="374"/>
      <c r="AK91" s="375"/>
    </row>
    <row r="92" spans="2:37" ht="17.149999999999999" customHeight="1">
      <c r="C92" s="389" t="s">
        <v>2212</v>
      </c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90"/>
      <c r="AE92" s="390"/>
      <c r="AF92" s="390"/>
      <c r="AG92" s="390"/>
      <c r="AH92" s="390"/>
      <c r="AI92" s="390"/>
      <c r="AJ92" s="390"/>
      <c r="AK92" s="391"/>
    </row>
    <row r="93" spans="2:37" ht="17.149999999999999" customHeight="1">
      <c r="C93" s="392"/>
      <c r="D93" s="393"/>
      <c r="E93" s="393"/>
      <c r="F93" s="393"/>
      <c r="G93" s="393"/>
      <c r="H93" s="393"/>
      <c r="I93" s="393"/>
      <c r="J93" s="393"/>
      <c r="K93" s="393"/>
      <c r="L93" s="393"/>
      <c r="M93" s="393"/>
      <c r="N93" s="393"/>
      <c r="O93" s="393"/>
      <c r="P93" s="393"/>
      <c r="Q93" s="393"/>
      <c r="R93" s="393"/>
      <c r="S93" s="393"/>
      <c r="T93" s="393"/>
      <c r="U93" s="393"/>
      <c r="V93" s="393"/>
      <c r="W93" s="393"/>
      <c r="X93" s="393"/>
      <c r="Y93" s="393"/>
      <c r="Z93" s="393"/>
      <c r="AA93" s="393"/>
      <c r="AB93" s="393"/>
      <c r="AC93" s="393"/>
      <c r="AD93" s="393"/>
      <c r="AE93" s="393"/>
      <c r="AF93" s="393"/>
      <c r="AG93" s="393"/>
      <c r="AH93" s="393"/>
      <c r="AI93" s="393"/>
      <c r="AJ93" s="393"/>
      <c r="AK93" s="394"/>
    </row>
    <row r="94" spans="2:37" ht="17.149999999999999" customHeight="1">
      <c r="C94" s="398"/>
      <c r="D94" s="396"/>
      <c r="E94" s="396"/>
      <c r="F94" s="396"/>
      <c r="G94" s="396"/>
      <c r="H94" s="396"/>
      <c r="I94" s="396"/>
      <c r="J94" s="396"/>
      <c r="K94" s="396"/>
      <c r="L94" s="396"/>
      <c r="M94" s="396"/>
      <c r="N94" s="396"/>
      <c r="O94" s="396"/>
      <c r="P94" s="396"/>
      <c r="Q94" s="396"/>
      <c r="R94" s="396"/>
      <c r="S94" s="396"/>
      <c r="T94" s="396"/>
      <c r="U94" s="396"/>
      <c r="V94" s="396"/>
      <c r="W94" s="396"/>
      <c r="X94" s="396"/>
      <c r="Y94" s="396"/>
      <c r="Z94" s="396"/>
      <c r="AA94" s="396"/>
      <c r="AB94" s="396"/>
      <c r="AC94" s="396"/>
      <c r="AD94" s="396"/>
      <c r="AE94" s="396"/>
      <c r="AF94" s="396"/>
      <c r="AG94" s="396"/>
      <c r="AH94" s="396"/>
      <c r="AI94" s="396"/>
      <c r="AJ94" s="396"/>
      <c r="AK94" s="397"/>
    </row>
    <row r="95" spans="2:37" ht="17.149999999999999" customHeight="1">
      <c r="C95" s="398"/>
      <c r="D95" s="396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96"/>
      <c r="Q95" s="396"/>
      <c r="R95" s="396"/>
      <c r="S95" s="396"/>
      <c r="T95" s="396"/>
      <c r="U95" s="396"/>
      <c r="V95" s="396"/>
      <c r="W95" s="396"/>
      <c r="X95" s="396"/>
      <c r="Y95" s="396"/>
      <c r="Z95" s="396"/>
      <c r="AA95" s="396"/>
      <c r="AB95" s="396"/>
      <c r="AC95" s="396"/>
      <c r="AD95" s="396"/>
      <c r="AE95" s="396"/>
      <c r="AF95" s="396"/>
      <c r="AG95" s="396"/>
      <c r="AH95" s="396"/>
      <c r="AI95" s="396"/>
      <c r="AJ95" s="396"/>
      <c r="AK95" s="397"/>
    </row>
    <row r="96" spans="2:37" ht="17.149999999999999" customHeight="1">
      <c r="C96" s="398"/>
      <c r="D96" s="396"/>
      <c r="E96" s="396"/>
      <c r="F96" s="396"/>
      <c r="G96" s="396"/>
      <c r="H96" s="396"/>
      <c r="I96" s="396"/>
      <c r="J96" s="396"/>
      <c r="K96" s="396"/>
      <c r="L96" s="396"/>
      <c r="M96" s="396"/>
      <c r="N96" s="396"/>
      <c r="O96" s="396"/>
      <c r="P96" s="396"/>
      <c r="Q96" s="396"/>
      <c r="R96" s="396"/>
      <c r="S96" s="396"/>
      <c r="T96" s="396"/>
      <c r="U96" s="396"/>
      <c r="V96" s="396"/>
      <c r="W96" s="396"/>
      <c r="X96" s="396"/>
      <c r="Y96" s="396"/>
      <c r="Z96" s="396"/>
      <c r="AA96" s="396"/>
      <c r="AB96" s="396"/>
      <c r="AC96" s="396"/>
      <c r="AD96" s="396"/>
      <c r="AE96" s="396"/>
      <c r="AF96" s="396"/>
      <c r="AG96" s="396"/>
      <c r="AH96" s="396"/>
      <c r="AI96" s="396"/>
      <c r="AJ96" s="396"/>
      <c r="AK96" s="397"/>
    </row>
    <row r="97" spans="3:37" ht="17.149999999999999" customHeight="1">
      <c r="C97" s="398"/>
      <c r="D97" s="396"/>
      <c r="E97" s="396"/>
      <c r="F97" s="396"/>
      <c r="G97" s="396"/>
      <c r="H97" s="396"/>
      <c r="I97" s="396"/>
      <c r="J97" s="396"/>
      <c r="K97" s="396"/>
      <c r="L97" s="396"/>
      <c r="M97" s="396"/>
      <c r="N97" s="396"/>
      <c r="O97" s="396"/>
      <c r="P97" s="396"/>
      <c r="Q97" s="396"/>
      <c r="R97" s="396"/>
      <c r="S97" s="396"/>
      <c r="T97" s="396"/>
      <c r="U97" s="396"/>
      <c r="V97" s="396"/>
      <c r="W97" s="396"/>
      <c r="X97" s="396"/>
      <c r="Y97" s="396"/>
      <c r="Z97" s="396"/>
      <c r="AA97" s="396"/>
      <c r="AB97" s="396"/>
      <c r="AC97" s="396"/>
      <c r="AD97" s="396"/>
      <c r="AE97" s="396"/>
      <c r="AF97" s="396"/>
      <c r="AG97" s="396"/>
      <c r="AH97" s="396"/>
      <c r="AI97" s="396"/>
      <c r="AJ97" s="396"/>
      <c r="AK97" s="397"/>
    </row>
    <row r="98" spans="3:37" ht="17.149999999999999" customHeight="1">
      <c r="C98" s="399"/>
      <c r="D98" s="400"/>
      <c r="E98" s="400"/>
      <c r="F98" s="400"/>
      <c r="G98" s="400"/>
      <c r="H98" s="400"/>
      <c r="I98" s="400"/>
      <c r="J98" s="400"/>
      <c r="K98" s="400"/>
      <c r="L98" s="400"/>
      <c r="M98" s="400"/>
      <c r="N98" s="400"/>
      <c r="O98" s="400"/>
      <c r="P98" s="400"/>
      <c r="Q98" s="400"/>
      <c r="R98" s="400"/>
      <c r="S98" s="400"/>
      <c r="T98" s="400"/>
      <c r="U98" s="400"/>
      <c r="V98" s="400"/>
      <c r="W98" s="400"/>
      <c r="X98" s="400"/>
      <c r="Y98" s="400"/>
      <c r="Z98" s="400"/>
      <c r="AA98" s="400"/>
      <c r="AB98" s="400"/>
      <c r="AC98" s="400"/>
      <c r="AD98" s="400"/>
      <c r="AE98" s="400"/>
      <c r="AF98" s="400"/>
      <c r="AG98" s="400"/>
      <c r="AH98" s="400"/>
      <c r="AI98" s="400"/>
      <c r="AJ98" s="400"/>
      <c r="AK98" s="401"/>
    </row>
    <row r="99" spans="3:37" ht="17.149999999999999" customHeight="1">
      <c r="C99" s="402" t="s">
        <v>2213</v>
      </c>
      <c r="D99" s="403"/>
      <c r="E99" s="403"/>
      <c r="F99" s="403"/>
      <c r="G99" s="403"/>
      <c r="H99" s="403"/>
      <c r="I99" s="403"/>
      <c r="J99" s="403"/>
      <c r="K99" s="403"/>
      <c r="L99" s="403"/>
      <c r="M99" s="403"/>
      <c r="N99" s="403"/>
      <c r="O99" s="403"/>
      <c r="P99" s="403"/>
      <c r="Q99" s="403"/>
      <c r="R99" s="403"/>
      <c r="S99" s="403"/>
      <c r="T99" s="403"/>
      <c r="U99" s="403"/>
      <c r="V99" s="403"/>
      <c r="W99" s="403"/>
      <c r="X99" s="403"/>
      <c r="Y99" s="403"/>
      <c r="Z99" s="403"/>
      <c r="AA99" s="403"/>
      <c r="AB99" s="403"/>
      <c r="AC99" s="403"/>
      <c r="AD99" s="403"/>
      <c r="AE99" s="403"/>
      <c r="AF99" s="403"/>
      <c r="AG99" s="403"/>
      <c r="AH99" s="403"/>
      <c r="AI99" s="403"/>
      <c r="AJ99" s="403"/>
      <c r="AK99" s="404"/>
    </row>
    <row r="100" spans="3:37" ht="17.149999999999999" customHeight="1">
      <c r="C100" s="392"/>
      <c r="D100" s="393"/>
      <c r="E100" s="393"/>
      <c r="F100" s="393"/>
      <c r="G100" s="393"/>
      <c r="H100" s="393"/>
      <c r="I100" s="393"/>
      <c r="J100" s="393"/>
      <c r="K100" s="393"/>
      <c r="L100" s="393"/>
      <c r="M100" s="393"/>
      <c r="N100" s="393"/>
      <c r="O100" s="393"/>
      <c r="P100" s="393"/>
      <c r="Q100" s="393"/>
      <c r="R100" s="393"/>
      <c r="S100" s="393"/>
      <c r="T100" s="393"/>
      <c r="U100" s="393"/>
      <c r="V100" s="393"/>
      <c r="W100" s="393"/>
      <c r="X100" s="393"/>
      <c r="Y100" s="393"/>
      <c r="Z100" s="393"/>
      <c r="AA100" s="393"/>
      <c r="AB100" s="393"/>
      <c r="AC100" s="393"/>
      <c r="AD100" s="393"/>
      <c r="AE100" s="393"/>
      <c r="AF100" s="393"/>
      <c r="AG100" s="393"/>
      <c r="AH100" s="393"/>
      <c r="AI100" s="393"/>
      <c r="AJ100" s="393"/>
      <c r="AK100" s="394"/>
    </row>
    <row r="101" spans="3:37" ht="17.149999999999999" customHeight="1">
      <c r="C101" s="398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96"/>
      <c r="P101" s="396"/>
      <c r="Q101" s="396"/>
      <c r="R101" s="396"/>
      <c r="S101" s="396"/>
      <c r="T101" s="396"/>
      <c r="U101" s="396"/>
      <c r="V101" s="396"/>
      <c r="W101" s="396"/>
      <c r="X101" s="396"/>
      <c r="Y101" s="396"/>
      <c r="Z101" s="396"/>
      <c r="AA101" s="396"/>
      <c r="AB101" s="396"/>
      <c r="AC101" s="396"/>
      <c r="AD101" s="396"/>
      <c r="AE101" s="396"/>
      <c r="AF101" s="396"/>
      <c r="AG101" s="396"/>
      <c r="AH101" s="396"/>
      <c r="AI101" s="396"/>
      <c r="AJ101" s="396"/>
      <c r="AK101" s="397"/>
    </row>
    <row r="102" spans="3:37" ht="17.149999999999999" customHeight="1">
      <c r="C102" s="398"/>
      <c r="D102" s="396"/>
      <c r="E102" s="396"/>
      <c r="F102" s="396"/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96"/>
      <c r="R102" s="396"/>
      <c r="S102" s="396"/>
      <c r="T102" s="396"/>
      <c r="U102" s="396"/>
      <c r="V102" s="396"/>
      <c r="W102" s="396"/>
      <c r="X102" s="396"/>
      <c r="Y102" s="396"/>
      <c r="Z102" s="396"/>
      <c r="AA102" s="396"/>
      <c r="AB102" s="396"/>
      <c r="AC102" s="396"/>
      <c r="AD102" s="396"/>
      <c r="AE102" s="396"/>
      <c r="AF102" s="396"/>
      <c r="AG102" s="396"/>
      <c r="AH102" s="396"/>
      <c r="AI102" s="396"/>
      <c r="AJ102" s="396"/>
      <c r="AK102" s="397"/>
    </row>
    <row r="103" spans="3:37" ht="17.149999999999999" customHeight="1">
      <c r="C103" s="398"/>
      <c r="D103" s="396"/>
      <c r="E103" s="396"/>
      <c r="F103" s="396"/>
      <c r="G103" s="396"/>
      <c r="H103" s="396"/>
      <c r="I103" s="396"/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6"/>
      <c r="X103" s="396"/>
      <c r="Y103" s="396"/>
      <c r="Z103" s="396"/>
      <c r="AA103" s="396"/>
      <c r="AB103" s="396"/>
      <c r="AC103" s="396"/>
      <c r="AD103" s="396"/>
      <c r="AE103" s="396"/>
      <c r="AF103" s="396"/>
      <c r="AG103" s="396"/>
      <c r="AH103" s="396"/>
      <c r="AI103" s="396"/>
      <c r="AJ103" s="396"/>
      <c r="AK103" s="397"/>
    </row>
    <row r="104" spans="3:37" ht="17.149999999999999" customHeight="1">
      <c r="C104" s="398"/>
      <c r="D104" s="396"/>
      <c r="E104" s="396"/>
      <c r="F104" s="396"/>
      <c r="G104" s="396"/>
      <c r="H104" s="396"/>
      <c r="I104" s="396"/>
      <c r="J104" s="396"/>
      <c r="K104" s="396"/>
      <c r="L104" s="396"/>
      <c r="M104" s="396"/>
      <c r="N104" s="396"/>
      <c r="O104" s="396"/>
      <c r="P104" s="396"/>
      <c r="Q104" s="396"/>
      <c r="R104" s="396"/>
      <c r="S104" s="396"/>
      <c r="T104" s="396"/>
      <c r="U104" s="396"/>
      <c r="V104" s="396"/>
      <c r="W104" s="396"/>
      <c r="X104" s="396"/>
      <c r="Y104" s="396"/>
      <c r="Z104" s="396"/>
      <c r="AA104" s="396"/>
      <c r="AB104" s="396"/>
      <c r="AC104" s="396"/>
      <c r="AD104" s="396"/>
      <c r="AE104" s="396"/>
      <c r="AF104" s="396"/>
      <c r="AG104" s="396"/>
      <c r="AH104" s="396"/>
      <c r="AI104" s="396"/>
      <c r="AJ104" s="396"/>
      <c r="AK104" s="397"/>
    </row>
    <row r="105" spans="3:37" ht="17.149999999999999" customHeight="1">
      <c r="C105" s="399"/>
      <c r="D105" s="400"/>
      <c r="E105" s="400"/>
      <c r="F105" s="400"/>
      <c r="G105" s="400"/>
      <c r="H105" s="400"/>
      <c r="I105" s="400"/>
      <c r="J105" s="400"/>
      <c r="K105" s="400"/>
      <c r="L105" s="400"/>
      <c r="M105" s="400"/>
      <c r="N105" s="400"/>
      <c r="O105" s="400"/>
      <c r="P105" s="400"/>
      <c r="Q105" s="400"/>
      <c r="R105" s="400"/>
      <c r="S105" s="400"/>
      <c r="T105" s="400"/>
      <c r="U105" s="400"/>
      <c r="V105" s="400"/>
      <c r="W105" s="400"/>
      <c r="X105" s="400"/>
      <c r="Y105" s="400"/>
      <c r="Z105" s="400"/>
      <c r="AA105" s="400"/>
      <c r="AB105" s="400"/>
      <c r="AC105" s="400"/>
      <c r="AD105" s="400"/>
      <c r="AE105" s="400"/>
      <c r="AF105" s="400"/>
      <c r="AG105" s="400"/>
      <c r="AH105" s="400"/>
      <c r="AI105" s="400"/>
      <c r="AJ105" s="400"/>
      <c r="AK105" s="401"/>
    </row>
    <row r="106" spans="3:37" ht="17.149999999999999" customHeight="1">
      <c r="C106" s="389" t="s">
        <v>2214</v>
      </c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  <c r="AA106" s="390"/>
      <c r="AB106" s="390"/>
      <c r="AC106" s="390"/>
      <c r="AD106" s="390"/>
      <c r="AE106" s="390"/>
      <c r="AF106" s="390"/>
      <c r="AG106" s="390"/>
      <c r="AH106" s="390"/>
      <c r="AI106" s="390"/>
      <c r="AJ106" s="390"/>
      <c r="AK106" s="391"/>
    </row>
    <row r="107" spans="3:37" ht="17.149999999999999" customHeight="1">
      <c r="C107" s="392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  <c r="T107" s="393"/>
      <c r="U107" s="393"/>
      <c r="V107" s="393"/>
      <c r="W107" s="393"/>
      <c r="X107" s="393"/>
      <c r="Y107" s="393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3"/>
      <c r="AK107" s="394"/>
    </row>
    <row r="108" spans="3:37" ht="17.149999999999999" customHeight="1">
      <c r="C108" s="398"/>
      <c r="D108" s="396"/>
      <c r="E108" s="396"/>
      <c r="F108" s="396"/>
      <c r="G108" s="396"/>
      <c r="H108" s="396"/>
      <c r="I108" s="396"/>
      <c r="J108" s="396"/>
      <c r="K108" s="396"/>
      <c r="L108" s="396"/>
      <c r="M108" s="396"/>
      <c r="N108" s="396"/>
      <c r="O108" s="396"/>
      <c r="P108" s="396"/>
      <c r="Q108" s="396"/>
      <c r="R108" s="396"/>
      <c r="S108" s="396"/>
      <c r="T108" s="396"/>
      <c r="U108" s="396"/>
      <c r="V108" s="396"/>
      <c r="W108" s="396"/>
      <c r="X108" s="396"/>
      <c r="Y108" s="396"/>
      <c r="Z108" s="396"/>
      <c r="AA108" s="396"/>
      <c r="AB108" s="396"/>
      <c r="AC108" s="396"/>
      <c r="AD108" s="396"/>
      <c r="AE108" s="396"/>
      <c r="AF108" s="396"/>
      <c r="AG108" s="396"/>
      <c r="AH108" s="396"/>
      <c r="AI108" s="396"/>
      <c r="AJ108" s="396"/>
      <c r="AK108" s="397"/>
    </row>
    <row r="109" spans="3:37" ht="17.149999999999999" customHeight="1">
      <c r="C109" s="398"/>
      <c r="D109" s="396"/>
      <c r="E109" s="396"/>
      <c r="F109" s="396"/>
      <c r="G109" s="396"/>
      <c r="H109" s="396"/>
      <c r="I109" s="396"/>
      <c r="J109" s="396"/>
      <c r="K109" s="396"/>
      <c r="L109" s="396"/>
      <c r="M109" s="396"/>
      <c r="N109" s="396"/>
      <c r="O109" s="396"/>
      <c r="P109" s="396"/>
      <c r="Q109" s="396"/>
      <c r="R109" s="396"/>
      <c r="S109" s="396"/>
      <c r="T109" s="396"/>
      <c r="U109" s="396"/>
      <c r="V109" s="396"/>
      <c r="W109" s="396"/>
      <c r="X109" s="396"/>
      <c r="Y109" s="396"/>
      <c r="Z109" s="396"/>
      <c r="AA109" s="396"/>
      <c r="AB109" s="396"/>
      <c r="AC109" s="396"/>
      <c r="AD109" s="396"/>
      <c r="AE109" s="396"/>
      <c r="AF109" s="396"/>
      <c r="AG109" s="396"/>
      <c r="AH109" s="396"/>
      <c r="AI109" s="396"/>
      <c r="AJ109" s="396"/>
      <c r="AK109" s="397"/>
    </row>
    <row r="110" spans="3:37" ht="17.149999999999999" customHeight="1">
      <c r="C110" s="398"/>
      <c r="D110" s="396"/>
      <c r="E110" s="396"/>
      <c r="F110" s="396"/>
      <c r="G110" s="396"/>
      <c r="H110" s="396"/>
      <c r="I110" s="396"/>
      <c r="J110" s="396"/>
      <c r="K110" s="396"/>
      <c r="L110" s="396"/>
      <c r="M110" s="396"/>
      <c r="N110" s="396"/>
      <c r="O110" s="396"/>
      <c r="P110" s="396"/>
      <c r="Q110" s="396"/>
      <c r="R110" s="396"/>
      <c r="S110" s="396"/>
      <c r="T110" s="396"/>
      <c r="U110" s="396"/>
      <c r="V110" s="396"/>
      <c r="W110" s="396"/>
      <c r="X110" s="396"/>
      <c r="Y110" s="396"/>
      <c r="Z110" s="396"/>
      <c r="AA110" s="396"/>
      <c r="AB110" s="396"/>
      <c r="AC110" s="396"/>
      <c r="AD110" s="396"/>
      <c r="AE110" s="396"/>
      <c r="AF110" s="396"/>
      <c r="AG110" s="396"/>
      <c r="AH110" s="396"/>
      <c r="AI110" s="396"/>
      <c r="AJ110" s="396"/>
      <c r="AK110" s="397"/>
    </row>
    <row r="111" spans="3:37" ht="17.149999999999999" customHeight="1">
      <c r="C111" s="398"/>
      <c r="D111" s="396"/>
      <c r="E111" s="396"/>
      <c r="F111" s="396"/>
      <c r="G111" s="396"/>
      <c r="H111" s="396"/>
      <c r="I111" s="396"/>
      <c r="J111" s="396"/>
      <c r="K111" s="396"/>
      <c r="L111" s="396"/>
      <c r="M111" s="396"/>
      <c r="N111" s="396"/>
      <c r="O111" s="396"/>
      <c r="P111" s="396"/>
      <c r="Q111" s="396"/>
      <c r="R111" s="396"/>
      <c r="S111" s="396"/>
      <c r="T111" s="396"/>
      <c r="U111" s="396"/>
      <c r="V111" s="396"/>
      <c r="W111" s="396"/>
      <c r="X111" s="396"/>
      <c r="Y111" s="396"/>
      <c r="Z111" s="396"/>
      <c r="AA111" s="396"/>
      <c r="AB111" s="396"/>
      <c r="AC111" s="396"/>
      <c r="AD111" s="396"/>
      <c r="AE111" s="396"/>
      <c r="AF111" s="396"/>
      <c r="AG111" s="396"/>
      <c r="AH111" s="396"/>
      <c r="AI111" s="396"/>
      <c r="AJ111" s="396"/>
      <c r="AK111" s="397"/>
    </row>
    <row r="112" spans="3:37" ht="17.149999999999999" customHeight="1">
      <c r="C112" s="399"/>
      <c r="D112" s="400"/>
      <c r="E112" s="400"/>
      <c r="F112" s="400"/>
      <c r="G112" s="400"/>
      <c r="H112" s="400"/>
      <c r="I112" s="400"/>
      <c r="J112" s="400"/>
      <c r="K112" s="400"/>
      <c r="L112" s="400"/>
      <c r="M112" s="400"/>
      <c r="N112" s="400"/>
      <c r="O112" s="400"/>
      <c r="P112" s="400"/>
      <c r="Q112" s="400"/>
      <c r="R112" s="400"/>
      <c r="S112" s="400"/>
      <c r="T112" s="400"/>
      <c r="U112" s="400"/>
      <c r="V112" s="400"/>
      <c r="W112" s="400"/>
      <c r="X112" s="400"/>
      <c r="Y112" s="400"/>
      <c r="Z112" s="400"/>
      <c r="AA112" s="400"/>
      <c r="AB112" s="400"/>
      <c r="AC112" s="400"/>
      <c r="AD112" s="400"/>
      <c r="AE112" s="400"/>
      <c r="AF112" s="400"/>
      <c r="AG112" s="400"/>
      <c r="AH112" s="400"/>
      <c r="AI112" s="400"/>
      <c r="AJ112" s="400"/>
      <c r="AK112" s="401"/>
    </row>
    <row r="113" spans="3:37" ht="17.149999999999999" customHeight="1">
      <c r="C113" s="402" t="s">
        <v>2215</v>
      </c>
      <c r="D113" s="403"/>
      <c r="E113" s="403"/>
      <c r="F113" s="403"/>
      <c r="G113" s="403"/>
      <c r="H113" s="403"/>
      <c r="I113" s="403"/>
      <c r="J113" s="403"/>
      <c r="K113" s="403"/>
      <c r="L113" s="403"/>
      <c r="M113" s="403"/>
      <c r="N113" s="403"/>
      <c r="O113" s="403"/>
      <c r="P113" s="403"/>
      <c r="Q113" s="403"/>
      <c r="R113" s="403"/>
      <c r="S113" s="403"/>
      <c r="T113" s="403"/>
      <c r="U113" s="403"/>
      <c r="V113" s="403"/>
      <c r="W113" s="403"/>
      <c r="X113" s="403"/>
      <c r="Y113" s="403"/>
      <c r="Z113" s="403"/>
      <c r="AA113" s="403"/>
      <c r="AB113" s="403"/>
      <c r="AC113" s="403"/>
      <c r="AD113" s="403"/>
      <c r="AE113" s="403"/>
      <c r="AF113" s="403"/>
      <c r="AG113" s="403"/>
      <c r="AH113" s="403"/>
      <c r="AI113" s="403"/>
      <c r="AJ113" s="403"/>
      <c r="AK113" s="404"/>
    </row>
    <row r="114" spans="3:37" ht="17.149999999999999" customHeight="1">
      <c r="C114" s="392"/>
      <c r="D114" s="393"/>
      <c r="E114" s="393"/>
      <c r="F114" s="393"/>
      <c r="G114" s="393"/>
      <c r="H114" s="393"/>
      <c r="I114" s="393"/>
      <c r="J114" s="393"/>
      <c r="K114" s="393"/>
      <c r="L114" s="393"/>
      <c r="M114" s="393"/>
      <c r="N114" s="393"/>
      <c r="O114" s="393"/>
      <c r="P114" s="393"/>
      <c r="Q114" s="393"/>
      <c r="R114" s="393"/>
      <c r="S114" s="393"/>
      <c r="T114" s="393"/>
      <c r="U114" s="393"/>
      <c r="V114" s="393"/>
      <c r="W114" s="393"/>
      <c r="X114" s="393"/>
      <c r="Y114" s="393"/>
      <c r="Z114" s="393"/>
      <c r="AA114" s="393"/>
      <c r="AB114" s="393"/>
      <c r="AC114" s="393"/>
      <c r="AD114" s="393"/>
      <c r="AE114" s="393"/>
      <c r="AF114" s="393"/>
      <c r="AG114" s="393"/>
      <c r="AH114" s="393"/>
      <c r="AI114" s="393"/>
      <c r="AJ114" s="393"/>
      <c r="AK114" s="394"/>
    </row>
    <row r="115" spans="3:37" ht="17.149999999999999" customHeight="1">
      <c r="C115" s="395"/>
      <c r="D115" s="396"/>
      <c r="E115" s="396"/>
      <c r="F115" s="396"/>
      <c r="G115" s="396"/>
      <c r="H115" s="396"/>
      <c r="I115" s="396"/>
      <c r="J115" s="396"/>
      <c r="K115" s="396"/>
      <c r="L115" s="396"/>
      <c r="M115" s="396"/>
      <c r="N115" s="396"/>
      <c r="O115" s="396"/>
      <c r="P115" s="396"/>
      <c r="Q115" s="396"/>
      <c r="R115" s="396"/>
      <c r="S115" s="396"/>
      <c r="T115" s="396"/>
      <c r="U115" s="396"/>
      <c r="V115" s="396"/>
      <c r="W115" s="396"/>
      <c r="X115" s="396"/>
      <c r="Y115" s="396"/>
      <c r="Z115" s="396"/>
      <c r="AA115" s="396"/>
      <c r="AB115" s="396"/>
      <c r="AC115" s="396"/>
      <c r="AD115" s="396"/>
      <c r="AE115" s="396"/>
      <c r="AF115" s="396"/>
      <c r="AG115" s="396"/>
      <c r="AH115" s="396"/>
      <c r="AI115" s="396"/>
      <c r="AJ115" s="396"/>
      <c r="AK115" s="397"/>
    </row>
    <row r="116" spans="3:37" ht="17.149999999999999" customHeight="1">
      <c r="C116" s="395"/>
      <c r="D116" s="396"/>
      <c r="E116" s="396"/>
      <c r="F116" s="396"/>
      <c r="G116" s="396"/>
      <c r="H116" s="396"/>
      <c r="I116" s="396"/>
      <c r="J116" s="396"/>
      <c r="K116" s="396"/>
      <c r="L116" s="396"/>
      <c r="M116" s="396"/>
      <c r="N116" s="396"/>
      <c r="O116" s="396"/>
      <c r="P116" s="396"/>
      <c r="Q116" s="396"/>
      <c r="R116" s="396"/>
      <c r="S116" s="396"/>
      <c r="T116" s="396"/>
      <c r="U116" s="396"/>
      <c r="V116" s="396"/>
      <c r="W116" s="396"/>
      <c r="X116" s="396"/>
      <c r="Y116" s="396"/>
      <c r="Z116" s="396"/>
      <c r="AA116" s="396"/>
      <c r="AB116" s="396"/>
      <c r="AC116" s="396"/>
      <c r="AD116" s="396"/>
      <c r="AE116" s="396"/>
      <c r="AF116" s="396"/>
      <c r="AG116" s="396"/>
      <c r="AH116" s="396"/>
      <c r="AI116" s="396"/>
      <c r="AJ116" s="396"/>
      <c r="AK116" s="397"/>
    </row>
    <row r="117" spans="3:37" ht="17.149999999999999" customHeight="1">
      <c r="C117" s="395"/>
      <c r="D117" s="396"/>
      <c r="E117" s="396"/>
      <c r="F117" s="396"/>
      <c r="G117" s="396"/>
      <c r="H117" s="396"/>
      <c r="I117" s="396"/>
      <c r="J117" s="396"/>
      <c r="K117" s="396"/>
      <c r="L117" s="396"/>
      <c r="M117" s="396"/>
      <c r="N117" s="396"/>
      <c r="O117" s="396"/>
      <c r="P117" s="396"/>
      <c r="Q117" s="396"/>
      <c r="R117" s="396"/>
      <c r="S117" s="396"/>
      <c r="T117" s="396"/>
      <c r="U117" s="396"/>
      <c r="V117" s="396"/>
      <c r="W117" s="396"/>
      <c r="X117" s="396"/>
      <c r="Y117" s="396"/>
      <c r="Z117" s="396"/>
      <c r="AA117" s="396"/>
      <c r="AB117" s="396"/>
      <c r="AC117" s="396"/>
      <c r="AD117" s="396"/>
      <c r="AE117" s="396"/>
      <c r="AF117" s="396"/>
      <c r="AG117" s="396"/>
      <c r="AH117" s="396"/>
      <c r="AI117" s="396"/>
      <c r="AJ117" s="396"/>
      <c r="AK117" s="397"/>
    </row>
    <row r="118" spans="3:37" ht="17.149999999999999" customHeight="1">
      <c r="C118" s="398"/>
      <c r="D118" s="396"/>
      <c r="E118" s="396"/>
      <c r="F118" s="396"/>
      <c r="G118" s="396"/>
      <c r="H118" s="396"/>
      <c r="I118" s="396"/>
      <c r="J118" s="396"/>
      <c r="K118" s="396"/>
      <c r="L118" s="396"/>
      <c r="M118" s="396"/>
      <c r="N118" s="396"/>
      <c r="O118" s="396"/>
      <c r="P118" s="396"/>
      <c r="Q118" s="396"/>
      <c r="R118" s="396"/>
      <c r="S118" s="396"/>
      <c r="T118" s="396"/>
      <c r="U118" s="396"/>
      <c r="V118" s="396"/>
      <c r="W118" s="396"/>
      <c r="X118" s="396"/>
      <c r="Y118" s="396"/>
      <c r="Z118" s="396"/>
      <c r="AA118" s="396"/>
      <c r="AB118" s="396"/>
      <c r="AC118" s="396"/>
      <c r="AD118" s="396"/>
      <c r="AE118" s="396"/>
      <c r="AF118" s="396"/>
      <c r="AG118" s="396"/>
      <c r="AH118" s="396"/>
      <c r="AI118" s="396"/>
      <c r="AJ118" s="396"/>
      <c r="AK118" s="397"/>
    </row>
    <row r="119" spans="3:37" ht="17.149999999999999" customHeight="1">
      <c r="C119" s="399"/>
      <c r="D119" s="400"/>
      <c r="E119" s="400"/>
      <c r="F119" s="400"/>
      <c r="G119" s="400"/>
      <c r="H119" s="400"/>
      <c r="I119" s="400"/>
      <c r="J119" s="400"/>
      <c r="K119" s="400"/>
      <c r="L119" s="400"/>
      <c r="M119" s="400"/>
      <c r="N119" s="400"/>
      <c r="O119" s="400"/>
      <c r="P119" s="400"/>
      <c r="Q119" s="400"/>
      <c r="R119" s="400"/>
      <c r="S119" s="400"/>
      <c r="T119" s="400"/>
      <c r="U119" s="400"/>
      <c r="V119" s="400"/>
      <c r="W119" s="400"/>
      <c r="X119" s="400"/>
      <c r="Y119" s="400"/>
      <c r="Z119" s="400"/>
      <c r="AA119" s="400"/>
      <c r="AB119" s="400"/>
      <c r="AC119" s="400"/>
      <c r="AD119" s="400"/>
      <c r="AE119" s="400"/>
      <c r="AF119" s="400"/>
      <c r="AG119" s="400"/>
      <c r="AH119" s="400"/>
      <c r="AI119" s="400"/>
      <c r="AJ119" s="400"/>
      <c r="AK119" s="401"/>
    </row>
    <row r="120" spans="3:37" ht="17.149999999999999" customHeight="1">
      <c r="C120" s="389" t="s">
        <v>2216</v>
      </c>
      <c r="D120" s="390"/>
      <c r="E120" s="390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  <c r="AA120" s="390"/>
      <c r="AB120" s="390"/>
      <c r="AC120" s="390"/>
      <c r="AD120" s="390"/>
      <c r="AE120" s="390"/>
      <c r="AF120" s="390"/>
      <c r="AG120" s="390"/>
      <c r="AH120" s="390"/>
      <c r="AI120" s="390"/>
      <c r="AJ120" s="390"/>
      <c r="AK120" s="391"/>
    </row>
    <row r="121" spans="3:37" ht="16.5" customHeight="1">
      <c r="C121" s="392"/>
      <c r="D121" s="393"/>
      <c r="E121" s="393"/>
      <c r="F121" s="393"/>
      <c r="G121" s="393"/>
      <c r="H121" s="393"/>
      <c r="I121" s="393"/>
      <c r="J121" s="393"/>
      <c r="K121" s="393"/>
      <c r="L121" s="393"/>
      <c r="M121" s="393"/>
      <c r="N121" s="393"/>
      <c r="O121" s="393"/>
      <c r="P121" s="393"/>
      <c r="Q121" s="393"/>
      <c r="R121" s="393"/>
      <c r="S121" s="393"/>
      <c r="T121" s="393"/>
      <c r="U121" s="393"/>
      <c r="V121" s="393"/>
      <c r="W121" s="393"/>
      <c r="X121" s="393"/>
      <c r="Y121" s="393"/>
      <c r="Z121" s="393"/>
      <c r="AA121" s="393"/>
      <c r="AB121" s="393"/>
      <c r="AC121" s="393"/>
      <c r="AD121" s="393"/>
      <c r="AE121" s="393"/>
      <c r="AF121" s="393"/>
      <c r="AG121" s="393"/>
      <c r="AH121" s="393"/>
      <c r="AI121" s="393"/>
      <c r="AJ121" s="393"/>
      <c r="AK121" s="394"/>
    </row>
    <row r="122" spans="3:37" ht="17.149999999999999" customHeight="1">
      <c r="C122" s="395"/>
      <c r="D122" s="396"/>
      <c r="E122" s="396"/>
      <c r="F122" s="396"/>
      <c r="G122" s="396"/>
      <c r="H122" s="396"/>
      <c r="I122" s="396"/>
      <c r="J122" s="396"/>
      <c r="K122" s="396"/>
      <c r="L122" s="396"/>
      <c r="M122" s="396"/>
      <c r="N122" s="396"/>
      <c r="O122" s="396"/>
      <c r="P122" s="396"/>
      <c r="Q122" s="396"/>
      <c r="R122" s="396"/>
      <c r="S122" s="396"/>
      <c r="T122" s="396"/>
      <c r="U122" s="396"/>
      <c r="V122" s="396"/>
      <c r="W122" s="396"/>
      <c r="X122" s="396"/>
      <c r="Y122" s="396"/>
      <c r="Z122" s="396"/>
      <c r="AA122" s="396"/>
      <c r="AB122" s="396"/>
      <c r="AC122" s="396"/>
      <c r="AD122" s="396"/>
      <c r="AE122" s="396"/>
      <c r="AF122" s="396"/>
      <c r="AG122" s="396"/>
      <c r="AH122" s="396"/>
      <c r="AI122" s="396"/>
      <c r="AJ122" s="396"/>
      <c r="AK122" s="397"/>
    </row>
    <row r="123" spans="3:37" ht="17.149999999999999" customHeight="1">
      <c r="C123" s="395"/>
      <c r="D123" s="396"/>
      <c r="E123" s="396"/>
      <c r="F123" s="396"/>
      <c r="G123" s="396"/>
      <c r="H123" s="396"/>
      <c r="I123" s="396"/>
      <c r="J123" s="396"/>
      <c r="K123" s="396"/>
      <c r="L123" s="396"/>
      <c r="M123" s="396"/>
      <c r="N123" s="396"/>
      <c r="O123" s="396"/>
      <c r="P123" s="396"/>
      <c r="Q123" s="396"/>
      <c r="R123" s="396"/>
      <c r="S123" s="396"/>
      <c r="T123" s="396"/>
      <c r="U123" s="396"/>
      <c r="V123" s="396"/>
      <c r="W123" s="396"/>
      <c r="X123" s="396"/>
      <c r="Y123" s="396"/>
      <c r="Z123" s="396"/>
      <c r="AA123" s="396"/>
      <c r="AB123" s="396"/>
      <c r="AC123" s="396"/>
      <c r="AD123" s="396"/>
      <c r="AE123" s="396"/>
      <c r="AF123" s="396"/>
      <c r="AG123" s="396"/>
      <c r="AH123" s="396"/>
      <c r="AI123" s="396"/>
      <c r="AJ123" s="396"/>
      <c r="AK123" s="397"/>
    </row>
    <row r="124" spans="3:37" ht="15" customHeight="1">
      <c r="C124" s="398"/>
      <c r="D124" s="396"/>
      <c r="E124" s="396"/>
      <c r="F124" s="396"/>
      <c r="G124" s="396"/>
      <c r="H124" s="396"/>
      <c r="I124" s="396"/>
      <c r="J124" s="396"/>
      <c r="K124" s="396"/>
      <c r="L124" s="396"/>
      <c r="M124" s="396"/>
      <c r="N124" s="396"/>
      <c r="O124" s="396"/>
      <c r="P124" s="396"/>
      <c r="Q124" s="396"/>
      <c r="R124" s="396"/>
      <c r="S124" s="396"/>
      <c r="T124" s="396"/>
      <c r="U124" s="396"/>
      <c r="V124" s="396"/>
      <c r="W124" s="396"/>
      <c r="X124" s="396"/>
      <c r="Y124" s="396"/>
      <c r="Z124" s="396"/>
      <c r="AA124" s="396"/>
      <c r="AB124" s="396"/>
      <c r="AC124" s="396"/>
      <c r="AD124" s="396"/>
      <c r="AE124" s="396"/>
      <c r="AF124" s="396"/>
      <c r="AG124" s="396"/>
      <c r="AH124" s="396"/>
      <c r="AI124" s="396"/>
      <c r="AJ124" s="396"/>
      <c r="AK124" s="397"/>
    </row>
    <row r="125" spans="3:37" ht="15" customHeight="1">
      <c r="C125" s="398"/>
      <c r="D125" s="396"/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396"/>
      <c r="P125" s="396"/>
      <c r="Q125" s="396"/>
      <c r="R125" s="396"/>
      <c r="S125" s="396"/>
      <c r="T125" s="396"/>
      <c r="U125" s="396"/>
      <c r="V125" s="396"/>
      <c r="W125" s="396"/>
      <c r="X125" s="396"/>
      <c r="Y125" s="396"/>
      <c r="Z125" s="396"/>
      <c r="AA125" s="396"/>
      <c r="AB125" s="396"/>
      <c r="AC125" s="396"/>
      <c r="AD125" s="396"/>
      <c r="AE125" s="396"/>
      <c r="AF125" s="396"/>
      <c r="AG125" s="396"/>
      <c r="AH125" s="396"/>
      <c r="AI125" s="396"/>
      <c r="AJ125" s="396"/>
      <c r="AK125" s="397"/>
    </row>
    <row r="126" spans="3:37" ht="15" customHeight="1">
      <c r="C126" s="399"/>
      <c r="D126" s="400"/>
      <c r="E126" s="400"/>
      <c r="F126" s="400"/>
      <c r="G126" s="400"/>
      <c r="H126" s="400"/>
      <c r="I126" s="400"/>
      <c r="J126" s="400"/>
      <c r="K126" s="400"/>
      <c r="L126" s="400"/>
      <c r="M126" s="400"/>
      <c r="N126" s="400"/>
      <c r="O126" s="400"/>
      <c r="P126" s="400"/>
      <c r="Q126" s="400"/>
      <c r="R126" s="400"/>
      <c r="S126" s="400"/>
      <c r="T126" s="400"/>
      <c r="U126" s="400"/>
      <c r="V126" s="400"/>
      <c r="W126" s="400"/>
      <c r="X126" s="400"/>
      <c r="Y126" s="400"/>
      <c r="Z126" s="400"/>
      <c r="AA126" s="400"/>
      <c r="AB126" s="400"/>
      <c r="AC126" s="400"/>
      <c r="AD126" s="400"/>
      <c r="AE126" s="400"/>
      <c r="AF126" s="400"/>
      <c r="AG126" s="400"/>
      <c r="AH126" s="400"/>
      <c r="AI126" s="400"/>
      <c r="AJ126" s="400"/>
      <c r="AK126" s="401"/>
    </row>
  </sheetData>
  <mergeCells count="80">
    <mergeCell ref="C120:AK120"/>
    <mergeCell ref="B68:M75"/>
    <mergeCell ref="C121:AK126"/>
    <mergeCell ref="B60:M67"/>
    <mergeCell ref="N60:AK67"/>
    <mergeCell ref="C93:AK98"/>
    <mergeCell ref="C99:AK99"/>
    <mergeCell ref="C100:AK105"/>
    <mergeCell ref="C113:AK113"/>
    <mergeCell ref="N68:AK75"/>
    <mergeCell ref="C106:AK106"/>
    <mergeCell ref="C107:AK112"/>
    <mergeCell ref="C114:AK119"/>
    <mergeCell ref="C85:AK85"/>
    <mergeCell ref="C86:AK91"/>
    <mergeCell ref="C92:AK92"/>
    <mergeCell ref="N76:AK83"/>
    <mergeCell ref="B45:M45"/>
    <mergeCell ref="N45:AK45"/>
    <mergeCell ref="B50:M50"/>
    <mergeCell ref="N50:AK50"/>
    <mergeCell ref="B51:M51"/>
    <mergeCell ref="N51:AB51"/>
    <mergeCell ref="AC51:AK51"/>
    <mergeCell ref="B55:M55"/>
    <mergeCell ref="N55:AB55"/>
    <mergeCell ref="AC55:AK55"/>
    <mergeCell ref="N52:AB52"/>
    <mergeCell ref="AD59:AJ59"/>
    <mergeCell ref="E59:M59"/>
    <mergeCell ref="B76:M83"/>
    <mergeCell ref="D58:M58"/>
    <mergeCell ref="T1:Z1"/>
    <mergeCell ref="AA1:AD1"/>
    <mergeCell ref="S13:AA13"/>
    <mergeCell ref="O16:S16"/>
    <mergeCell ref="N48:AK48"/>
    <mergeCell ref="Y8:AJ8"/>
    <mergeCell ref="AE1:AK1"/>
    <mergeCell ref="B4:AK5"/>
    <mergeCell ref="S14:AK14"/>
    <mergeCell ref="S15:AK15"/>
    <mergeCell ref="T16:AK16"/>
    <mergeCell ref="S18:AK18"/>
    <mergeCell ref="B46:M47"/>
    <mergeCell ref="N46:AK46"/>
    <mergeCell ref="N47:AK47"/>
    <mergeCell ref="B48:M49"/>
    <mergeCell ref="B29:AK32"/>
    <mergeCell ref="B34:AK34"/>
    <mergeCell ref="U19:AK19"/>
    <mergeCell ref="O22:T22"/>
    <mergeCell ref="O23:T23"/>
    <mergeCell ref="O24:T24"/>
    <mergeCell ref="O19:T19"/>
    <mergeCell ref="O25:T25"/>
    <mergeCell ref="U22:AH22"/>
    <mergeCell ref="U23:AH23"/>
    <mergeCell ref="U24:AH24"/>
    <mergeCell ref="U25:AH25"/>
    <mergeCell ref="B43:M43"/>
    <mergeCell ref="N43:AK43"/>
    <mergeCell ref="B44:M44"/>
    <mergeCell ref="N44:AK44"/>
    <mergeCell ref="N49:AK49"/>
    <mergeCell ref="N53:AB53"/>
    <mergeCell ref="B52:M52"/>
    <mergeCell ref="B54:M54"/>
    <mergeCell ref="B53:M53"/>
    <mergeCell ref="B58:B59"/>
    <mergeCell ref="N56:AK56"/>
    <mergeCell ref="N57:AB57"/>
    <mergeCell ref="N58:AB58"/>
    <mergeCell ref="N59:AB59"/>
    <mergeCell ref="AD58:AJ58"/>
    <mergeCell ref="N54:AB54"/>
    <mergeCell ref="AD57:AJ57"/>
    <mergeCell ref="C57:M57"/>
    <mergeCell ref="AC54:AK54"/>
    <mergeCell ref="AC52:AK53"/>
  </mergeCells>
  <phoneticPr fontId="4"/>
  <pageMargins left="0.59055118110236227" right="0.51181102362204722" top="0.74803149606299213" bottom="0.43307086614173229" header="0.31496062992125984" footer="0.31496062992125984"/>
  <pageSetup paperSize="9" scale="98" firstPageNumber="12" fitToHeight="0" orientation="portrait" useFirstPageNumber="1" r:id="rId1"/>
  <rowBreaks count="2" manualBreakCount="2">
    <brk id="41" min="1" max="36" man="1"/>
    <brk id="83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直接入力禁止" error="業種は「日本標準産業分類」に基づいています。直接入力できません。" xr:uid="{00000000-0002-0000-0000-000000000000}">
          <x14:formula1>
            <xm:f>業種平均一覧表!$A$4:$A$19</xm:f>
          </x14:formula1>
          <xm:sqref>N51:AB51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BF105"/>
  <sheetViews>
    <sheetView showGridLines="0" view="pageBreakPreview" topLeftCell="A57" zoomScaleNormal="100" zoomScaleSheetLayoutView="100" workbookViewId="0">
      <selection activeCell="V44" sqref="V44:W49"/>
    </sheetView>
  </sheetViews>
  <sheetFormatPr defaultColWidth="2.6328125" defaultRowHeight="15" customHeight="1"/>
  <cols>
    <col min="1" max="1" width="2.6328125" style="3"/>
    <col min="2" max="2" width="2.26953125" style="3" customWidth="1"/>
    <col min="3" max="25" width="2.6328125" style="3" customWidth="1"/>
    <col min="26" max="26" width="3.26953125" style="3" customWidth="1"/>
    <col min="27" max="29" width="2.6328125" style="3" customWidth="1"/>
    <col min="30" max="30" width="3.26953125" style="3" customWidth="1"/>
    <col min="31" max="40" width="2.6328125" style="3" customWidth="1"/>
    <col min="41" max="16384" width="2.6328125" style="3"/>
  </cols>
  <sheetData>
    <row r="1" spans="2:42" ht="24" customHeight="1">
      <c r="B1" s="1" t="s">
        <v>2101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79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824"/>
      <c r="AM1" s="825"/>
      <c r="AN1" s="826"/>
    </row>
    <row r="2" spans="2:42" ht="4.5" customHeight="1" thickBot="1">
      <c r="B2" s="1"/>
      <c r="C2" s="1"/>
      <c r="D2" s="1"/>
      <c r="E2" s="1"/>
      <c r="F2" s="1"/>
      <c r="G2" s="1"/>
      <c r="H2" s="1"/>
      <c r="I2" s="1"/>
      <c r="J2" s="1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920"/>
      <c r="X2" s="920"/>
      <c r="Y2" s="920"/>
      <c r="Z2" s="920"/>
      <c r="AA2" s="920"/>
      <c r="AB2" s="920"/>
      <c r="AC2" s="920"/>
      <c r="AD2" s="920"/>
      <c r="AE2" s="920"/>
      <c r="AF2" s="920"/>
      <c r="AG2" s="920"/>
      <c r="AH2" s="920"/>
      <c r="AI2" s="920"/>
      <c r="AJ2" s="920"/>
      <c r="AK2" s="920"/>
      <c r="AL2" s="920"/>
      <c r="AM2" s="920"/>
      <c r="AN2" s="920"/>
    </row>
    <row r="3" spans="2:42" ht="24" customHeight="1">
      <c r="B3" s="185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7"/>
      <c r="X3" s="921" t="s">
        <v>2100</v>
      </c>
      <c r="Y3" s="922"/>
      <c r="Z3" s="922"/>
      <c r="AA3" s="922"/>
      <c r="AB3" s="922"/>
      <c r="AC3" s="922"/>
      <c r="AD3" s="922"/>
      <c r="AE3" s="922"/>
      <c r="AF3" s="922"/>
      <c r="AG3" s="922"/>
      <c r="AH3" s="922"/>
      <c r="AI3" s="922"/>
      <c r="AJ3" s="922"/>
      <c r="AK3" s="922"/>
      <c r="AL3" s="922"/>
      <c r="AM3" s="923"/>
      <c r="AN3" s="158"/>
    </row>
    <row r="4" spans="2:42" ht="24" customHeight="1" thickBot="1">
      <c r="B4" s="188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90"/>
      <c r="X4" s="924" t="s">
        <v>2095</v>
      </c>
      <c r="Y4" s="925"/>
      <c r="Z4" s="926"/>
      <c r="AA4" s="926"/>
      <c r="AB4" s="926" t="s">
        <v>2096</v>
      </c>
      <c r="AC4" s="926"/>
      <c r="AD4" s="926"/>
      <c r="AE4" s="926"/>
      <c r="AF4" s="465" t="s">
        <v>2097</v>
      </c>
      <c r="AG4" s="466"/>
      <c r="AH4" s="466"/>
      <c r="AI4" s="466"/>
      <c r="AJ4" s="466"/>
      <c r="AK4" s="466"/>
      <c r="AL4" s="466"/>
      <c r="AM4" s="467"/>
      <c r="AN4" s="180"/>
    </row>
    <row r="5" spans="2:42" ht="20.25" customHeight="1">
      <c r="B5" s="792" t="s">
        <v>15</v>
      </c>
      <c r="C5" s="542">
        <v>1</v>
      </c>
      <c r="D5" s="664" t="s">
        <v>16</v>
      </c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879"/>
      <c r="P5" s="880"/>
      <c r="Q5" s="880"/>
      <c r="R5" s="880"/>
      <c r="S5" s="880"/>
      <c r="T5" s="880"/>
      <c r="U5" s="880"/>
      <c r="V5" s="880"/>
      <c r="W5" s="881"/>
      <c r="X5" s="422"/>
      <c r="Y5" s="478"/>
      <c r="Z5" s="478"/>
      <c r="AA5" s="478"/>
      <c r="AB5" s="849"/>
      <c r="AC5" s="849"/>
      <c r="AD5" s="849"/>
      <c r="AE5" s="849"/>
      <c r="AF5" s="475"/>
      <c r="AG5" s="476"/>
      <c r="AH5" s="476"/>
      <c r="AI5" s="476"/>
      <c r="AJ5" s="476"/>
      <c r="AK5" s="476"/>
      <c r="AL5" s="476"/>
      <c r="AM5" s="477"/>
      <c r="AN5" s="478"/>
      <c r="AO5" s="478"/>
      <c r="AP5" s="478"/>
    </row>
    <row r="6" spans="2:42" ht="20.25" customHeight="1">
      <c r="B6" s="792"/>
      <c r="C6" s="846"/>
      <c r="D6" s="878"/>
      <c r="E6" s="845"/>
      <c r="F6" s="845"/>
      <c r="G6" s="845"/>
      <c r="H6" s="845"/>
      <c r="I6" s="845"/>
      <c r="J6" s="845"/>
      <c r="K6" s="845"/>
      <c r="L6" s="845"/>
      <c r="M6" s="845"/>
      <c r="N6" s="845"/>
      <c r="O6" s="882"/>
      <c r="P6" s="883"/>
      <c r="Q6" s="883"/>
      <c r="R6" s="883"/>
      <c r="S6" s="883"/>
      <c r="T6" s="883"/>
      <c r="U6" s="883"/>
      <c r="V6" s="883"/>
      <c r="W6" s="884"/>
      <c r="X6" s="422"/>
      <c r="Y6" s="478"/>
      <c r="Z6" s="478"/>
      <c r="AA6" s="478"/>
      <c r="AB6" s="848"/>
      <c r="AC6" s="848"/>
      <c r="AD6" s="848"/>
      <c r="AE6" s="848"/>
      <c r="AF6" s="472"/>
      <c r="AG6" s="473"/>
      <c r="AH6" s="473"/>
      <c r="AI6" s="473"/>
      <c r="AJ6" s="473"/>
      <c r="AK6" s="473"/>
      <c r="AL6" s="473"/>
      <c r="AM6" s="474"/>
      <c r="AN6" s="478"/>
      <c r="AO6" s="478"/>
      <c r="AP6" s="478"/>
    </row>
    <row r="7" spans="2:42" ht="20.25" customHeight="1">
      <c r="B7" s="792"/>
      <c r="C7" s="846"/>
      <c r="D7" s="909" t="s">
        <v>17</v>
      </c>
      <c r="E7" s="910"/>
      <c r="F7" s="910"/>
      <c r="G7" s="910"/>
      <c r="H7" s="910"/>
      <c r="I7" s="910"/>
      <c r="J7" s="910"/>
      <c r="K7" s="910"/>
      <c r="L7" s="910"/>
      <c r="M7" s="910"/>
      <c r="N7" s="910"/>
      <c r="O7" s="913"/>
      <c r="P7" s="914"/>
      <c r="Q7" s="914"/>
      <c r="R7" s="914"/>
      <c r="S7" s="914"/>
      <c r="T7" s="914"/>
      <c r="U7" s="914"/>
      <c r="V7" s="914"/>
      <c r="W7" s="915"/>
      <c r="X7" s="919"/>
      <c r="Y7" s="469"/>
      <c r="Z7" s="469"/>
      <c r="AA7" s="469"/>
      <c r="AB7" s="848"/>
      <c r="AC7" s="848"/>
      <c r="AD7" s="848"/>
      <c r="AE7" s="848"/>
      <c r="AF7" s="468"/>
      <c r="AG7" s="469"/>
      <c r="AH7" s="469"/>
      <c r="AI7" s="469"/>
      <c r="AJ7" s="469"/>
      <c r="AK7" s="469"/>
      <c r="AL7" s="469"/>
      <c r="AM7" s="470"/>
      <c r="AN7" s="478"/>
      <c r="AO7" s="478"/>
      <c r="AP7" s="478"/>
    </row>
    <row r="8" spans="2:42" ht="20.25" customHeight="1">
      <c r="B8" s="792"/>
      <c r="C8" s="846"/>
      <c r="D8" s="911"/>
      <c r="E8" s="912"/>
      <c r="F8" s="912"/>
      <c r="G8" s="912"/>
      <c r="H8" s="912"/>
      <c r="I8" s="912"/>
      <c r="J8" s="912"/>
      <c r="K8" s="912"/>
      <c r="L8" s="912"/>
      <c r="M8" s="912"/>
      <c r="N8" s="912"/>
      <c r="O8" s="916"/>
      <c r="P8" s="917"/>
      <c r="Q8" s="917"/>
      <c r="R8" s="917"/>
      <c r="S8" s="917"/>
      <c r="T8" s="917"/>
      <c r="U8" s="917"/>
      <c r="V8" s="917"/>
      <c r="W8" s="918"/>
      <c r="X8" s="422"/>
      <c r="Y8" s="478"/>
      <c r="Z8" s="478"/>
      <c r="AA8" s="478"/>
      <c r="AB8" s="848"/>
      <c r="AC8" s="848"/>
      <c r="AD8" s="848"/>
      <c r="AE8" s="848"/>
      <c r="AF8" s="472"/>
      <c r="AG8" s="473"/>
      <c r="AH8" s="473"/>
      <c r="AI8" s="473"/>
      <c r="AJ8" s="473"/>
      <c r="AK8" s="473"/>
      <c r="AL8" s="473"/>
      <c r="AM8" s="474"/>
      <c r="AN8" s="478"/>
      <c r="AO8" s="478"/>
      <c r="AP8" s="478"/>
    </row>
    <row r="9" spans="2:42" ht="20.25" customHeight="1">
      <c r="B9" s="792"/>
      <c r="C9" s="846"/>
      <c r="D9" s="878" t="s">
        <v>18</v>
      </c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882"/>
      <c r="P9" s="883"/>
      <c r="Q9" s="883"/>
      <c r="R9" s="883"/>
      <c r="S9" s="883"/>
      <c r="T9" s="883"/>
      <c r="U9" s="883"/>
      <c r="V9" s="883"/>
      <c r="W9" s="884"/>
      <c r="X9" s="919"/>
      <c r="Y9" s="469"/>
      <c r="Z9" s="469"/>
      <c r="AA9" s="469"/>
      <c r="AB9" s="848"/>
      <c r="AC9" s="848"/>
      <c r="AD9" s="848"/>
      <c r="AE9" s="848"/>
      <c r="AF9" s="468"/>
      <c r="AG9" s="469"/>
      <c r="AH9" s="469"/>
      <c r="AI9" s="469"/>
      <c r="AJ9" s="469"/>
      <c r="AK9" s="469"/>
      <c r="AL9" s="469"/>
      <c r="AM9" s="470"/>
      <c r="AN9" s="478"/>
      <c r="AO9" s="478"/>
      <c r="AP9" s="478"/>
    </row>
    <row r="10" spans="2:42" ht="20.25" customHeight="1" thickBot="1">
      <c r="B10" s="792"/>
      <c r="C10" s="543"/>
      <c r="D10" s="665"/>
      <c r="E10" s="649"/>
      <c r="F10" s="649"/>
      <c r="G10" s="649"/>
      <c r="H10" s="649"/>
      <c r="I10" s="649"/>
      <c r="J10" s="649"/>
      <c r="K10" s="649"/>
      <c r="L10" s="649"/>
      <c r="M10" s="649"/>
      <c r="N10" s="649"/>
      <c r="O10" s="938"/>
      <c r="P10" s="939"/>
      <c r="Q10" s="939"/>
      <c r="R10" s="939"/>
      <c r="S10" s="939"/>
      <c r="T10" s="939"/>
      <c r="U10" s="939"/>
      <c r="V10" s="939"/>
      <c r="W10" s="940"/>
      <c r="X10" s="418"/>
      <c r="Y10" s="471"/>
      <c r="Z10" s="471"/>
      <c r="AA10" s="471"/>
      <c r="AB10" s="941"/>
      <c r="AC10" s="941"/>
      <c r="AD10" s="941"/>
      <c r="AE10" s="941"/>
      <c r="AF10" s="414"/>
      <c r="AG10" s="471"/>
      <c r="AH10" s="471"/>
      <c r="AI10" s="471"/>
      <c r="AJ10" s="471"/>
      <c r="AK10" s="471"/>
      <c r="AL10" s="471"/>
      <c r="AM10" s="415"/>
      <c r="AN10" s="478"/>
      <c r="AO10" s="478"/>
      <c r="AP10" s="478"/>
    </row>
    <row r="11" spans="2:42" s="15" customFormat="1" ht="30" customHeight="1">
      <c r="B11" s="792"/>
      <c r="C11" s="885">
        <v>2</v>
      </c>
      <c r="D11" s="833"/>
      <c r="E11" s="834"/>
      <c r="F11" s="834"/>
      <c r="G11" s="834"/>
      <c r="H11" s="835"/>
      <c r="I11" s="888" t="s">
        <v>19</v>
      </c>
      <c r="J11" s="889"/>
      <c r="K11" s="890"/>
      <c r="L11" s="862" t="s">
        <v>20</v>
      </c>
      <c r="M11" s="863"/>
      <c r="N11" s="863"/>
      <c r="O11" s="863"/>
      <c r="P11" s="863"/>
      <c r="Q11" s="863"/>
      <c r="R11" s="863"/>
      <c r="S11" s="863"/>
      <c r="T11" s="863"/>
      <c r="U11" s="863"/>
      <c r="V11" s="863"/>
      <c r="W11" s="894"/>
      <c r="X11" s="895"/>
      <c r="Y11" s="765"/>
      <c r="Z11" s="896"/>
      <c r="AA11" s="896"/>
      <c r="AB11" s="896"/>
      <c r="AC11" s="896"/>
      <c r="AD11" s="896"/>
      <c r="AE11" s="896"/>
      <c r="AF11" s="479"/>
      <c r="AG11" s="480"/>
      <c r="AH11" s="480"/>
      <c r="AI11" s="480"/>
      <c r="AJ11" s="480"/>
      <c r="AK11" s="480"/>
      <c r="AL11" s="480"/>
      <c r="AM11" s="481"/>
    </row>
    <row r="12" spans="2:42" s="15" customFormat="1" ht="30" customHeight="1">
      <c r="B12" s="792"/>
      <c r="C12" s="886"/>
      <c r="D12" s="839"/>
      <c r="E12" s="840"/>
      <c r="F12" s="840"/>
      <c r="G12" s="840"/>
      <c r="H12" s="841"/>
      <c r="I12" s="891"/>
      <c r="J12" s="892"/>
      <c r="K12" s="893"/>
      <c r="L12" s="927" t="s">
        <v>2099</v>
      </c>
      <c r="M12" s="904"/>
      <c r="N12" s="905"/>
      <c r="O12" s="903" t="s">
        <v>2098</v>
      </c>
      <c r="P12" s="903"/>
      <c r="Q12" s="903"/>
      <c r="R12" s="904" t="s">
        <v>2105</v>
      </c>
      <c r="S12" s="904"/>
      <c r="T12" s="905"/>
      <c r="U12" s="906" t="s">
        <v>21</v>
      </c>
      <c r="V12" s="907"/>
      <c r="W12" s="908"/>
      <c r="X12" s="897"/>
      <c r="Y12" s="767"/>
      <c r="Z12" s="898"/>
      <c r="AA12" s="898"/>
      <c r="AB12" s="898"/>
      <c r="AC12" s="898"/>
      <c r="AD12" s="898"/>
      <c r="AE12" s="898"/>
      <c r="AF12" s="482"/>
      <c r="AG12" s="483"/>
      <c r="AH12" s="483"/>
      <c r="AI12" s="483"/>
      <c r="AJ12" s="483"/>
      <c r="AK12" s="483"/>
      <c r="AL12" s="483"/>
      <c r="AM12" s="484"/>
    </row>
    <row r="13" spans="2:42" s="15" customFormat="1" ht="36" customHeight="1">
      <c r="B13" s="792"/>
      <c r="C13" s="886"/>
      <c r="D13" s="672" t="s">
        <v>2217</v>
      </c>
      <c r="E13" s="673"/>
      <c r="F13" s="673"/>
      <c r="G13" s="673"/>
      <c r="H13" s="674"/>
      <c r="I13" s="902">
        <f>L13+O13+R13+U13</f>
        <v>0</v>
      </c>
      <c r="J13" s="902"/>
      <c r="K13" s="159" t="s">
        <v>22</v>
      </c>
      <c r="L13" s="813"/>
      <c r="M13" s="814"/>
      <c r="N13" s="199" t="s">
        <v>22</v>
      </c>
      <c r="O13" s="856"/>
      <c r="P13" s="857"/>
      <c r="Q13" s="199" t="s">
        <v>22</v>
      </c>
      <c r="R13" s="814"/>
      <c r="S13" s="814"/>
      <c r="T13" s="159" t="s">
        <v>22</v>
      </c>
      <c r="U13" s="813"/>
      <c r="V13" s="814"/>
      <c r="W13" s="182" t="s">
        <v>22</v>
      </c>
      <c r="X13" s="897"/>
      <c r="Y13" s="767"/>
      <c r="Z13" s="898"/>
      <c r="AA13" s="898"/>
      <c r="AB13" s="898"/>
      <c r="AC13" s="898"/>
      <c r="AD13" s="898"/>
      <c r="AE13" s="898"/>
      <c r="AF13" s="482"/>
      <c r="AG13" s="483"/>
      <c r="AH13" s="483"/>
      <c r="AI13" s="483"/>
      <c r="AJ13" s="483"/>
      <c r="AK13" s="483"/>
      <c r="AL13" s="483"/>
      <c r="AM13" s="484"/>
    </row>
    <row r="14" spans="2:42" s="15" customFormat="1" ht="36" customHeight="1">
      <c r="B14" s="792"/>
      <c r="C14" s="886"/>
      <c r="D14" s="672" t="s">
        <v>2218</v>
      </c>
      <c r="E14" s="673"/>
      <c r="F14" s="673"/>
      <c r="G14" s="673"/>
      <c r="H14" s="674"/>
      <c r="I14" s="902">
        <f>L14+O14+R14+U14</f>
        <v>0</v>
      </c>
      <c r="J14" s="902"/>
      <c r="K14" s="159" t="s">
        <v>22</v>
      </c>
      <c r="L14" s="813"/>
      <c r="M14" s="814"/>
      <c r="N14" s="199" t="s">
        <v>22</v>
      </c>
      <c r="O14" s="856"/>
      <c r="P14" s="857"/>
      <c r="Q14" s="199" t="s">
        <v>22</v>
      </c>
      <c r="R14" s="814"/>
      <c r="S14" s="814"/>
      <c r="T14" s="159" t="s">
        <v>22</v>
      </c>
      <c r="U14" s="813"/>
      <c r="V14" s="814"/>
      <c r="W14" s="182" t="s">
        <v>22</v>
      </c>
      <c r="X14" s="897"/>
      <c r="Y14" s="767"/>
      <c r="Z14" s="898"/>
      <c r="AA14" s="898"/>
      <c r="AB14" s="898"/>
      <c r="AC14" s="898"/>
      <c r="AD14" s="898"/>
      <c r="AE14" s="898"/>
      <c r="AF14" s="482"/>
      <c r="AG14" s="483"/>
      <c r="AH14" s="483"/>
      <c r="AI14" s="483"/>
      <c r="AJ14" s="483"/>
      <c r="AK14" s="483"/>
      <c r="AL14" s="483"/>
      <c r="AM14" s="484"/>
    </row>
    <row r="15" spans="2:42" s="15" customFormat="1" ht="36" customHeight="1" thickBot="1">
      <c r="B15" s="792"/>
      <c r="C15" s="887"/>
      <c r="D15" s="874" t="s">
        <v>2219</v>
      </c>
      <c r="E15" s="875"/>
      <c r="F15" s="875"/>
      <c r="G15" s="875"/>
      <c r="H15" s="876"/>
      <c r="I15" s="877">
        <f>L15+O15+R15+U15</f>
        <v>0</v>
      </c>
      <c r="J15" s="877"/>
      <c r="K15" s="16" t="s">
        <v>22</v>
      </c>
      <c r="L15" s="853"/>
      <c r="M15" s="854"/>
      <c r="N15" s="17" t="s">
        <v>22</v>
      </c>
      <c r="O15" s="853"/>
      <c r="P15" s="854"/>
      <c r="Q15" s="17" t="s">
        <v>22</v>
      </c>
      <c r="R15" s="854"/>
      <c r="S15" s="854"/>
      <c r="T15" s="16" t="s">
        <v>22</v>
      </c>
      <c r="U15" s="853"/>
      <c r="V15" s="854"/>
      <c r="W15" s="183" t="s">
        <v>22</v>
      </c>
      <c r="X15" s="899"/>
      <c r="Y15" s="900"/>
      <c r="Z15" s="901"/>
      <c r="AA15" s="901"/>
      <c r="AB15" s="901"/>
      <c r="AC15" s="901"/>
      <c r="AD15" s="901"/>
      <c r="AE15" s="901"/>
      <c r="AF15" s="485"/>
      <c r="AG15" s="486"/>
      <c r="AH15" s="486"/>
      <c r="AI15" s="486"/>
      <c r="AJ15" s="486"/>
      <c r="AK15" s="486"/>
      <c r="AL15" s="486"/>
      <c r="AM15" s="487"/>
    </row>
    <row r="16" spans="2:42" ht="36" customHeight="1">
      <c r="B16" s="792"/>
      <c r="C16" s="846">
        <v>3</v>
      </c>
      <c r="D16" s="862" t="s">
        <v>2124</v>
      </c>
      <c r="E16" s="863"/>
      <c r="F16" s="863"/>
      <c r="G16" s="863"/>
      <c r="H16" s="863"/>
      <c r="I16" s="864"/>
      <c r="J16" s="805"/>
      <c r="K16" s="872"/>
      <c r="L16" s="850"/>
      <c r="M16" s="851"/>
      <c r="N16" s="851"/>
      <c r="O16" s="852"/>
      <c r="P16" s="201" t="s">
        <v>2122</v>
      </c>
      <c r="Q16" s="859"/>
      <c r="R16" s="859"/>
      <c r="S16" s="859"/>
      <c r="T16" s="859"/>
      <c r="U16" s="859"/>
      <c r="V16" s="859"/>
      <c r="W16" s="204" t="s">
        <v>2123</v>
      </c>
      <c r="X16" s="422"/>
      <c r="Y16" s="478"/>
      <c r="Z16" s="478"/>
      <c r="AA16" s="478"/>
      <c r="AB16" s="849"/>
      <c r="AC16" s="849"/>
      <c r="AD16" s="849"/>
      <c r="AE16" s="849"/>
      <c r="AF16" s="475"/>
      <c r="AG16" s="476"/>
      <c r="AH16" s="476"/>
      <c r="AI16" s="476"/>
      <c r="AJ16" s="476"/>
      <c r="AK16" s="476"/>
      <c r="AL16" s="476"/>
      <c r="AM16" s="477"/>
    </row>
    <row r="17" spans="2:58" ht="36" customHeight="1">
      <c r="B17" s="792"/>
      <c r="C17" s="846"/>
      <c r="D17" s="865" t="s">
        <v>2125</v>
      </c>
      <c r="E17" s="866"/>
      <c r="F17" s="866"/>
      <c r="G17" s="866"/>
      <c r="H17" s="866"/>
      <c r="I17" s="867"/>
      <c r="J17" s="803"/>
      <c r="K17" s="873"/>
      <c r="L17" s="856"/>
      <c r="M17" s="857"/>
      <c r="N17" s="857"/>
      <c r="O17" s="858"/>
      <c r="P17" s="202" t="s">
        <v>2122</v>
      </c>
      <c r="Q17" s="860"/>
      <c r="R17" s="860"/>
      <c r="S17" s="860"/>
      <c r="T17" s="860"/>
      <c r="U17" s="860"/>
      <c r="V17" s="860"/>
      <c r="W17" s="205" t="s">
        <v>2123</v>
      </c>
      <c r="X17" s="422"/>
      <c r="Y17" s="478"/>
      <c r="Z17" s="478"/>
      <c r="AA17" s="478"/>
      <c r="AB17" s="849"/>
      <c r="AC17" s="849"/>
      <c r="AD17" s="849"/>
      <c r="AE17" s="849"/>
      <c r="AF17" s="412"/>
      <c r="AG17" s="478"/>
      <c r="AH17" s="478"/>
      <c r="AI17" s="478"/>
      <c r="AJ17" s="478"/>
      <c r="AK17" s="478"/>
      <c r="AL17" s="478"/>
      <c r="AM17" s="413"/>
    </row>
    <row r="18" spans="2:58" ht="36" customHeight="1" thickBot="1">
      <c r="B18" s="792"/>
      <c r="C18" s="846"/>
      <c r="D18" s="868" t="s">
        <v>2126</v>
      </c>
      <c r="E18" s="869"/>
      <c r="F18" s="869"/>
      <c r="G18" s="869"/>
      <c r="H18" s="869"/>
      <c r="I18" s="870"/>
      <c r="J18" s="801"/>
      <c r="K18" s="871"/>
      <c r="L18" s="853"/>
      <c r="M18" s="854"/>
      <c r="N18" s="854"/>
      <c r="O18" s="855"/>
      <c r="P18" s="203" t="s">
        <v>2122</v>
      </c>
      <c r="Q18" s="861"/>
      <c r="R18" s="861"/>
      <c r="S18" s="861"/>
      <c r="T18" s="861"/>
      <c r="U18" s="861"/>
      <c r="V18" s="861"/>
      <c r="W18" s="206" t="s">
        <v>2123</v>
      </c>
      <c r="X18" s="422"/>
      <c r="Y18" s="478"/>
      <c r="Z18" s="478"/>
      <c r="AA18" s="478"/>
      <c r="AB18" s="848"/>
      <c r="AC18" s="848"/>
      <c r="AD18" s="848"/>
      <c r="AE18" s="848"/>
      <c r="AF18" s="414"/>
      <c r="AG18" s="471"/>
      <c r="AH18" s="471"/>
      <c r="AI18" s="471"/>
      <c r="AJ18" s="471"/>
      <c r="AK18" s="471"/>
      <c r="AL18" s="471"/>
      <c r="AM18" s="415"/>
    </row>
    <row r="19" spans="2:58" ht="21" customHeight="1">
      <c r="B19" s="792"/>
      <c r="C19" s="542">
        <v>4</v>
      </c>
      <c r="D19" s="692"/>
      <c r="E19" s="660"/>
      <c r="F19" s="660"/>
      <c r="G19" s="660"/>
      <c r="H19" s="660"/>
      <c r="I19" s="660"/>
      <c r="J19" s="660"/>
      <c r="K19" s="660"/>
      <c r="L19" s="660"/>
      <c r="M19" s="660"/>
      <c r="N19" s="660"/>
      <c r="O19" s="660"/>
      <c r="P19" s="660"/>
      <c r="Q19" s="660"/>
      <c r="R19" s="660"/>
      <c r="S19" s="660"/>
      <c r="T19" s="660"/>
      <c r="U19" s="660"/>
      <c r="V19" s="660"/>
      <c r="W19" s="661"/>
      <c r="X19" s="795"/>
      <c r="Y19" s="417"/>
      <c r="Z19" s="796"/>
      <c r="AA19" s="796"/>
      <c r="AB19" s="796"/>
      <c r="AC19" s="796"/>
      <c r="AD19" s="796"/>
      <c r="AE19" s="796"/>
      <c r="AF19" s="475"/>
      <c r="AG19" s="476"/>
      <c r="AH19" s="476"/>
      <c r="AI19" s="476"/>
      <c r="AJ19" s="476"/>
      <c r="AK19" s="476"/>
      <c r="AL19" s="476"/>
      <c r="AM19" s="477"/>
    </row>
    <row r="20" spans="2:58" ht="21" customHeight="1" thickBot="1">
      <c r="B20" s="792"/>
      <c r="C20" s="543"/>
      <c r="D20" s="693"/>
      <c r="E20" s="662"/>
      <c r="F20" s="662"/>
      <c r="G20" s="662"/>
      <c r="H20" s="662"/>
      <c r="I20" s="662"/>
      <c r="J20" s="662"/>
      <c r="K20" s="662"/>
      <c r="L20" s="662"/>
      <c r="M20" s="662"/>
      <c r="N20" s="662"/>
      <c r="O20" s="662"/>
      <c r="P20" s="662"/>
      <c r="Q20" s="662"/>
      <c r="R20" s="662"/>
      <c r="S20" s="662"/>
      <c r="T20" s="662"/>
      <c r="U20" s="662"/>
      <c r="V20" s="662"/>
      <c r="W20" s="663"/>
      <c r="X20" s="798"/>
      <c r="Y20" s="419"/>
      <c r="Z20" s="799"/>
      <c r="AA20" s="799"/>
      <c r="AB20" s="799"/>
      <c r="AC20" s="799"/>
      <c r="AD20" s="799"/>
      <c r="AE20" s="799"/>
      <c r="AF20" s="414"/>
      <c r="AG20" s="471"/>
      <c r="AH20" s="471"/>
      <c r="AI20" s="471"/>
      <c r="AJ20" s="471"/>
      <c r="AK20" s="471"/>
      <c r="AL20" s="471"/>
      <c r="AM20" s="415"/>
    </row>
    <row r="21" spans="2:58" ht="21" customHeight="1">
      <c r="B21" s="792"/>
      <c r="C21" s="542">
        <v>5</v>
      </c>
      <c r="D21" s="692"/>
      <c r="E21" s="660"/>
      <c r="F21" s="660"/>
      <c r="G21" s="660"/>
      <c r="H21" s="660"/>
      <c r="I21" s="660"/>
      <c r="J21" s="660"/>
      <c r="K21" s="660"/>
      <c r="L21" s="660"/>
      <c r="M21" s="660"/>
      <c r="N21" s="660"/>
      <c r="O21" s="660"/>
      <c r="P21" s="660"/>
      <c r="Q21" s="660"/>
      <c r="R21" s="660"/>
      <c r="S21" s="660"/>
      <c r="T21" s="660"/>
      <c r="U21" s="660"/>
      <c r="V21" s="660"/>
      <c r="W21" s="661"/>
      <c r="X21" s="416"/>
      <c r="Y21" s="476"/>
      <c r="Z21" s="476"/>
      <c r="AA21" s="476"/>
      <c r="AB21" s="847"/>
      <c r="AC21" s="847"/>
      <c r="AD21" s="847"/>
      <c r="AE21" s="847"/>
      <c r="AF21" s="475"/>
      <c r="AG21" s="476"/>
      <c r="AH21" s="476"/>
      <c r="AI21" s="476"/>
      <c r="AJ21" s="476"/>
      <c r="AK21" s="476"/>
      <c r="AL21" s="476"/>
      <c r="AM21" s="477"/>
      <c r="AX21" s="845"/>
      <c r="AY21" s="845"/>
      <c r="AZ21" s="845"/>
      <c r="BA21" s="845"/>
      <c r="BB21" s="845"/>
      <c r="BC21" s="845"/>
      <c r="BD21" s="845"/>
      <c r="BE21" s="845"/>
      <c r="BF21" s="845"/>
    </row>
    <row r="22" spans="2:58" ht="21" customHeight="1" thickBot="1">
      <c r="B22" s="792"/>
      <c r="C22" s="846"/>
      <c r="D22" s="693"/>
      <c r="E22" s="662"/>
      <c r="F22" s="662"/>
      <c r="G22" s="662"/>
      <c r="H22" s="662"/>
      <c r="I22" s="662"/>
      <c r="J22" s="662"/>
      <c r="K22" s="662"/>
      <c r="L22" s="662"/>
      <c r="M22" s="662"/>
      <c r="N22" s="662"/>
      <c r="O22" s="662"/>
      <c r="P22" s="662"/>
      <c r="Q22" s="662"/>
      <c r="R22" s="662"/>
      <c r="S22" s="662"/>
      <c r="T22" s="662"/>
      <c r="U22" s="662"/>
      <c r="V22" s="662"/>
      <c r="W22" s="663"/>
      <c r="X22" s="422"/>
      <c r="Y22" s="478"/>
      <c r="Z22" s="478"/>
      <c r="AA22" s="478"/>
      <c r="AB22" s="848"/>
      <c r="AC22" s="848"/>
      <c r="AD22" s="848"/>
      <c r="AE22" s="848"/>
      <c r="AF22" s="414"/>
      <c r="AG22" s="471"/>
      <c r="AH22" s="471"/>
      <c r="AI22" s="471"/>
      <c r="AJ22" s="471"/>
      <c r="AK22" s="471"/>
      <c r="AL22" s="471"/>
      <c r="AM22" s="415"/>
      <c r="AX22" s="845"/>
      <c r="AY22" s="845"/>
      <c r="AZ22" s="845"/>
      <c r="BA22" s="845"/>
      <c r="BB22" s="845"/>
      <c r="BC22" s="845"/>
      <c r="BD22" s="845"/>
      <c r="BE22" s="845"/>
      <c r="BF22" s="845"/>
    </row>
    <row r="23" spans="2:58" ht="21" customHeight="1">
      <c r="B23" s="792"/>
      <c r="C23" s="542">
        <v>6</v>
      </c>
      <c r="D23" s="692"/>
      <c r="E23" s="660"/>
      <c r="F23" s="660"/>
      <c r="G23" s="660"/>
      <c r="H23" s="660"/>
      <c r="I23" s="660"/>
      <c r="J23" s="660"/>
      <c r="K23" s="660"/>
      <c r="L23" s="660"/>
      <c r="M23" s="660"/>
      <c r="N23" s="660"/>
      <c r="O23" s="660"/>
      <c r="P23" s="660"/>
      <c r="Q23" s="660"/>
      <c r="R23" s="660"/>
      <c r="S23" s="660"/>
      <c r="T23" s="660"/>
      <c r="U23" s="660"/>
      <c r="V23" s="660"/>
      <c r="W23" s="661"/>
      <c r="X23" s="795"/>
      <c r="Y23" s="417"/>
      <c r="Z23" s="796"/>
      <c r="AA23" s="796"/>
      <c r="AB23" s="796"/>
      <c r="AC23" s="796"/>
      <c r="AD23" s="796"/>
      <c r="AE23" s="796"/>
      <c r="AF23" s="475"/>
      <c r="AG23" s="476"/>
      <c r="AH23" s="476"/>
      <c r="AI23" s="476"/>
      <c r="AJ23" s="476"/>
      <c r="AK23" s="476"/>
      <c r="AL23" s="476"/>
      <c r="AM23" s="477"/>
    </row>
    <row r="24" spans="2:58" ht="21" customHeight="1" thickBot="1">
      <c r="B24" s="792"/>
      <c r="C24" s="543"/>
      <c r="D24" s="693"/>
      <c r="E24" s="662"/>
      <c r="F24" s="662"/>
      <c r="G24" s="662"/>
      <c r="H24" s="662"/>
      <c r="I24" s="662"/>
      <c r="J24" s="662"/>
      <c r="K24" s="662"/>
      <c r="L24" s="662"/>
      <c r="M24" s="662"/>
      <c r="N24" s="662"/>
      <c r="O24" s="662"/>
      <c r="P24" s="662"/>
      <c r="Q24" s="662"/>
      <c r="R24" s="662"/>
      <c r="S24" s="662"/>
      <c r="T24" s="662"/>
      <c r="U24" s="662"/>
      <c r="V24" s="662"/>
      <c r="W24" s="663"/>
      <c r="X24" s="798"/>
      <c r="Y24" s="419"/>
      <c r="Z24" s="799"/>
      <c r="AA24" s="799"/>
      <c r="AB24" s="799"/>
      <c r="AC24" s="799"/>
      <c r="AD24" s="799"/>
      <c r="AE24" s="799"/>
      <c r="AF24" s="414"/>
      <c r="AG24" s="471"/>
      <c r="AH24" s="471"/>
      <c r="AI24" s="471"/>
      <c r="AJ24" s="471"/>
      <c r="AK24" s="471"/>
      <c r="AL24" s="471"/>
      <c r="AM24" s="415"/>
    </row>
    <row r="25" spans="2:58" ht="21" customHeight="1">
      <c r="B25" s="792"/>
      <c r="C25" s="542">
        <v>7</v>
      </c>
      <c r="D25" s="692"/>
      <c r="E25" s="660"/>
      <c r="F25" s="660"/>
      <c r="G25" s="660"/>
      <c r="H25" s="660"/>
      <c r="I25" s="660"/>
      <c r="J25" s="660"/>
      <c r="K25" s="660"/>
      <c r="L25" s="660"/>
      <c r="M25" s="660"/>
      <c r="N25" s="660"/>
      <c r="O25" s="660"/>
      <c r="P25" s="660"/>
      <c r="Q25" s="660"/>
      <c r="R25" s="660"/>
      <c r="S25" s="660"/>
      <c r="T25" s="660"/>
      <c r="U25" s="660"/>
      <c r="V25" s="660"/>
      <c r="W25" s="661"/>
      <c r="X25" s="795"/>
      <c r="Y25" s="417"/>
      <c r="Z25" s="796"/>
      <c r="AA25" s="796"/>
      <c r="AB25" s="796"/>
      <c r="AC25" s="796"/>
      <c r="AD25" s="796"/>
      <c r="AE25" s="796"/>
      <c r="AF25" s="475"/>
      <c r="AG25" s="476"/>
      <c r="AH25" s="476"/>
      <c r="AI25" s="476"/>
      <c r="AJ25" s="476"/>
      <c r="AK25" s="476"/>
      <c r="AL25" s="476"/>
      <c r="AM25" s="477"/>
    </row>
    <row r="26" spans="2:58" ht="21" customHeight="1" thickBot="1">
      <c r="B26" s="792"/>
      <c r="C26" s="543"/>
      <c r="D26" s="693"/>
      <c r="E26" s="662"/>
      <c r="F26" s="662"/>
      <c r="G26" s="662"/>
      <c r="H26" s="662"/>
      <c r="I26" s="662"/>
      <c r="J26" s="662"/>
      <c r="K26" s="662"/>
      <c r="L26" s="662"/>
      <c r="M26" s="662"/>
      <c r="N26" s="662"/>
      <c r="O26" s="662"/>
      <c r="P26" s="662"/>
      <c r="Q26" s="662"/>
      <c r="R26" s="662"/>
      <c r="S26" s="662"/>
      <c r="T26" s="662"/>
      <c r="U26" s="662"/>
      <c r="V26" s="662"/>
      <c r="W26" s="663"/>
      <c r="X26" s="798"/>
      <c r="Y26" s="419"/>
      <c r="Z26" s="799"/>
      <c r="AA26" s="799"/>
      <c r="AB26" s="799"/>
      <c r="AC26" s="799"/>
      <c r="AD26" s="799"/>
      <c r="AE26" s="799"/>
      <c r="AF26" s="414"/>
      <c r="AG26" s="471"/>
      <c r="AH26" s="471"/>
      <c r="AI26" s="471"/>
      <c r="AJ26" s="471"/>
      <c r="AK26" s="471"/>
      <c r="AL26" s="471"/>
      <c r="AM26" s="415"/>
    </row>
    <row r="27" spans="2:58" ht="21" customHeight="1">
      <c r="B27" s="792"/>
      <c r="C27" s="542">
        <v>8</v>
      </c>
      <c r="D27" s="692"/>
      <c r="E27" s="660"/>
      <c r="F27" s="660"/>
      <c r="G27" s="660"/>
      <c r="H27" s="660"/>
      <c r="I27" s="660"/>
      <c r="J27" s="660"/>
      <c r="K27" s="660"/>
      <c r="L27" s="660"/>
      <c r="M27" s="660"/>
      <c r="N27" s="660"/>
      <c r="O27" s="660"/>
      <c r="P27" s="660"/>
      <c r="Q27" s="660"/>
      <c r="R27" s="660"/>
      <c r="S27" s="660"/>
      <c r="T27" s="660"/>
      <c r="U27" s="660"/>
      <c r="V27" s="660"/>
      <c r="W27" s="661"/>
      <c r="X27" s="795"/>
      <c r="Y27" s="417"/>
      <c r="Z27" s="796"/>
      <c r="AA27" s="796"/>
      <c r="AB27" s="796"/>
      <c r="AC27" s="796"/>
      <c r="AD27" s="796"/>
      <c r="AE27" s="796"/>
      <c r="AF27" s="475"/>
      <c r="AG27" s="476"/>
      <c r="AH27" s="476"/>
      <c r="AI27" s="476"/>
      <c r="AJ27" s="476"/>
      <c r="AK27" s="476"/>
      <c r="AL27" s="476"/>
      <c r="AM27" s="477"/>
    </row>
    <row r="28" spans="2:58" ht="21" customHeight="1" thickBot="1">
      <c r="B28" s="792"/>
      <c r="C28" s="543"/>
      <c r="D28" s="693"/>
      <c r="E28" s="662"/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3"/>
      <c r="X28" s="798"/>
      <c r="Y28" s="419"/>
      <c r="Z28" s="799"/>
      <c r="AA28" s="799"/>
      <c r="AB28" s="799"/>
      <c r="AC28" s="799"/>
      <c r="AD28" s="799"/>
      <c r="AE28" s="799"/>
      <c r="AF28" s="414"/>
      <c r="AG28" s="471"/>
      <c r="AH28" s="471"/>
      <c r="AI28" s="471"/>
      <c r="AJ28" s="471"/>
      <c r="AK28" s="471"/>
      <c r="AL28" s="471"/>
      <c r="AM28" s="415"/>
    </row>
    <row r="29" spans="2:58" ht="25.5" customHeight="1">
      <c r="B29" s="792"/>
      <c r="C29" s="794">
        <v>9</v>
      </c>
      <c r="D29" s="808" t="s">
        <v>2220</v>
      </c>
      <c r="E29" s="808"/>
      <c r="F29" s="808"/>
      <c r="G29" s="808"/>
      <c r="H29" s="808"/>
      <c r="I29" s="808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5"/>
      <c r="W29" s="208" t="s">
        <v>22</v>
      </c>
      <c r="X29" s="795"/>
      <c r="Y29" s="417"/>
      <c r="Z29" s="796"/>
      <c r="AA29" s="796"/>
      <c r="AB29" s="796"/>
      <c r="AC29" s="796"/>
      <c r="AD29" s="796"/>
      <c r="AE29" s="796"/>
      <c r="AF29" s="475"/>
      <c r="AG29" s="476"/>
      <c r="AH29" s="476"/>
      <c r="AI29" s="476"/>
      <c r="AJ29" s="476"/>
      <c r="AK29" s="476"/>
      <c r="AL29" s="476"/>
      <c r="AM29" s="477"/>
    </row>
    <row r="30" spans="2:58" ht="25.5" customHeight="1">
      <c r="B30" s="792"/>
      <c r="C30" s="794"/>
      <c r="D30" s="807" t="s">
        <v>2221</v>
      </c>
      <c r="E30" s="807"/>
      <c r="F30" s="807"/>
      <c r="G30" s="807"/>
      <c r="H30" s="807"/>
      <c r="I30" s="807"/>
      <c r="J30" s="802"/>
      <c r="K30" s="802"/>
      <c r="L30" s="802"/>
      <c r="M30" s="802"/>
      <c r="N30" s="802"/>
      <c r="O30" s="802"/>
      <c r="P30" s="802"/>
      <c r="Q30" s="802"/>
      <c r="R30" s="802"/>
      <c r="S30" s="802"/>
      <c r="T30" s="802"/>
      <c r="U30" s="802"/>
      <c r="V30" s="803"/>
      <c r="W30" s="210" t="s">
        <v>2130</v>
      </c>
      <c r="X30" s="797"/>
      <c r="Y30" s="423"/>
      <c r="Z30" s="303"/>
      <c r="AA30" s="303"/>
      <c r="AB30" s="303"/>
      <c r="AC30" s="303"/>
      <c r="AD30" s="303"/>
      <c r="AE30" s="303"/>
      <c r="AF30" s="412"/>
      <c r="AG30" s="478"/>
      <c r="AH30" s="478"/>
      <c r="AI30" s="478"/>
      <c r="AJ30" s="478"/>
      <c r="AK30" s="478"/>
      <c r="AL30" s="478"/>
      <c r="AM30" s="413"/>
    </row>
    <row r="31" spans="2:58" ht="25.5" customHeight="1" thickBot="1">
      <c r="B31" s="792"/>
      <c r="C31" s="794"/>
      <c r="D31" s="806" t="s">
        <v>2222</v>
      </c>
      <c r="E31" s="806"/>
      <c r="F31" s="806"/>
      <c r="G31" s="806"/>
      <c r="H31" s="806"/>
      <c r="I31" s="806"/>
      <c r="J31" s="800"/>
      <c r="K31" s="800"/>
      <c r="L31" s="800"/>
      <c r="M31" s="800"/>
      <c r="N31" s="800"/>
      <c r="O31" s="800"/>
      <c r="P31" s="800"/>
      <c r="Q31" s="800"/>
      <c r="R31" s="800"/>
      <c r="S31" s="800"/>
      <c r="T31" s="800"/>
      <c r="U31" s="800"/>
      <c r="V31" s="801"/>
      <c r="W31" s="209" t="s">
        <v>2130</v>
      </c>
      <c r="X31" s="798"/>
      <c r="Y31" s="419"/>
      <c r="Z31" s="799"/>
      <c r="AA31" s="799"/>
      <c r="AB31" s="799"/>
      <c r="AC31" s="799"/>
      <c r="AD31" s="799"/>
      <c r="AE31" s="799"/>
      <c r="AF31" s="414"/>
      <c r="AG31" s="471"/>
      <c r="AH31" s="471"/>
      <c r="AI31" s="471"/>
      <c r="AJ31" s="471"/>
      <c r="AK31" s="471"/>
      <c r="AL31" s="471"/>
      <c r="AM31" s="415"/>
    </row>
    <row r="32" spans="2:58" ht="21" customHeight="1">
      <c r="B32" s="792"/>
      <c r="C32" s="542">
        <v>10</v>
      </c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1"/>
      <c r="X32" s="795"/>
      <c r="Y32" s="417"/>
      <c r="Z32" s="796"/>
      <c r="AA32" s="796"/>
      <c r="AB32" s="475"/>
      <c r="AC32" s="476"/>
      <c r="AD32" s="476"/>
      <c r="AE32" s="417"/>
      <c r="AF32" s="475"/>
      <c r="AG32" s="476"/>
      <c r="AH32" s="476"/>
      <c r="AI32" s="476"/>
      <c r="AJ32" s="476"/>
      <c r="AK32" s="476"/>
      <c r="AL32" s="476"/>
      <c r="AM32" s="477"/>
    </row>
    <row r="33" spans="2:40" ht="21" customHeight="1" thickBot="1">
      <c r="B33" s="793"/>
      <c r="C33" s="543"/>
      <c r="D33" s="662"/>
      <c r="E33" s="662"/>
      <c r="F33" s="662"/>
      <c r="G33" s="662"/>
      <c r="H33" s="662"/>
      <c r="I33" s="662"/>
      <c r="J33" s="662"/>
      <c r="K33" s="662"/>
      <c r="L33" s="662"/>
      <c r="M33" s="662"/>
      <c r="N33" s="662"/>
      <c r="O33" s="662"/>
      <c r="P33" s="662"/>
      <c r="Q33" s="662"/>
      <c r="R33" s="662"/>
      <c r="S33" s="662"/>
      <c r="T33" s="662"/>
      <c r="U33" s="662"/>
      <c r="V33" s="662"/>
      <c r="W33" s="663"/>
      <c r="X33" s="798"/>
      <c r="Y33" s="419"/>
      <c r="Z33" s="799"/>
      <c r="AA33" s="799"/>
      <c r="AB33" s="414"/>
      <c r="AC33" s="471"/>
      <c r="AD33" s="471"/>
      <c r="AE33" s="419"/>
      <c r="AF33" s="414"/>
      <c r="AG33" s="471"/>
      <c r="AH33" s="471"/>
      <c r="AI33" s="471"/>
      <c r="AJ33" s="471"/>
      <c r="AK33" s="471"/>
      <c r="AL33" s="471"/>
      <c r="AM33" s="415"/>
    </row>
    <row r="34" spans="2:40" ht="6" customHeight="1">
      <c r="B34" s="184"/>
      <c r="C34" s="7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</row>
    <row r="35" spans="2:40" ht="49.5" customHeight="1">
      <c r="B35" s="184"/>
      <c r="C35" s="821" t="s">
        <v>2119</v>
      </c>
      <c r="D35" s="821"/>
      <c r="E35" s="821"/>
      <c r="F35" s="821"/>
      <c r="G35" s="821"/>
      <c r="H35" s="821"/>
      <c r="I35" s="821"/>
      <c r="J35" s="822" t="str">
        <f>IF(AND(O5="有",O7="加入",O9="整備",(I13+I14+I15)&gt;0,J16="○",J17="○",J18="○",D19="○",D21="○",D23="○",D25="○",D27="○",(J29+J30+J31)&gt;0,D32="○"),"審査項目の回答に進んでください","応募要件の回答を再度ご確認ください")</f>
        <v>応募要件の回答を再度ご確認ください</v>
      </c>
      <c r="K35" s="822"/>
      <c r="L35" s="822"/>
      <c r="M35" s="822"/>
      <c r="N35" s="822"/>
      <c r="O35" s="822"/>
      <c r="P35" s="822"/>
      <c r="Q35" s="822"/>
      <c r="R35" s="822"/>
      <c r="S35" s="822"/>
      <c r="T35" s="822"/>
      <c r="U35" s="822"/>
      <c r="V35" s="822"/>
      <c r="W35" s="822"/>
      <c r="X35" s="822"/>
      <c r="Y35" s="822"/>
      <c r="Z35" s="822"/>
      <c r="AA35" s="822"/>
      <c r="AB35" s="822"/>
      <c r="AC35" s="822"/>
      <c r="AD35" s="822"/>
      <c r="AE35" s="822"/>
      <c r="AF35" s="822"/>
      <c r="AG35" s="822"/>
      <c r="AH35" s="822"/>
      <c r="AI35" s="822"/>
      <c r="AJ35" s="822"/>
      <c r="AK35" s="822"/>
      <c r="AL35" s="822"/>
      <c r="AM35" s="822"/>
      <c r="AN35" s="218"/>
    </row>
    <row r="36" spans="2:40" ht="23.25" customHeight="1">
      <c r="B36" s="184"/>
      <c r="C36" s="7"/>
      <c r="D36" s="191"/>
      <c r="E36" s="191"/>
      <c r="F36" s="191"/>
      <c r="G36" s="191"/>
      <c r="H36" s="191"/>
      <c r="I36" s="191"/>
      <c r="J36" s="191"/>
      <c r="K36" s="823" t="s">
        <v>2143</v>
      </c>
      <c r="L36" s="823"/>
      <c r="M36" s="823"/>
      <c r="N36" s="823"/>
      <c r="O36" s="823"/>
      <c r="P36" s="823"/>
      <c r="Q36" s="823"/>
      <c r="R36" s="823"/>
      <c r="S36" s="823"/>
      <c r="T36" s="823"/>
      <c r="U36" s="823"/>
      <c r="V36" s="823"/>
      <c r="W36" s="823"/>
      <c r="X36" s="823"/>
      <c r="Y36" s="823"/>
      <c r="Z36" s="823"/>
      <c r="AA36" s="823"/>
      <c r="AB36" s="823"/>
      <c r="AC36" s="823"/>
      <c r="AD36" s="823"/>
      <c r="AE36" s="823"/>
      <c r="AF36" s="823"/>
      <c r="AG36" s="823"/>
      <c r="AH36" s="823"/>
      <c r="AI36" s="823"/>
      <c r="AJ36" s="823"/>
      <c r="AK36" s="823"/>
      <c r="AL36" s="823"/>
      <c r="AM36" s="823"/>
      <c r="AN36" s="823"/>
    </row>
    <row r="37" spans="2:40" ht="23.25" customHeight="1">
      <c r="B37" s="184"/>
      <c r="C37" s="7"/>
      <c r="D37" s="191"/>
      <c r="E37" s="191"/>
      <c r="F37" s="191"/>
      <c r="G37" s="191"/>
      <c r="H37" s="191"/>
      <c r="I37" s="191"/>
      <c r="J37" s="191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</row>
    <row r="38" spans="2:40" ht="24" customHeight="1" thickBot="1">
      <c r="B38" s="1" t="s">
        <v>2134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8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824"/>
      <c r="AM38" s="825"/>
      <c r="AN38" s="826"/>
    </row>
    <row r="39" spans="2:40" s="15" customFormat="1" ht="19.5" customHeight="1">
      <c r="B39" s="185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7"/>
      <c r="X39" s="768" t="s">
        <v>2139</v>
      </c>
      <c r="Y39" s="769"/>
      <c r="Z39" s="769"/>
      <c r="AA39" s="769"/>
      <c r="AB39" s="769"/>
      <c r="AC39" s="769"/>
      <c r="AD39" s="769"/>
      <c r="AE39" s="769"/>
      <c r="AF39" s="769"/>
      <c r="AG39" s="770"/>
      <c r="AH39" s="760" t="s">
        <v>2117</v>
      </c>
      <c r="AI39" s="761"/>
      <c r="AJ39" s="935" t="s">
        <v>2100</v>
      </c>
      <c r="AK39" s="936"/>
      <c r="AL39" s="936"/>
      <c r="AM39" s="937"/>
    </row>
    <row r="40" spans="2:40" s="15" customFormat="1" ht="19.5" customHeight="1" thickBot="1">
      <c r="B40" s="188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3"/>
      <c r="X40" s="771"/>
      <c r="Y40" s="772"/>
      <c r="Z40" s="772"/>
      <c r="AA40" s="772"/>
      <c r="AB40" s="772"/>
      <c r="AC40" s="772"/>
      <c r="AD40" s="772"/>
      <c r="AE40" s="772"/>
      <c r="AF40" s="772"/>
      <c r="AG40" s="773"/>
      <c r="AH40" s="762"/>
      <c r="AI40" s="763"/>
      <c r="AJ40" s="211" t="s">
        <v>2095</v>
      </c>
      <c r="AK40" s="212"/>
      <c r="AL40" s="212" t="s">
        <v>2096</v>
      </c>
      <c r="AM40" s="213"/>
      <c r="AN40" s="180"/>
    </row>
    <row r="41" spans="2:40" s="15" customFormat="1" ht="16.5">
      <c r="B41" s="188"/>
      <c r="C41" s="514">
        <v>1</v>
      </c>
      <c r="D41" s="833"/>
      <c r="E41" s="834"/>
      <c r="F41" s="834"/>
      <c r="G41" s="834"/>
      <c r="H41" s="835"/>
      <c r="I41" s="842" t="s">
        <v>23</v>
      </c>
      <c r="J41" s="842"/>
      <c r="K41" s="842"/>
      <c r="L41" s="735" t="s">
        <v>24</v>
      </c>
      <c r="M41" s="736"/>
      <c r="N41" s="736"/>
      <c r="O41" s="736"/>
      <c r="P41" s="736"/>
      <c r="Q41" s="737"/>
      <c r="R41" s="783" t="s">
        <v>2080</v>
      </c>
      <c r="S41" s="784"/>
      <c r="T41" s="784"/>
      <c r="U41" s="785"/>
      <c r="V41" s="827" t="s">
        <v>2081</v>
      </c>
      <c r="W41" s="828"/>
      <c r="X41" s="774"/>
      <c r="Y41" s="775"/>
      <c r="Z41" s="775"/>
      <c r="AA41" s="775"/>
      <c r="AB41" s="775"/>
      <c r="AC41" s="775"/>
      <c r="AD41" s="775"/>
      <c r="AE41" s="775"/>
      <c r="AF41" s="775"/>
      <c r="AG41" s="776"/>
      <c r="AH41" s="424"/>
      <c r="AI41" s="425"/>
      <c r="AJ41" s="764"/>
      <c r="AK41" s="765"/>
      <c r="AL41" s="475"/>
      <c r="AM41" s="477"/>
      <c r="AN41" s="180"/>
    </row>
    <row r="42" spans="2:40" s="15" customFormat="1" ht="16.5">
      <c r="B42" s="188"/>
      <c r="C42" s="544"/>
      <c r="D42" s="836"/>
      <c r="E42" s="837"/>
      <c r="F42" s="837"/>
      <c r="G42" s="837"/>
      <c r="H42" s="838"/>
      <c r="I42" s="843"/>
      <c r="J42" s="843"/>
      <c r="K42" s="843"/>
      <c r="L42" s="738"/>
      <c r="M42" s="739"/>
      <c r="N42" s="739"/>
      <c r="O42" s="739"/>
      <c r="P42" s="739"/>
      <c r="Q42" s="740"/>
      <c r="R42" s="786"/>
      <c r="S42" s="787"/>
      <c r="T42" s="787"/>
      <c r="U42" s="788"/>
      <c r="V42" s="829"/>
      <c r="W42" s="830"/>
      <c r="X42" s="777"/>
      <c r="Y42" s="778"/>
      <c r="Z42" s="778"/>
      <c r="AA42" s="778"/>
      <c r="AB42" s="778"/>
      <c r="AC42" s="778"/>
      <c r="AD42" s="778"/>
      <c r="AE42" s="778"/>
      <c r="AF42" s="778"/>
      <c r="AG42" s="779"/>
      <c r="AH42" s="459"/>
      <c r="AI42" s="460"/>
      <c r="AJ42" s="766"/>
      <c r="AK42" s="767"/>
      <c r="AL42" s="412"/>
      <c r="AM42" s="413"/>
      <c r="AN42" s="180"/>
    </row>
    <row r="43" spans="2:40" s="15" customFormat="1" ht="16.5">
      <c r="B43" s="188"/>
      <c r="C43" s="544"/>
      <c r="D43" s="839"/>
      <c r="E43" s="840"/>
      <c r="F43" s="840"/>
      <c r="G43" s="840"/>
      <c r="H43" s="841"/>
      <c r="I43" s="844"/>
      <c r="J43" s="844"/>
      <c r="K43" s="844"/>
      <c r="L43" s="741"/>
      <c r="M43" s="742"/>
      <c r="N43" s="742"/>
      <c r="O43" s="742"/>
      <c r="P43" s="742"/>
      <c r="Q43" s="743"/>
      <c r="R43" s="789"/>
      <c r="S43" s="790"/>
      <c r="T43" s="790"/>
      <c r="U43" s="791"/>
      <c r="V43" s="831"/>
      <c r="W43" s="832"/>
      <c r="X43" s="777"/>
      <c r="Y43" s="778"/>
      <c r="Z43" s="778"/>
      <c r="AA43" s="778"/>
      <c r="AB43" s="778"/>
      <c r="AC43" s="778"/>
      <c r="AD43" s="778"/>
      <c r="AE43" s="778"/>
      <c r="AF43" s="778"/>
      <c r="AG43" s="779"/>
      <c r="AH43" s="459"/>
      <c r="AI43" s="460"/>
      <c r="AJ43" s="766"/>
      <c r="AK43" s="767"/>
      <c r="AL43" s="412"/>
      <c r="AM43" s="413"/>
      <c r="AN43" s="180"/>
    </row>
    <row r="44" spans="2:40" s="15" customFormat="1" ht="25.5" customHeight="1">
      <c r="B44" s="188"/>
      <c r="C44" s="544"/>
      <c r="D44" s="672" t="s">
        <v>2223</v>
      </c>
      <c r="E44" s="673"/>
      <c r="F44" s="673"/>
      <c r="G44" s="673"/>
      <c r="H44" s="674"/>
      <c r="I44" s="809"/>
      <c r="J44" s="810"/>
      <c r="K44" s="752" t="s">
        <v>22</v>
      </c>
      <c r="L44" s="754" t="s">
        <v>2224</v>
      </c>
      <c r="M44" s="755"/>
      <c r="N44" s="756"/>
      <c r="O44" s="813"/>
      <c r="P44" s="814"/>
      <c r="Q44" s="744" t="s">
        <v>22</v>
      </c>
      <c r="R44" s="698" t="str">
        <f>IFERROR(ROUNDDOWN(SUM(I44:J49)/SUM(O44:P49),3),"")</f>
        <v/>
      </c>
      <c r="S44" s="699"/>
      <c r="T44" s="699"/>
      <c r="U44" s="700"/>
      <c r="V44" s="746" t="str">
        <f>IF(★応募書①!$N$51="","",VLOOKUP(★応募書①!$N$51,業種平均一覧表!$A$4:$I$19,2,FALSE))</f>
        <v/>
      </c>
      <c r="W44" s="747"/>
      <c r="X44" s="777"/>
      <c r="Y44" s="778"/>
      <c r="Z44" s="778"/>
      <c r="AA44" s="778"/>
      <c r="AB44" s="778"/>
      <c r="AC44" s="778"/>
      <c r="AD44" s="778"/>
      <c r="AE44" s="778"/>
      <c r="AF44" s="778"/>
      <c r="AG44" s="779"/>
      <c r="AH44" s="459"/>
      <c r="AI44" s="460"/>
      <c r="AJ44" s="766"/>
      <c r="AK44" s="767"/>
      <c r="AL44" s="412"/>
      <c r="AM44" s="413"/>
      <c r="AN44" s="180"/>
    </row>
    <row r="45" spans="2:40" s="15" customFormat="1" ht="25.5" customHeight="1">
      <c r="B45" s="188"/>
      <c r="C45" s="544"/>
      <c r="D45" s="675"/>
      <c r="E45" s="676"/>
      <c r="F45" s="676"/>
      <c r="G45" s="676"/>
      <c r="H45" s="677"/>
      <c r="I45" s="811"/>
      <c r="J45" s="812"/>
      <c r="K45" s="753"/>
      <c r="L45" s="757"/>
      <c r="M45" s="758"/>
      <c r="N45" s="759"/>
      <c r="O45" s="815"/>
      <c r="P45" s="816"/>
      <c r="Q45" s="745"/>
      <c r="R45" s="701"/>
      <c r="S45" s="702"/>
      <c r="T45" s="702"/>
      <c r="U45" s="703"/>
      <c r="V45" s="748"/>
      <c r="W45" s="749"/>
      <c r="X45" s="777"/>
      <c r="Y45" s="778"/>
      <c r="Z45" s="778"/>
      <c r="AA45" s="778"/>
      <c r="AB45" s="778"/>
      <c r="AC45" s="778"/>
      <c r="AD45" s="778"/>
      <c r="AE45" s="778"/>
      <c r="AF45" s="778"/>
      <c r="AG45" s="779"/>
      <c r="AH45" s="459"/>
      <c r="AI45" s="460"/>
      <c r="AJ45" s="766"/>
      <c r="AK45" s="767"/>
      <c r="AL45" s="412"/>
      <c r="AM45" s="413"/>
      <c r="AN45" s="180"/>
    </row>
    <row r="46" spans="2:40" s="15" customFormat="1" ht="25.5" customHeight="1">
      <c r="B46" s="188"/>
      <c r="C46" s="544"/>
      <c r="D46" s="672" t="s">
        <v>2218</v>
      </c>
      <c r="E46" s="673"/>
      <c r="F46" s="673"/>
      <c r="G46" s="673"/>
      <c r="H46" s="674"/>
      <c r="I46" s="809"/>
      <c r="J46" s="810"/>
      <c r="K46" s="752" t="s">
        <v>22</v>
      </c>
      <c r="L46" s="754" t="s">
        <v>2225</v>
      </c>
      <c r="M46" s="755"/>
      <c r="N46" s="756"/>
      <c r="O46" s="813"/>
      <c r="P46" s="814"/>
      <c r="Q46" s="744" t="s">
        <v>22</v>
      </c>
      <c r="R46" s="701"/>
      <c r="S46" s="702"/>
      <c r="T46" s="702"/>
      <c r="U46" s="703"/>
      <c r="V46" s="748"/>
      <c r="W46" s="749"/>
      <c r="X46" s="777"/>
      <c r="Y46" s="778"/>
      <c r="Z46" s="778"/>
      <c r="AA46" s="778"/>
      <c r="AB46" s="778"/>
      <c r="AC46" s="778"/>
      <c r="AD46" s="778"/>
      <c r="AE46" s="778"/>
      <c r="AF46" s="778"/>
      <c r="AG46" s="779"/>
      <c r="AH46" s="459"/>
      <c r="AI46" s="460"/>
      <c r="AJ46" s="766"/>
      <c r="AK46" s="767"/>
      <c r="AL46" s="412"/>
      <c r="AM46" s="413"/>
      <c r="AN46" s="180"/>
    </row>
    <row r="47" spans="2:40" s="15" customFormat="1" ht="25.5" customHeight="1">
      <c r="B47" s="188"/>
      <c r="C47" s="544"/>
      <c r="D47" s="675"/>
      <c r="E47" s="676"/>
      <c r="F47" s="676"/>
      <c r="G47" s="676"/>
      <c r="H47" s="677"/>
      <c r="I47" s="811"/>
      <c r="J47" s="812"/>
      <c r="K47" s="753"/>
      <c r="L47" s="757"/>
      <c r="M47" s="758"/>
      <c r="N47" s="759"/>
      <c r="O47" s="815"/>
      <c r="P47" s="816"/>
      <c r="Q47" s="745"/>
      <c r="R47" s="701"/>
      <c r="S47" s="702"/>
      <c r="T47" s="702"/>
      <c r="U47" s="703"/>
      <c r="V47" s="748"/>
      <c r="W47" s="749"/>
      <c r="X47" s="777"/>
      <c r="Y47" s="778"/>
      <c r="Z47" s="778"/>
      <c r="AA47" s="778"/>
      <c r="AB47" s="778"/>
      <c r="AC47" s="778"/>
      <c r="AD47" s="778"/>
      <c r="AE47" s="778"/>
      <c r="AF47" s="778"/>
      <c r="AG47" s="779"/>
      <c r="AH47" s="459"/>
      <c r="AI47" s="460"/>
      <c r="AJ47" s="766"/>
      <c r="AK47" s="767"/>
      <c r="AL47" s="412"/>
      <c r="AM47" s="413"/>
      <c r="AN47" s="180"/>
    </row>
    <row r="48" spans="2:40" s="15" customFormat="1" ht="25.5" customHeight="1">
      <c r="B48" s="188"/>
      <c r="C48" s="544"/>
      <c r="D48" s="672" t="s">
        <v>2219</v>
      </c>
      <c r="E48" s="673"/>
      <c r="F48" s="673"/>
      <c r="G48" s="673"/>
      <c r="H48" s="674"/>
      <c r="I48" s="809"/>
      <c r="J48" s="810"/>
      <c r="K48" s="752" t="s">
        <v>22</v>
      </c>
      <c r="L48" s="754" t="s">
        <v>2226</v>
      </c>
      <c r="M48" s="755"/>
      <c r="N48" s="756"/>
      <c r="O48" s="813"/>
      <c r="P48" s="814"/>
      <c r="Q48" s="744" t="s">
        <v>22</v>
      </c>
      <c r="R48" s="701"/>
      <c r="S48" s="702"/>
      <c r="T48" s="702"/>
      <c r="U48" s="703"/>
      <c r="V48" s="748"/>
      <c r="W48" s="749"/>
      <c r="X48" s="777"/>
      <c r="Y48" s="778"/>
      <c r="Z48" s="778"/>
      <c r="AA48" s="778"/>
      <c r="AB48" s="778"/>
      <c r="AC48" s="778"/>
      <c r="AD48" s="778"/>
      <c r="AE48" s="778"/>
      <c r="AF48" s="778"/>
      <c r="AG48" s="779"/>
      <c r="AH48" s="459"/>
      <c r="AI48" s="460"/>
      <c r="AJ48" s="766"/>
      <c r="AK48" s="767"/>
      <c r="AL48" s="412"/>
      <c r="AM48" s="413"/>
      <c r="AN48" s="180"/>
    </row>
    <row r="49" spans="2:40" s="15" customFormat="1" ht="25.5" customHeight="1" thickBot="1">
      <c r="B49" s="188"/>
      <c r="C49" s="515"/>
      <c r="D49" s="817"/>
      <c r="E49" s="818"/>
      <c r="F49" s="818"/>
      <c r="G49" s="818"/>
      <c r="H49" s="819"/>
      <c r="I49" s="820"/>
      <c r="J49" s="436"/>
      <c r="K49" s="928"/>
      <c r="L49" s="929"/>
      <c r="M49" s="930"/>
      <c r="N49" s="931"/>
      <c r="O49" s="932"/>
      <c r="P49" s="933"/>
      <c r="Q49" s="934"/>
      <c r="R49" s="704"/>
      <c r="S49" s="705"/>
      <c r="T49" s="705"/>
      <c r="U49" s="706"/>
      <c r="V49" s="750"/>
      <c r="W49" s="751"/>
      <c r="X49" s="780"/>
      <c r="Y49" s="781"/>
      <c r="Z49" s="781"/>
      <c r="AA49" s="781"/>
      <c r="AB49" s="781"/>
      <c r="AC49" s="781"/>
      <c r="AD49" s="781"/>
      <c r="AE49" s="781"/>
      <c r="AF49" s="781"/>
      <c r="AG49" s="782"/>
      <c r="AH49" s="426"/>
      <c r="AI49" s="427"/>
      <c r="AJ49" s="766"/>
      <c r="AK49" s="767"/>
      <c r="AL49" s="412"/>
      <c r="AM49" s="413"/>
      <c r="AN49" s="180"/>
    </row>
    <row r="50" spans="2:40" s="15" customFormat="1" ht="26.25" customHeight="1" thickBot="1">
      <c r="B50" s="188"/>
      <c r="C50" s="514">
        <v>2</v>
      </c>
      <c r="D50" s="692"/>
      <c r="E50" s="660"/>
      <c r="F50" s="660"/>
      <c r="G50" s="660"/>
      <c r="H50" s="660"/>
      <c r="I50" s="660"/>
      <c r="J50" s="660"/>
      <c r="K50" s="660"/>
      <c r="L50" s="660"/>
      <c r="M50" s="660"/>
      <c r="N50" s="660"/>
      <c r="O50" s="660"/>
      <c r="P50" s="660"/>
      <c r="Q50" s="660"/>
      <c r="R50" s="660"/>
      <c r="S50" s="660"/>
      <c r="T50" s="660"/>
      <c r="U50" s="660"/>
      <c r="V50" s="660"/>
      <c r="W50" s="661"/>
      <c r="X50" s="453" t="s">
        <v>2209</v>
      </c>
      <c r="Y50" s="454"/>
      <c r="Z50" s="454"/>
      <c r="AA50" s="454"/>
      <c r="AB50" s="454"/>
      <c r="AC50" s="454"/>
      <c r="AD50" s="454"/>
      <c r="AE50" s="454"/>
      <c r="AF50" s="454"/>
      <c r="AG50" s="455"/>
      <c r="AH50" s="424"/>
      <c r="AI50" s="425"/>
      <c r="AJ50" s="488"/>
      <c r="AK50" s="489"/>
      <c r="AL50" s="420"/>
      <c r="AM50" s="421"/>
      <c r="AN50" s="180"/>
    </row>
    <row r="51" spans="2:40" s="15" customFormat="1" ht="26.25" customHeight="1" thickBot="1">
      <c r="B51" s="188"/>
      <c r="C51" s="515"/>
      <c r="D51" s="693"/>
      <c r="E51" s="662"/>
      <c r="F51" s="662"/>
      <c r="G51" s="662"/>
      <c r="H51" s="662"/>
      <c r="I51" s="662"/>
      <c r="J51" s="662"/>
      <c r="K51" s="662"/>
      <c r="L51" s="662"/>
      <c r="M51" s="662"/>
      <c r="N51" s="662"/>
      <c r="O51" s="662"/>
      <c r="P51" s="662"/>
      <c r="Q51" s="662"/>
      <c r="R51" s="662"/>
      <c r="S51" s="662"/>
      <c r="T51" s="662"/>
      <c r="U51" s="662"/>
      <c r="V51" s="662"/>
      <c r="W51" s="663"/>
      <c r="X51" s="456"/>
      <c r="Y51" s="457"/>
      <c r="Z51" s="457"/>
      <c r="AA51" s="457"/>
      <c r="AB51" s="457"/>
      <c r="AC51" s="457"/>
      <c r="AD51" s="457"/>
      <c r="AE51" s="457"/>
      <c r="AF51" s="457"/>
      <c r="AG51" s="458"/>
      <c r="AH51" s="426"/>
      <c r="AI51" s="427"/>
      <c r="AJ51" s="488"/>
      <c r="AK51" s="489"/>
      <c r="AL51" s="420"/>
      <c r="AM51" s="421"/>
      <c r="AN51" s="180"/>
    </row>
    <row r="52" spans="2:40" s="15" customFormat="1" ht="26.25" customHeight="1" thickBot="1">
      <c r="B52" s="188"/>
      <c r="C52" s="514">
        <v>3</v>
      </c>
      <c r="D52" s="684"/>
      <c r="E52" s="685"/>
      <c r="F52" s="685"/>
      <c r="G52" s="685"/>
      <c r="H52" s="685"/>
      <c r="I52" s="685"/>
      <c r="J52" s="685"/>
      <c r="K52" s="685"/>
      <c r="L52" s="480" t="s">
        <v>2102</v>
      </c>
      <c r="M52" s="480"/>
      <c r="N52" s="480"/>
      <c r="O52" s="688" t="s">
        <v>2103</v>
      </c>
      <c r="P52" s="689"/>
      <c r="Q52" s="689"/>
      <c r="R52" s="689"/>
      <c r="S52" s="689"/>
      <c r="T52" s="689"/>
      <c r="U52" s="640" t="str">
        <f>IF(OR(★応募書①!$N$57=0,★応募書①!$N$51=""),"",IF(★応募書①!$N$57&lt;1000,VLOOKUP(★応募書①!$N$51,業種平均一覧表!$A$4:$D$19,3,FALSE),VLOOKUP(★応募書①!$N$51,業種平均一覧表!$A$4:$D$19,4,FALSE)))</f>
        <v/>
      </c>
      <c r="V52" s="640"/>
      <c r="W52" s="641"/>
      <c r="X52" s="506"/>
      <c r="Y52" s="507"/>
      <c r="Z52" s="507"/>
      <c r="AA52" s="507"/>
      <c r="AB52" s="507"/>
      <c r="AC52" s="507"/>
      <c r="AD52" s="507"/>
      <c r="AE52" s="507"/>
      <c r="AF52" s="507"/>
      <c r="AG52" s="508"/>
      <c r="AH52" s="490"/>
      <c r="AI52" s="491"/>
      <c r="AJ52" s="494"/>
      <c r="AK52" s="495"/>
      <c r="AL52" s="420"/>
      <c r="AM52" s="421"/>
    </row>
    <row r="53" spans="2:40" s="15" customFormat="1" ht="26.25" customHeight="1" thickBot="1">
      <c r="B53" s="188"/>
      <c r="C53" s="515"/>
      <c r="D53" s="686"/>
      <c r="E53" s="687"/>
      <c r="F53" s="687"/>
      <c r="G53" s="687"/>
      <c r="H53" s="687"/>
      <c r="I53" s="687"/>
      <c r="J53" s="687"/>
      <c r="K53" s="687"/>
      <c r="L53" s="486"/>
      <c r="M53" s="486"/>
      <c r="N53" s="486"/>
      <c r="O53" s="690"/>
      <c r="P53" s="691"/>
      <c r="Q53" s="691"/>
      <c r="R53" s="691"/>
      <c r="S53" s="691"/>
      <c r="T53" s="691"/>
      <c r="U53" s="642"/>
      <c r="V53" s="642"/>
      <c r="W53" s="643"/>
      <c r="X53" s="509"/>
      <c r="Y53" s="510"/>
      <c r="Z53" s="510"/>
      <c r="AA53" s="510"/>
      <c r="AB53" s="510"/>
      <c r="AC53" s="510"/>
      <c r="AD53" s="510"/>
      <c r="AE53" s="510"/>
      <c r="AF53" s="510"/>
      <c r="AG53" s="511"/>
      <c r="AH53" s="492"/>
      <c r="AI53" s="493"/>
      <c r="AJ53" s="494"/>
      <c r="AK53" s="495"/>
      <c r="AL53" s="420"/>
      <c r="AM53" s="421"/>
    </row>
    <row r="54" spans="2:40" s="15" customFormat="1" ht="26.25" customHeight="1" thickBot="1">
      <c r="B54" s="188"/>
      <c r="C54" s="514">
        <v>4</v>
      </c>
      <c r="D54" s="678"/>
      <c r="E54" s="679"/>
      <c r="F54" s="679"/>
      <c r="G54" s="679"/>
      <c r="H54" s="679"/>
      <c r="I54" s="679"/>
      <c r="J54" s="679"/>
      <c r="K54" s="679"/>
      <c r="L54" s="679"/>
      <c r="M54" s="679"/>
      <c r="N54" s="679"/>
      <c r="O54" s="679"/>
      <c r="P54" s="679"/>
      <c r="Q54" s="679"/>
      <c r="R54" s="679"/>
      <c r="S54" s="679"/>
      <c r="T54" s="679"/>
      <c r="U54" s="679"/>
      <c r="V54" s="679"/>
      <c r="W54" s="680"/>
      <c r="X54" s="453"/>
      <c r="Y54" s="454"/>
      <c r="Z54" s="454"/>
      <c r="AA54" s="454"/>
      <c r="AB54" s="454"/>
      <c r="AC54" s="454"/>
      <c r="AD54" s="454"/>
      <c r="AE54" s="454"/>
      <c r="AF54" s="454"/>
      <c r="AG54" s="455"/>
      <c r="AH54" s="424"/>
      <c r="AI54" s="425"/>
      <c r="AJ54" s="942"/>
      <c r="AK54" s="943"/>
      <c r="AL54" s="420"/>
      <c r="AM54" s="421"/>
    </row>
    <row r="55" spans="2:40" s="15" customFormat="1" ht="26.25" customHeight="1" thickBot="1">
      <c r="B55" s="188"/>
      <c r="C55" s="515"/>
      <c r="D55" s="681"/>
      <c r="E55" s="682"/>
      <c r="F55" s="682"/>
      <c r="G55" s="682"/>
      <c r="H55" s="682"/>
      <c r="I55" s="682"/>
      <c r="J55" s="682"/>
      <c r="K55" s="682"/>
      <c r="L55" s="682"/>
      <c r="M55" s="682"/>
      <c r="N55" s="682"/>
      <c r="O55" s="682"/>
      <c r="P55" s="682"/>
      <c r="Q55" s="682"/>
      <c r="R55" s="682"/>
      <c r="S55" s="682"/>
      <c r="T55" s="682"/>
      <c r="U55" s="682"/>
      <c r="V55" s="682"/>
      <c r="W55" s="683"/>
      <c r="X55" s="456"/>
      <c r="Y55" s="457"/>
      <c r="Z55" s="457"/>
      <c r="AA55" s="457"/>
      <c r="AB55" s="457"/>
      <c r="AC55" s="457"/>
      <c r="AD55" s="457"/>
      <c r="AE55" s="457"/>
      <c r="AF55" s="457"/>
      <c r="AG55" s="458"/>
      <c r="AH55" s="426"/>
      <c r="AI55" s="427"/>
      <c r="AJ55" s="942"/>
      <c r="AK55" s="943"/>
      <c r="AL55" s="420"/>
      <c r="AM55" s="421"/>
    </row>
    <row r="56" spans="2:40" s="15" customFormat="1" ht="26.25" customHeight="1" thickBot="1">
      <c r="B56" s="188"/>
      <c r="C56" s="514">
        <v>5</v>
      </c>
      <c r="D56" s="634"/>
      <c r="E56" s="635"/>
      <c r="F56" s="635"/>
      <c r="G56" s="635"/>
      <c r="H56" s="635"/>
      <c r="I56" s="635"/>
      <c r="J56" s="635"/>
      <c r="K56" s="635"/>
      <c r="L56" s="635"/>
      <c r="M56" s="635"/>
      <c r="N56" s="635"/>
      <c r="O56" s="635"/>
      <c r="P56" s="635"/>
      <c r="Q56" s="635"/>
      <c r="R56" s="635"/>
      <c r="S56" s="635"/>
      <c r="T56" s="635"/>
      <c r="U56" s="635"/>
      <c r="V56" s="635"/>
      <c r="W56" s="636"/>
      <c r="X56" s="453" t="s">
        <v>2210</v>
      </c>
      <c r="Y56" s="454"/>
      <c r="Z56" s="454"/>
      <c r="AA56" s="454"/>
      <c r="AB56" s="454"/>
      <c r="AC56" s="454"/>
      <c r="AD56" s="454"/>
      <c r="AE56" s="454"/>
      <c r="AF56" s="454"/>
      <c r="AG56" s="455"/>
      <c r="AH56" s="424"/>
      <c r="AI56" s="425"/>
      <c r="AJ56" s="942"/>
      <c r="AK56" s="943"/>
      <c r="AL56" s="420"/>
      <c r="AM56" s="421"/>
    </row>
    <row r="57" spans="2:40" s="15" customFormat="1" ht="26.25" customHeight="1" thickBot="1">
      <c r="B57" s="188"/>
      <c r="C57" s="544"/>
      <c r="D57" s="637"/>
      <c r="E57" s="638"/>
      <c r="F57" s="638"/>
      <c r="G57" s="638"/>
      <c r="H57" s="638"/>
      <c r="I57" s="638"/>
      <c r="J57" s="638"/>
      <c r="K57" s="638"/>
      <c r="L57" s="638"/>
      <c r="M57" s="638"/>
      <c r="N57" s="638"/>
      <c r="O57" s="638"/>
      <c r="P57" s="638"/>
      <c r="Q57" s="638"/>
      <c r="R57" s="638"/>
      <c r="S57" s="638"/>
      <c r="T57" s="638"/>
      <c r="U57" s="638"/>
      <c r="V57" s="638"/>
      <c r="W57" s="639"/>
      <c r="X57" s="456"/>
      <c r="Y57" s="457"/>
      <c r="Z57" s="457"/>
      <c r="AA57" s="457"/>
      <c r="AB57" s="457"/>
      <c r="AC57" s="457"/>
      <c r="AD57" s="457"/>
      <c r="AE57" s="457"/>
      <c r="AF57" s="457"/>
      <c r="AG57" s="458"/>
      <c r="AH57" s="426"/>
      <c r="AI57" s="427"/>
      <c r="AJ57" s="942"/>
      <c r="AK57" s="943"/>
      <c r="AL57" s="420"/>
      <c r="AM57" s="421"/>
    </row>
    <row r="58" spans="2:40" s="15" customFormat="1" ht="26.25" customHeight="1" thickBot="1">
      <c r="B58" s="188"/>
      <c r="C58" s="514">
        <v>6</v>
      </c>
      <c r="D58" s="664" t="s">
        <v>2104</v>
      </c>
      <c r="E58" s="648"/>
      <c r="F58" s="648"/>
      <c r="G58" s="648"/>
      <c r="H58" s="648"/>
      <c r="I58" s="660"/>
      <c r="J58" s="660"/>
      <c r="K58" s="660"/>
      <c r="L58" s="660"/>
      <c r="M58" s="666"/>
      <c r="N58" s="648" t="s">
        <v>2110</v>
      </c>
      <c r="O58" s="648"/>
      <c r="P58" s="648"/>
      <c r="Q58" s="648"/>
      <c r="R58" s="648"/>
      <c r="S58" s="623"/>
      <c r="T58" s="623"/>
      <c r="U58" s="623"/>
      <c r="V58" s="623"/>
      <c r="W58" s="694"/>
      <c r="X58" s="453"/>
      <c r="Y58" s="454"/>
      <c r="Z58" s="454"/>
      <c r="AA58" s="454"/>
      <c r="AB58" s="454"/>
      <c r="AC58" s="454"/>
      <c r="AD58" s="454"/>
      <c r="AE58" s="454"/>
      <c r="AF58" s="454"/>
      <c r="AG58" s="455"/>
      <c r="AH58" s="496"/>
      <c r="AI58" s="497"/>
      <c r="AJ58" s="942"/>
      <c r="AK58" s="943"/>
      <c r="AL58" s="420"/>
      <c r="AM58" s="421"/>
    </row>
    <row r="59" spans="2:40" s="15" customFormat="1" ht="26.25" customHeight="1" thickBot="1">
      <c r="B59" s="188"/>
      <c r="C59" s="515"/>
      <c r="D59" s="665"/>
      <c r="E59" s="649"/>
      <c r="F59" s="649"/>
      <c r="G59" s="649"/>
      <c r="H59" s="649"/>
      <c r="I59" s="662"/>
      <c r="J59" s="662"/>
      <c r="K59" s="662"/>
      <c r="L59" s="662"/>
      <c r="M59" s="667"/>
      <c r="N59" s="649"/>
      <c r="O59" s="649"/>
      <c r="P59" s="649"/>
      <c r="Q59" s="649"/>
      <c r="R59" s="649"/>
      <c r="S59" s="626"/>
      <c r="T59" s="626"/>
      <c r="U59" s="626"/>
      <c r="V59" s="626"/>
      <c r="W59" s="695"/>
      <c r="X59" s="456"/>
      <c r="Y59" s="457"/>
      <c r="Z59" s="457"/>
      <c r="AA59" s="457"/>
      <c r="AB59" s="457"/>
      <c r="AC59" s="457"/>
      <c r="AD59" s="457"/>
      <c r="AE59" s="457"/>
      <c r="AF59" s="457"/>
      <c r="AG59" s="458"/>
      <c r="AH59" s="500"/>
      <c r="AI59" s="501"/>
      <c r="AJ59" s="942"/>
      <c r="AK59" s="943"/>
      <c r="AL59" s="420"/>
      <c r="AM59" s="421"/>
    </row>
    <row r="60" spans="2:40" s="15" customFormat="1" ht="26.25" customHeight="1" thickBot="1">
      <c r="B60" s="188"/>
      <c r="C60" s="514">
        <v>7</v>
      </c>
      <c r="D60" s="644"/>
      <c r="E60" s="645"/>
      <c r="F60" s="645"/>
      <c r="G60" s="645"/>
      <c r="H60" s="645"/>
      <c r="I60" s="648" t="s">
        <v>2109</v>
      </c>
      <c r="J60" s="648"/>
      <c r="K60" s="650" t="s">
        <v>2079</v>
      </c>
      <c r="L60" s="651"/>
      <c r="M60" s="654" t="str">
        <f>IF(OR(★応募書①!$N$57=0,★応募書①!$N$51=""),"",IF(★応募書①!$N$57&lt;1000,VLOOKUP(★応募書①!$N$51,業種平均一覧表!$A$4:$I$19,5,FALSE),VLOOKUP(★応募書①!$N$51,業種平均一覧表!$A$4:$I$19,6,FALSE)))</f>
        <v/>
      </c>
      <c r="N60" s="654"/>
      <c r="O60" s="654"/>
      <c r="P60" s="654"/>
      <c r="Q60" s="655"/>
      <c r="R60" s="658" t="s">
        <v>2108</v>
      </c>
      <c r="S60" s="660"/>
      <c r="T60" s="660"/>
      <c r="U60" s="660"/>
      <c r="V60" s="660"/>
      <c r="W60" s="661"/>
      <c r="X60" s="506"/>
      <c r="Y60" s="507"/>
      <c r="Z60" s="507"/>
      <c r="AA60" s="507"/>
      <c r="AB60" s="507"/>
      <c r="AC60" s="507"/>
      <c r="AD60" s="507"/>
      <c r="AE60" s="507"/>
      <c r="AF60" s="507"/>
      <c r="AG60" s="508"/>
      <c r="AH60" s="424"/>
      <c r="AI60" s="425"/>
      <c r="AJ60" s="942"/>
      <c r="AK60" s="943"/>
      <c r="AL60" s="420"/>
      <c r="AM60" s="421"/>
    </row>
    <row r="61" spans="2:40" s="15" customFormat="1" ht="26.25" customHeight="1" thickBot="1">
      <c r="B61" s="188"/>
      <c r="C61" s="515"/>
      <c r="D61" s="646"/>
      <c r="E61" s="647"/>
      <c r="F61" s="647"/>
      <c r="G61" s="647"/>
      <c r="H61" s="647"/>
      <c r="I61" s="649"/>
      <c r="J61" s="649"/>
      <c r="K61" s="652"/>
      <c r="L61" s="653"/>
      <c r="M61" s="656"/>
      <c r="N61" s="656"/>
      <c r="O61" s="656"/>
      <c r="P61" s="656"/>
      <c r="Q61" s="657"/>
      <c r="R61" s="659"/>
      <c r="S61" s="662"/>
      <c r="T61" s="662"/>
      <c r="U61" s="662"/>
      <c r="V61" s="662"/>
      <c r="W61" s="663"/>
      <c r="X61" s="509"/>
      <c r="Y61" s="510"/>
      <c r="Z61" s="510"/>
      <c r="AA61" s="510"/>
      <c r="AB61" s="510"/>
      <c r="AC61" s="510"/>
      <c r="AD61" s="510"/>
      <c r="AE61" s="510"/>
      <c r="AF61" s="510"/>
      <c r="AG61" s="511"/>
      <c r="AH61" s="426"/>
      <c r="AI61" s="427"/>
      <c r="AJ61" s="942"/>
      <c r="AK61" s="943"/>
      <c r="AL61" s="420"/>
      <c r="AM61" s="421"/>
    </row>
    <row r="62" spans="2:40" s="15" customFormat="1" ht="26.25" customHeight="1" thickBot="1">
      <c r="B62" s="188"/>
      <c r="C62" s="514">
        <v>8</v>
      </c>
      <c r="D62" s="622"/>
      <c r="E62" s="623"/>
      <c r="F62" s="623"/>
      <c r="G62" s="623"/>
      <c r="H62" s="623"/>
      <c r="I62" s="623"/>
      <c r="J62" s="623"/>
      <c r="K62" s="623"/>
      <c r="L62" s="623"/>
      <c r="M62" s="624"/>
      <c r="N62" s="696" t="s">
        <v>2103</v>
      </c>
      <c r="O62" s="696"/>
      <c r="P62" s="696"/>
      <c r="Q62" s="696"/>
      <c r="R62" s="696"/>
      <c r="S62" s="725" t="str">
        <f>IF(★応募書①!$N$51="","",VLOOKUP(★応募書①!$N$51,業種平均一覧表!$A$4:$I$19,7,FALSE))</f>
        <v/>
      </c>
      <c r="T62" s="725"/>
      <c r="U62" s="725"/>
      <c r="V62" s="725"/>
      <c r="W62" s="726"/>
      <c r="X62" s="506"/>
      <c r="Y62" s="507"/>
      <c r="Z62" s="507"/>
      <c r="AA62" s="507"/>
      <c r="AB62" s="507"/>
      <c r="AC62" s="507"/>
      <c r="AD62" s="507"/>
      <c r="AE62" s="507"/>
      <c r="AF62" s="507"/>
      <c r="AG62" s="508"/>
      <c r="AH62" s="502"/>
      <c r="AI62" s="503"/>
      <c r="AJ62" s="942"/>
      <c r="AK62" s="943"/>
      <c r="AL62" s="420"/>
      <c r="AM62" s="421"/>
    </row>
    <row r="63" spans="2:40" s="15" customFormat="1" ht="26.25" customHeight="1" thickBot="1">
      <c r="B63" s="188"/>
      <c r="C63" s="515"/>
      <c r="D63" s="625"/>
      <c r="E63" s="626"/>
      <c r="F63" s="626"/>
      <c r="G63" s="626"/>
      <c r="H63" s="626"/>
      <c r="I63" s="626"/>
      <c r="J63" s="626"/>
      <c r="K63" s="626"/>
      <c r="L63" s="626"/>
      <c r="M63" s="627"/>
      <c r="N63" s="697"/>
      <c r="O63" s="697"/>
      <c r="P63" s="697"/>
      <c r="Q63" s="697"/>
      <c r="R63" s="697"/>
      <c r="S63" s="727"/>
      <c r="T63" s="727"/>
      <c r="U63" s="727"/>
      <c r="V63" s="727"/>
      <c r="W63" s="728"/>
      <c r="X63" s="509"/>
      <c r="Y63" s="510"/>
      <c r="Z63" s="510"/>
      <c r="AA63" s="510"/>
      <c r="AB63" s="510"/>
      <c r="AC63" s="510"/>
      <c r="AD63" s="510"/>
      <c r="AE63" s="510"/>
      <c r="AF63" s="510"/>
      <c r="AG63" s="511"/>
      <c r="AH63" s="504"/>
      <c r="AI63" s="505"/>
      <c r="AJ63" s="942"/>
      <c r="AK63" s="943"/>
      <c r="AL63" s="420"/>
      <c r="AM63" s="421"/>
    </row>
    <row r="64" spans="2:40" s="15" customFormat="1" ht="26.25" customHeight="1">
      <c r="B64" s="188"/>
      <c r="C64" s="514">
        <v>9</v>
      </c>
      <c r="D64" s="729"/>
      <c r="E64" s="730"/>
      <c r="F64" s="730"/>
      <c r="G64" s="730"/>
      <c r="H64" s="730"/>
      <c r="I64" s="730"/>
      <c r="J64" s="730"/>
      <c r="K64" s="730"/>
      <c r="L64" s="730"/>
      <c r="M64" s="731"/>
      <c r="N64" s="668" t="s">
        <v>2103</v>
      </c>
      <c r="O64" s="668"/>
      <c r="P64" s="668"/>
      <c r="Q64" s="668"/>
      <c r="R64" s="669"/>
      <c r="S64" s="610" t="str">
        <f>IF(OR(★応募書①!$N$57=0,★応募書①!$N$51=""),"",IF(★応募書①!$N$57&lt;1000,VLOOKUP(★応募書①!$N$51,業種平均一覧表!$A$4:$I$19,8,FALSE),VLOOKUP(★応募書①!$N$51,業種平均一覧表!$A$4:$I$19,9,FALSE)))</f>
        <v/>
      </c>
      <c r="T64" s="611"/>
      <c r="U64" s="611"/>
      <c r="V64" s="611"/>
      <c r="W64" s="612"/>
      <c r="X64" s="506"/>
      <c r="Y64" s="507"/>
      <c r="Z64" s="507"/>
      <c r="AA64" s="507"/>
      <c r="AB64" s="507"/>
      <c r="AC64" s="507"/>
      <c r="AD64" s="507"/>
      <c r="AE64" s="507"/>
      <c r="AF64" s="507"/>
      <c r="AG64" s="508"/>
      <c r="AH64" s="944"/>
      <c r="AI64" s="945"/>
      <c r="AJ64" s="422"/>
      <c r="AK64" s="423"/>
      <c r="AL64" s="412"/>
      <c r="AM64" s="413"/>
    </row>
    <row r="65" spans="2:40" s="15" customFormat="1" ht="26.25" customHeight="1">
      <c r="B65" s="188"/>
      <c r="C65" s="544"/>
      <c r="D65" s="732"/>
      <c r="E65" s="733"/>
      <c r="F65" s="733"/>
      <c r="G65" s="733"/>
      <c r="H65" s="733"/>
      <c r="I65" s="733"/>
      <c r="J65" s="733"/>
      <c r="K65" s="733"/>
      <c r="L65" s="733"/>
      <c r="M65" s="734"/>
      <c r="N65" s="670"/>
      <c r="O65" s="670"/>
      <c r="P65" s="670"/>
      <c r="Q65" s="670"/>
      <c r="R65" s="671"/>
      <c r="S65" s="613"/>
      <c r="T65" s="614"/>
      <c r="U65" s="614"/>
      <c r="V65" s="614"/>
      <c r="W65" s="615"/>
      <c r="X65" s="534"/>
      <c r="Y65" s="535"/>
      <c r="Z65" s="535"/>
      <c r="AA65" s="535"/>
      <c r="AB65" s="535"/>
      <c r="AC65" s="535"/>
      <c r="AD65" s="535"/>
      <c r="AE65" s="535"/>
      <c r="AF65" s="535"/>
      <c r="AG65" s="536"/>
      <c r="AH65" s="946"/>
      <c r="AI65" s="947"/>
      <c r="AJ65" s="422"/>
      <c r="AK65" s="423"/>
      <c r="AL65" s="412"/>
      <c r="AM65" s="413"/>
    </row>
    <row r="66" spans="2:40" s="15" customFormat="1" ht="26.25" customHeight="1">
      <c r="B66" s="188"/>
      <c r="C66" s="544"/>
      <c r="D66" s="616" t="s">
        <v>2211</v>
      </c>
      <c r="E66" s="617"/>
      <c r="F66" s="617"/>
      <c r="G66" s="617"/>
      <c r="H66" s="617"/>
      <c r="I66" s="617"/>
      <c r="J66" s="617"/>
      <c r="K66" s="617"/>
      <c r="L66" s="617"/>
      <c r="M66" s="617"/>
      <c r="N66" s="617"/>
      <c r="O66" s="617"/>
      <c r="P66" s="617"/>
      <c r="Q66" s="617"/>
      <c r="R66" s="617"/>
      <c r="S66" s="617"/>
      <c r="T66" s="617"/>
      <c r="U66" s="617"/>
      <c r="V66" s="617"/>
      <c r="W66" s="618"/>
      <c r="X66" s="534"/>
      <c r="Y66" s="535"/>
      <c r="Z66" s="535"/>
      <c r="AA66" s="535"/>
      <c r="AB66" s="535"/>
      <c r="AC66" s="535"/>
      <c r="AD66" s="535"/>
      <c r="AE66" s="535"/>
      <c r="AF66" s="535"/>
      <c r="AG66" s="536"/>
      <c r="AH66" s="946"/>
      <c r="AI66" s="947"/>
      <c r="AJ66" s="422"/>
      <c r="AK66" s="423"/>
      <c r="AL66" s="412"/>
      <c r="AM66" s="413"/>
    </row>
    <row r="67" spans="2:40" s="15" customFormat="1" ht="26.25" customHeight="1" thickBot="1">
      <c r="B67" s="188"/>
      <c r="C67" s="515"/>
      <c r="D67" s="619"/>
      <c r="E67" s="620"/>
      <c r="F67" s="620"/>
      <c r="G67" s="620"/>
      <c r="H67" s="620"/>
      <c r="I67" s="620"/>
      <c r="J67" s="620"/>
      <c r="K67" s="620"/>
      <c r="L67" s="620"/>
      <c r="M67" s="620"/>
      <c r="N67" s="620"/>
      <c r="O67" s="620"/>
      <c r="P67" s="620"/>
      <c r="Q67" s="620"/>
      <c r="R67" s="620"/>
      <c r="S67" s="620"/>
      <c r="T67" s="620"/>
      <c r="U67" s="620"/>
      <c r="V67" s="620"/>
      <c r="W67" s="621"/>
      <c r="X67" s="509"/>
      <c r="Y67" s="510"/>
      <c r="Z67" s="510"/>
      <c r="AA67" s="510"/>
      <c r="AB67" s="510"/>
      <c r="AC67" s="510"/>
      <c r="AD67" s="510"/>
      <c r="AE67" s="510"/>
      <c r="AF67" s="510"/>
      <c r="AG67" s="511"/>
      <c r="AH67" s="948"/>
      <c r="AI67" s="949"/>
      <c r="AJ67" s="418"/>
      <c r="AK67" s="419"/>
      <c r="AL67" s="412"/>
      <c r="AM67" s="413"/>
    </row>
    <row r="68" spans="2:40" s="15" customFormat="1" ht="20.5" customHeight="1" thickBot="1">
      <c r="B68" s="188"/>
      <c r="C68" s="514">
        <v>10</v>
      </c>
      <c r="D68" s="628"/>
      <c r="E68" s="629"/>
      <c r="F68" s="629"/>
      <c r="G68" s="629"/>
      <c r="H68" s="629"/>
      <c r="I68" s="629"/>
      <c r="J68" s="629"/>
      <c r="K68" s="629"/>
      <c r="L68" s="629"/>
      <c r="M68" s="629"/>
      <c r="N68" s="629"/>
      <c r="O68" s="629"/>
      <c r="P68" s="629"/>
      <c r="Q68" s="629"/>
      <c r="R68" s="629"/>
      <c r="S68" s="629"/>
      <c r="T68" s="629"/>
      <c r="U68" s="629"/>
      <c r="V68" s="629"/>
      <c r="W68" s="630"/>
      <c r="X68" s="453"/>
      <c r="Y68" s="454"/>
      <c r="Z68" s="454"/>
      <c r="AA68" s="454"/>
      <c r="AB68" s="454"/>
      <c r="AC68" s="454"/>
      <c r="AD68" s="454"/>
      <c r="AE68" s="454"/>
      <c r="AF68" s="454"/>
      <c r="AG68" s="455"/>
      <c r="AH68" s="424"/>
      <c r="AI68" s="425"/>
      <c r="AJ68" s="416"/>
      <c r="AK68" s="417"/>
      <c r="AL68" s="420"/>
      <c r="AM68" s="421"/>
    </row>
    <row r="69" spans="2:40" s="15" customFormat="1" ht="20.5" customHeight="1" thickBot="1">
      <c r="B69" s="188"/>
      <c r="C69" s="515"/>
      <c r="D69" s="631"/>
      <c r="E69" s="632"/>
      <c r="F69" s="632"/>
      <c r="G69" s="632"/>
      <c r="H69" s="632"/>
      <c r="I69" s="632"/>
      <c r="J69" s="632"/>
      <c r="K69" s="632"/>
      <c r="L69" s="632"/>
      <c r="M69" s="632"/>
      <c r="N69" s="632"/>
      <c r="O69" s="632"/>
      <c r="P69" s="632"/>
      <c r="Q69" s="632"/>
      <c r="R69" s="632"/>
      <c r="S69" s="632"/>
      <c r="T69" s="632"/>
      <c r="U69" s="632"/>
      <c r="V69" s="632"/>
      <c r="W69" s="633"/>
      <c r="X69" s="456"/>
      <c r="Y69" s="457"/>
      <c r="Z69" s="457"/>
      <c r="AA69" s="457"/>
      <c r="AB69" s="457"/>
      <c r="AC69" s="457"/>
      <c r="AD69" s="457"/>
      <c r="AE69" s="457"/>
      <c r="AF69" s="457"/>
      <c r="AG69" s="458"/>
      <c r="AH69" s="426"/>
      <c r="AI69" s="427"/>
      <c r="AJ69" s="418"/>
      <c r="AK69" s="419"/>
      <c r="AL69" s="420"/>
      <c r="AM69" s="421"/>
    </row>
    <row r="70" spans="2:40" s="15" customFormat="1" ht="20.5" customHeight="1" thickBot="1">
      <c r="B70" s="188"/>
      <c r="C70" s="514">
        <v>11</v>
      </c>
      <c r="D70" s="628"/>
      <c r="E70" s="629"/>
      <c r="F70" s="629"/>
      <c r="G70" s="629"/>
      <c r="H70" s="629"/>
      <c r="I70" s="629"/>
      <c r="J70" s="629"/>
      <c r="K70" s="629"/>
      <c r="L70" s="629"/>
      <c r="M70" s="629"/>
      <c r="N70" s="629"/>
      <c r="O70" s="629"/>
      <c r="P70" s="629"/>
      <c r="Q70" s="629"/>
      <c r="R70" s="629"/>
      <c r="S70" s="629"/>
      <c r="T70" s="629"/>
      <c r="U70" s="629"/>
      <c r="V70" s="629"/>
      <c r="W70" s="630"/>
      <c r="X70" s="453"/>
      <c r="Y70" s="454"/>
      <c r="Z70" s="454"/>
      <c r="AA70" s="454"/>
      <c r="AB70" s="454"/>
      <c r="AC70" s="454"/>
      <c r="AD70" s="454"/>
      <c r="AE70" s="454"/>
      <c r="AF70" s="454"/>
      <c r="AG70" s="455"/>
      <c r="AH70" s="424"/>
      <c r="AI70" s="425"/>
      <c r="AJ70" s="416"/>
      <c r="AK70" s="417"/>
      <c r="AL70" s="420"/>
      <c r="AM70" s="421"/>
    </row>
    <row r="71" spans="2:40" s="15" customFormat="1" ht="20.5" customHeight="1" thickBot="1">
      <c r="B71" s="188"/>
      <c r="C71" s="515"/>
      <c r="D71" s="631"/>
      <c r="E71" s="632"/>
      <c r="F71" s="632"/>
      <c r="G71" s="632"/>
      <c r="H71" s="632"/>
      <c r="I71" s="632"/>
      <c r="J71" s="632"/>
      <c r="K71" s="632"/>
      <c r="L71" s="632"/>
      <c r="M71" s="632"/>
      <c r="N71" s="632"/>
      <c r="O71" s="632"/>
      <c r="P71" s="632"/>
      <c r="Q71" s="632"/>
      <c r="R71" s="632"/>
      <c r="S71" s="632"/>
      <c r="T71" s="632"/>
      <c r="U71" s="632"/>
      <c r="V71" s="632"/>
      <c r="W71" s="633"/>
      <c r="X71" s="456"/>
      <c r="Y71" s="457"/>
      <c r="Z71" s="457"/>
      <c r="AA71" s="457"/>
      <c r="AB71" s="457"/>
      <c r="AC71" s="457"/>
      <c r="AD71" s="457"/>
      <c r="AE71" s="457"/>
      <c r="AF71" s="457"/>
      <c r="AG71" s="458"/>
      <c r="AH71" s="426"/>
      <c r="AI71" s="427"/>
      <c r="AJ71" s="418"/>
      <c r="AK71" s="419"/>
      <c r="AL71" s="420"/>
      <c r="AM71" s="421"/>
    </row>
    <row r="72" spans="2:40" s="15" customFormat="1" ht="20.5" customHeight="1" thickBot="1">
      <c r="B72" s="188"/>
      <c r="C72" s="514">
        <v>12</v>
      </c>
      <c r="D72" s="717" t="s">
        <v>2118</v>
      </c>
      <c r="E72" s="718"/>
      <c r="F72" s="719"/>
      <c r="G72" s="720"/>
      <c r="H72" s="720"/>
      <c r="I72" s="720"/>
      <c r="J72" s="720"/>
      <c r="K72" s="720"/>
      <c r="L72" s="720"/>
      <c r="M72" s="720"/>
      <c r="N72" s="720"/>
      <c r="O72" s="720"/>
      <c r="P72" s="720"/>
      <c r="Q72" s="720"/>
      <c r="R72" s="720"/>
      <c r="S72" s="720"/>
      <c r="T72" s="720"/>
      <c r="U72" s="720"/>
      <c r="V72" s="720"/>
      <c r="W72" s="721"/>
      <c r="X72" s="453"/>
      <c r="Y72" s="454"/>
      <c r="Z72" s="454"/>
      <c r="AA72" s="454"/>
      <c r="AB72" s="454"/>
      <c r="AC72" s="454"/>
      <c r="AD72" s="454"/>
      <c r="AE72" s="454"/>
      <c r="AF72" s="454"/>
      <c r="AG72" s="455"/>
      <c r="AH72" s="496"/>
      <c r="AI72" s="497"/>
      <c r="AJ72" s="416"/>
      <c r="AK72" s="417"/>
      <c r="AL72" s="420"/>
      <c r="AM72" s="421"/>
    </row>
    <row r="73" spans="2:40" s="15" customFormat="1" ht="20.5" customHeight="1" thickBot="1">
      <c r="B73" s="188"/>
      <c r="C73" s="544"/>
      <c r="D73" s="709"/>
      <c r="E73" s="710"/>
      <c r="F73" s="722"/>
      <c r="G73" s="723"/>
      <c r="H73" s="723"/>
      <c r="I73" s="723"/>
      <c r="J73" s="723"/>
      <c r="K73" s="723"/>
      <c r="L73" s="723"/>
      <c r="M73" s="723"/>
      <c r="N73" s="723"/>
      <c r="O73" s="723"/>
      <c r="P73" s="723"/>
      <c r="Q73" s="723"/>
      <c r="R73" s="723"/>
      <c r="S73" s="723"/>
      <c r="T73" s="723"/>
      <c r="U73" s="723"/>
      <c r="V73" s="723"/>
      <c r="W73" s="724"/>
      <c r="X73" s="456"/>
      <c r="Y73" s="457"/>
      <c r="Z73" s="457"/>
      <c r="AA73" s="457"/>
      <c r="AB73" s="457"/>
      <c r="AC73" s="457"/>
      <c r="AD73" s="457"/>
      <c r="AE73" s="457"/>
      <c r="AF73" s="457"/>
      <c r="AG73" s="458"/>
      <c r="AH73" s="498"/>
      <c r="AI73" s="499"/>
      <c r="AJ73" s="422"/>
      <c r="AK73" s="423"/>
      <c r="AL73" s="420"/>
      <c r="AM73" s="421"/>
    </row>
    <row r="74" spans="2:40" s="15" customFormat="1" ht="20.5" customHeight="1" thickBot="1">
      <c r="B74" s="188"/>
      <c r="C74" s="544"/>
      <c r="D74" s="707" t="s">
        <v>2131</v>
      </c>
      <c r="E74" s="708"/>
      <c r="F74" s="569" t="s">
        <v>2146</v>
      </c>
      <c r="G74" s="570"/>
      <c r="H74" s="570"/>
      <c r="I74" s="570"/>
      <c r="J74" s="570"/>
      <c r="K74" s="570"/>
      <c r="L74" s="570"/>
      <c r="M74" s="571"/>
      <c r="N74" s="571"/>
      <c r="O74" s="571"/>
      <c r="P74" s="571"/>
      <c r="Q74" s="571"/>
      <c r="R74" s="571"/>
      <c r="S74" s="713" t="s">
        <v>10</v>
      </c>
      <c r="T74" s="713"/>
      <c r="U74" s="713"/>
      <c r="V74" s="713"/>
      <c r="W74" s="714"/>
      <c r="X74" s="582"/>
      <c r="Y74" s="583"/>
      <c r="Z74" s="583"/>
      <c r="AA74" s="583"/>
      <c r="AB74" s="583"/>
      <c r="AC74" s="583"/>
      <c r="AD74" s="583"/>
      <c r="AE74" s="583"/>
      <c r="AF74" s="583"/>
      <c r="AG74" s="584"/>
      <c r="AH74" s="498"/>
      <c r="AI74" s="499"/>
      <c r="AJ74" s="422"/>
      <c r="AK74" s="423"/>
      <c r="AL74" s="420"/>
      <c r="AM74" s="421"/>
    </row>
    <row r="75" spans="2:40" s="15" customFormat="1" ht="20.5" customHeight="1" thickBot="1">
      <c r="B75" s="188"/>
      <c r="C75" s="544"/>
      <c r="D75" s="709"/>
      <c r="E75" s="710"/>
      <c r="F75" s="569" t="s">
        <v>2147</v>
      </c>
      <c r="G75" s="570"/>
      <c r="H75" s="570"/>
      <c r="I75" s="570"/>
      <c r="J75" s="570"/>
      <c r="K75" s="570"/>
      <c r="L75" s="570"/>
      <c r="M75" s="571"/>
      <c r="N75" s="571"/>
      <c r="O75" s="571"/>
      <c r="P75" s="571"/>
      <c r="Q75" s="571"/>
      <c r="R75" s="571"/>
      <c r="S75" s="715" t="s">
        <v>10</v>
      </c>
      <c r="T75" s="715"/>
      <c r="U75" s="715"/>
      <c r="V75" s="715"/>
      <c r="W75" s="716"/>
      <c r="X75" s="585"/>
      <c r="Y75" s="586"/>
      <c r="Z75" s="586"/>
      <c r="AA75" s="586"/>
      <c r="AB75" s="586"/>
      <c r="AC75" s="586"/>
      <c r="AD75" s="586"/>
      <c r="AE75" s="586"/>
      <c r="AF75" s="586"/>
      <c r="AG75" s="587"/>
      <c r="AH75" s="498"/>
      <c r="AI75" s="499"/>
      <c r="AJ75" s="422"/>
      <c r="AK75" s="423"/>
      <c r="AL75" s="420"/>
      <c r="AM75" s="421"/>
    </row>
    <row r="76" spans="2:40" s="15" customFormat="1" ht="20.5" customHeight="1" thickBot="1">
      <c r="B76" s="188"/>
      <c r="C76" s="515"/>
      <c r="D76" s="711"/>
      <c r="E76" s="712"/>
      <c r="F76" s="569" t="s">
        <v>2148</v>
      </c>
      <c r="G76" s="570"/>
      <c r="H76" s="570"/>
      <c r="I76" s="570"/>
      <c r="J76" s="570"/>
      <c r="K76" s="570"/>
      <c r="L76" s="570"/>
      <c r="M76" s="572"/>
      <c r="N76" s="572"/>
      <c r="O76" s="572"/>
      <c r="P76" s="572"/>
      <c r="Q76" s="572"/>
      <c r="R76" s="572"/>
      <c r="S76" s="567" t="s">
        <v>10</v>
      </c>
      <c r="T76" s="567"/>
      <c r="U76" s="567"/>
      <c r="V76" s="567"/>
      <c r="W76" s="568"/>
      <c r="X76" s="588"/>
      <c r="Y76" s="589"/>
      <c r="Z76" s="589"/>
      <c r="AA76" s="589"/>
      <c r="AB76" s="589"/>
      <c r="AC76" s="589"/>
      <c r="AD76" s="589"/>
      <c r="AE76" s="589"/>
      <c r="AF76" s="589"/>
      <c r="AG76" s="590"/>
      <c r="AH76" s="500"/>
      <c r="AI76" s="501"/>
      <c r="AJ76" s="418"/>
      <c r="AK76" s="419"/>
      <c r="AL76" s="420"/>
      <c r="AM76" s="421"/>
    </row>
    <row r="77" spans="2:40" s="15" customFormat="1" ht="20.5" customHeight="1" thickBot="1">
      <c r="B77" s="188"/>
      <c r="C77" s="514">
        <v>13</v>
      </c>
      <c r="D77" s="516"/>
      <c r="E77" s="517"/>
      <c r="F77" s="517"/>
      <c r="G77" s="517"/>
      <c r="H77" s="517"/>
      <c r="I77" s="517"/>
      <c r="J77" s="517"/>
      <c r="K77" s="517"/>
      <c r="L77" s="517"/>
      <c r="M77" s="517"/>
      <c r="N77" s="517"/>
      <c r="O77" s="517"/>
      <c r="P77" s="517"/>
      <c r="Q77" s="517"/>
      <c r="R77" s="517"/>
      <c r="S77" s="517"/>
      <c r="T77" s="517"/>
      <c r="U77" s="517"/>
      <c r="V77" s="517"/>
      <c r="W77" s="518"/>
      <c r="X77" s="604"/>
      <c r="Y77" s="605"/>
      <c r="Z77" s="605"/>
      <c r="AA77" s="605"/>
      <c r="AB77" s="605"/>
      <c r="AC77" s="605"/>
      <c r="AD77" s="605"/>
      <c r="AE77" s="605"/>
      <c r="AF77" s="605"/>
      <c r="AG77" s="606"/>
      <c r="AH77" s="424"/>
      <c r="AI77" s="425"/>
      <c r="AJ77" s="488"/>
      <c r="AK77" s="489"/>
      <c r="AL77" s="420"/>
      <c r="AM77" s="421"/>
      <c r="AN77" s="180"/>
    </row>
    <row r="78" spans="2:40" s="15" customFormat="1" ht="20.5" customHeight="1" thickBot="1">
      <c r="B78" s="188"/>
      <c r="C78" s="515"/>
      <c r="D78" s="519"/>
      <c r="E78" s="520"/>
      <c r="F78" s="520"/>
      <c r="G78" s="520"/>
      <c r="H78" s="520"/>
      <c r="I78" s="520"/>
      <c r="J78" s="520"/>
      <c r="K78" s="520"/>
      <c r="L78" s="520"/>
      <c r="M78" s="520"/>
      <c r="N78" s="520"/>
      <c r="O78" s="520"/>
      <c r="P78" s="520"/>
      <c r="Q78" s="520"/>
      <c r="R78" s="520"/>
      <c r="S78" s="520"/>
      <c r="T78" s="520"/>
      <c r="U78" s="520"/>
      <c r="V78" s="520"/>
      <c r="W78" s="521"/>
      <c r="X78" s="607"/>
      <c r="Y78" s="608"/>
      <c r="Z78" s="608"/>
      <c r="AA78" s="608"/>
      <c r="AB78" s="608"/>
      <c r="AC78" s="608"/>
      <c r="AD78" s="608"/>
      <c r="AE78" s="608"/>
      <c r="AF78" s="608"/>
      <c r="AG78" s="609"/>
      <c r="AH78" s="426"/>
      <c r="AI78" s="427"/>
      <c r="AJ78" s="488"/>
      <c r="AK78" s="489"/>
      <c r="AL78" s="420"/>
      <c r="AM78" s="421"/>
      <c r="AN78" s="180"/>
    </row>
    <row r="79" spans="2:40" s="15" customFormat="1" ht="20.5" customHeight="1" thickBot="1">
      <c r="B79" s="188"/>
      <c r="C79" s="514">
        <v>14</v>
      </c>
      <c r="D79" s="516"/>
      <c r="E79" s="517"/>
      <c r="F79" s="517"/>
      <c r="G79" s="517"/>
      <c r="H79" s="517"/>
      <c r="I79" s="517"/>
      <c r="J79" s="517"/>
      <c r="K79" s="517"/>
      <c r="L79" s="517"/>
      <c r="M79" s="517"/>
      <c r="N79" s="517"/>
      <c r="O79" s="517"/>
      <c r="P79" s="517"/>
      <c r="Q79" s="517"/>
      <c r="R79" s="517"/>
      <c r="S79" s="517"/>
      <c r="T79" s="517"/>
      <c r="U79" s="517"/>
      <c r="V79" s="517"/>
      <c r="W79" s="518"/>
      <c r="X79" s="453"/>
      <c r="Y79" s="454"/>
      <c r="Z79" s="454"/>
      <c r="AA79" s="454"/>
      <c r="AB79" s="454"/>
      <c r="AC79" s="454"/>
      <c r="AD79" s="454"/>
      <c r="AE79" s="454"/>
      <c r="AF79" s="454"/>
      <c r="AG79" s="455"/>
      <c r="AH79" s="424"/>
      <c r="AI79" s="425"/>
      <c r="AJ79" s="416"/>
      <c r="AK79" s="417"/>
      <c r="AL79" s="420"/>
      <c r="AM79" s="421"/>
    </row>
    <row r="80" spans="2:40" s="15" customFormat="1" ht="20.5" customHeight="1" thickBot="1">
      <c r="B80" s="188"/>
      <c r="C80" s="515"/>
      <c r="D80" s="519"/>
      <c r="E80" s="520"/>
      <c r="F80" s="520"/>
      <c r="G80" s="520"/>
      <c r="H80" s="520"/>
      <c r="I80" s="520"/>
      <c r="J80" s="520"/>
      <c r="K80" s="520"/>
      <c r="L80" s="520"/>
      <c r="M80" s="520"/>
      <c r="N80" s="520"/>
      <c r="O80" s="520"/>
      <c r="P80" s="520"/>
      <c r="Q80" s="520"/>
      <c r="R80" s="520"/>
      <c r="S80" s="520"/>
      <c r="T80" s="520"/>
      <c r="U80" s="520"/>
      <c r="V80" s="520"/>
      <c r="W80" s="521"/>
      <c r="X80" s="456"/>
      <c r="Y80" s="457"/>
      <c r="Z80" s="457"/>
      <c r="AA80" s="457"/>
      <c r="AB80" s="457"/>
      <c r="AC80" s="457"/>
      <c r="AD80" s="457"/>
      <c r="AE80" s="457"/>
      <c r="AF80" s="457"/>
      <c r="AG80" s="458"/>
      <c r="AH80" s="426"/>
      <c r="AI80" s="427"/>
      <c r="AJ80" s="418"/>
      <c r="AK80" s="419"/>
      <c r="AL80" s="420"/>
      <c r="AM80" s="421"/>
    </row>
    <row r="81" spans="2:39" s="15" customFormat="1" ht="20.5" customHeight="1" thickBot="1">
      <c r="B81" s="188"/>
      <c r="C81" s="514">
        <v>15</v>
      </c>
      <c r="D81" s="537"/>
      <c r="E81" s="538"/>
      <c r="F81" s="538"/>
      <c r="G81" s="539"/>
      <c r="H81" s="599" t="s">
        <v>2114</v>
      </c>
      <c r="I81" s="600"/>
      <c r="J81" s="600"/>
      <c r="K81" s="600"/>
      <c r="L81" s="600"/>
      <c r="M81" s="601"/>
      <c r="N81" s="512"/>
      <c r="O81" s="513"/>
      <c r="P81" s="513"/>
      <c r="Q81" s="513"/>
      <c r="R81" s="513"/>
      <c r="S81" s="513"/>
      <c r="T81" s="513"/>
      <c r="U81" s="513"/>
      <c r="V81" s="235" t="s">
        <v>2206</v>
      </c>
      <c r="W81" s="236"/>
      <c r="X81" s="506"/>
      <c r="Y81" s="507"/>
      <c r="Z81" s="507"/>
      <c r="AA81" s="507"/>
      <c r="AB81" s="507"/>
      <c r="AC81" s="507"/>
      <c r="AD81" s="507"/>
      <c r="AE81" s="507"/>
      <c r="AF81" s="507"/>
      <c r="AG81" s="508"/>
      <c r="AH81" s="424"/>
      <c r="AI81" s="425"/>
      <c r="AJ81" s="416"/>
      <c r="AK81" s="417"/>
      <c r="AL81" s="420"/>
      <c r="AM81" s="421"/>
    </row>
    <row r="82" spans="2:39" s="15" customFormat="1" ht="20.5" customHeight="1" thickBot="1">
      <c r="B82" s="188"/>
      <c r="C82" s="544"/>
      <c r="D82" s="522" t="s">
        <v>2112</v>
      </c>
      <c r="E82" s="523"/>
      <c r="F82" s="523"/>
      <c r="G82" s="524"/>
      <c r="H82" s="522" t="s">
        <v>2135</v>
      </c>
      <c r="I82" s="523"/>
      <c r="J82" s="523"/>
      <c r="K82" s="523"/>
      <c r="L82" s="523"/>
      <c r="M82" s="524"/>
      <c r="N82" s="528"/>
      <c r="O82" s="529"/>
      <c r="P82" s="529"/>
      <c r="Q82" s="529"/>
      <c r="R82" s="529"/>
      <c r="S82" s="529"/>
      <c r="T82" s="529"/>
      <c r="U82" s="529"/>
      <c r="V82" s="529"/>
      <c r="W82" s="530"/>
      <c r="X82" s="534"/>
      <c r="Y82" s="535"/>
      <c r="Z82" s="535"/>
      <c r="AA82" s="535"/>
      <c r="AB82" s="535"/>
      <c r="AC82" s="535"/>
      <c r="AD82" s="535"/>
      <c r="AE82" s="535"/>
      <c r="AF82" s="535"/>
      <c r="AG82" s="536"/>
      <c r="AH82" s="459"/>
      <c r="AI82" s="460"/>
      <c r="AJ82" s="422"/>
      <c r="AK82" s="423"/>
      <c r="AL82" s="420"/>
      <c r="AM82" s="421"/>
    </row>
    <row r="83" spans="2:39" s="15" customFormat="1" ht="20.5" customHeight="1" thickBot="1">
      <c r="B83" s="188"/>
      <c r="C83" s="544"/>
      <c r="D83" s="525"/>
      <c r="E83" s="526"/>
      <c r="F83" s="526"/>
      <c r="G83" s="527"/>
      <c r="H83" s="531" t="s">
        <v>2137</v>
      </c>
      <c r="I83" s="532"/>
      <c r="J83" s="532"/>
      <c r="K83" s="532"/>
      <c r="L83" s="532"/>
      <c r="M83" s="533"/>
      <c r="N83" s="540"/>
      <c r="O83" s="541"/>
      <c r="P83" s="541"/>
      <c r="Q83" s="541"/>
      <c r="R83" s="541"/>
      <c r="S83" s="541"/>
      <c r="T83" s="541"/>
      <c r="U83" s="541"/>
      <c r="V83" s="602" t="s">
        <v>10</v>
      </c>
      <c r="W83" s="603"/>
      <c r="X83" s="534"/>
      <c r="Y83" s="535"/>
      <c r="Z83" s="535"/>
      <c r="AA83" s="535"/>
      <c r="AB83" s="535"/>
      <c r="AC83" s="535"/>
      <c r="AD83" s="535"/>
      <c r="AE83" s="535"/>
      <c r="AF83" s="535"/>
      <c r="AG83" s="536"/>
      <c r="AH83" s="459"/>
      <c r="AI83" s="460"/>
      <c r="AJ83" s="422"/>
      <c r="AK83" s="423"/>
      <c r="AL83" s="420"/>
      <c r="AM83" s="421"/>
    </row>
    <row r="84" spans="2:39" s="15" customFormat="1" ht="20.5" customHeight="1" thickBot="1">
      <c r="B84" s="188"/>
      <c r="C84" s="515"/>
      <c r="D84" s="559" t="s">
        <v>2113</v>
      </c>
      <c r="E84" s="560"/>
      <c r="F84" s="560"/>
      <c r="G84" s="561"/>
      <c r="H84" s="562" t="s">
        <v>2138</v>
      </c>
      <c r="I84" s="563"/>
      <c r="J84" s="563"/>
      <c r="K84" s="563"/>
      <c r="L84" s="563"/>
      <c r="M84" s="564"/>
      <c r="N84" s="565"/>
      <c r="O84" s="566"/>
      <c r="P84" s="566"/>
      <c r="Q84" s="566"/>
      <c r="R84" s="566"/>
      <c r="S84" s="566"/>
      <c r="T84" s="566"/>
      <c r="U84" s="566"/>
      <c r="V84" s="237" t="s">
        <v>22</v>
      </c>
      <c r="W84" s="238"/>
      <c r="X84" s="509"/>
      <c r="Y84" s="510"/>
      <c r="Z84" s="510"/>
      <c r="AA84" s="510"/>
      <c r="AB84" s="510"/>
      <c r="AC84" s="510"/>
      <c r="AD84" s="510"/>
      <c r="AE84" s="510"/>
      <c r="AF84" s="510"/>
      <c r="AG84" s="511"/>
      <c r="AH84" s="426"/>
      <c r="AI84" s="427"/>
      <c r="AJ84" s="418"/>
      <c r="AK84" s="419"/>
      <c r="AL84" s="420"/>
      <c r="AM84" s="421"/>
    </row>
    <row r="85" spans="2:39" s="15" customFormat="1" ht="20.5" customHeight="1" thickBot="1">
      <c r="B85" s="188"/>
      <c r="C85" s="514">
        <v>16</v>
      </c>
      <c r="D85" s="516"/>
      <c r="E85" s="517"/>
      <c r="F85" s="517"/>
      <c r="G85" s="517"/>
      <c r="H85" s="517"/>
      <c r="I85" s="591" t="s">
        <v>2142</v>
      </c>
      <c r="J85" s="592"/>
      <c r="K85" s="595"/>
      <c r="L85" s="596"/>
      <c r="M85" s="428" t="s">
        <v>2141</v>
      </c>
      <c r="N85" s="429"/>
      <c r="O85" s="432"/>
      <c r="P85" s="433"/>
      <c r="Q85" s="433"/>
      <c r="R85" s="433"/>
      <c r="S85" s="433"/>
      <c r="T85" s="433"/>
      <c r="U85" s="433"/>
      <c r="V85" s="433"/>
      <c r="W85" s="434"/>
      <c r="X85" s="506"/>
      <c r="Y85" s="507"/>
      <c r="Z85" s="507"/>
      <c r="AA85" s="507"/>
      <c r="AB85" s="507"/>
      <c r="AC85" s="507"/>
      <c r="AD85" s="507"/>
      <c r="AE85" s="507"/>
      <c r="AF85" s="507"/>
      <c r="AG85" s="508"/>
      <c r="AH85" s="461"/>
      <c r="AI85" s="462"/>
      <c r="AJ85" s="416"/>
      <c r="AK85" s="417"/>
      <c r="AL85" s="420"/>
      <c r="AM85" s="421"/>
    </row>
    <row r="86" spans="2:39" s="15" customFormat="1" ht="20.5" customHeight="1" thickBot="1">
      <c r="B86" s="188"/>
      <c r="C86" s="515"/>
      <c r="D86" s="519"/>
      <c r="E86" s="520"/>
      <c r="F86" s="520"/>
      <c r="G86" s="520"/>
      <c r="H86" s="520"/>
      <c r="I86" s="593"/>
      <c r="J86" s="594"/>
      <c r="K86" s="597"/>
      <c r="L86" s="598"/>
      <c r="M86" s="430"/>
      <c r="N86" s="431"/>
      <c r="O86" s="435"/>
      <c r="P86" s="436"/>
      <c r="Q86" s="436"/>
      <c r="R86" s="436"/>
      <c r="S86" s="436"/>
      <c r="T86" s="436"/>
      <c r="U86" s="436"/>
      <c r="V86" s="436"/>
      <c r="W86" s="437"/>
      <c r="X86" s="509"/>
      <c r="Y86" s="510"/>
      <c r="Z86" s="510"/>
      <c r="AA86" s="510"/>
      <c r="AB86" s="510"/>
      <c r="AC86" s="510"/>
      <c r="AD86" s="510"/>
      <c r="AE86" s="510"/>
      <c r="AF86" s="510"/>
      <c r="AG86" s="511"/>
      <c r="AH86" s="463"/>
      <c r="AI86" s="464"/>
      <c r="AJ86" s="418"/>
      <c r="AK86" s="419"/>
      <c r="AL86" s="420"/>
      <c r="AM86" s="421"/>
    </row>
    <row r="87" spans="2:39" s="15" customFormat="1" ht="20.5" customHeight="1" thickBot="1">
      <c r="B87" s="188"/>
      <c r="C87" s="514">
        <v>17</v>
      </c>
      <c r="D87" s="516"/>
      <c r="E87" s="517"/>
      <c r="F87" s="517"/>
      <c r="G87" s="517"/>
      <c r="H87" s="517"/>
      <c r="I87" s="517"/>
      <c r="J87" s="517"/>
      <c r="K87" s="517"/>
      <c r="L87" s="517"/>
      <c r="M87" s="517"/>
      <c r="N87" s="517"/>
      <c r="O87" s="517"/>
      <c r="P87" s="517"/>
      <c r="Q87" s="517"/>
      <c r="R87" s="517"/>
      <c r="S87" s="517"/>
      <c r="T87" s="517"/>
      <c r="U87" s="517"/>
      <c r="V87" s="517"/>
      <c r="W87" s="518"/>
      <c r="X87" s="506"/>
      <c r="Y87" s="507"/>
      <c r="Z87" s="507"/>
      <c r="AA87" s="507"/>
      <c r="AB87" s="507"/>
      <c r="AC87" s="507"/>
      <c r="AD87" s="507"/>
      <c r="AE87" s="507"/>
      <c r="AF87" s="507"/>
      <c r="AG87" s="508"/>
      <c r="AH87" s="424"/>
      <c r="AI87" s="425"/>
      <c r="AJ87" s="416"/>
      <c r="AK87" s="417"/>
      <c r="AL87" s="420"/>
      <c r="AM87" s="421"/>
    </row>
    <row r="88" spans="2:39" s="15" customFormat="1" ht="20.5" customHeight="1" thickBot="1">
      <c r="B88" s="188"/>
      <c r="C88" s="515"/>
      <c r="D88" s="519"/>
      <c r="E88" s="520"/>
      <c r="F88" s="520"/>
      <c r="G88" s="520"/>
      <c r="H88" s="520"/>
      <c r="I88" s="520"/>
      <c r="J88" s="520"/>
      <c r="K88" s="520"/>
      <c r="L88" s="520"/>
      <c r="M88" s="520"/>
      <c r="N88" s="520"/>
      <c r="O88" s="520"/>
      <c r="P88" s="520"/>
      <c r="Q88" s="520"/>
      <c r="R88" s="520"/>
      <c r="S88" s="520"/>
      <c r="T88" s="520"/>
      <c r="U88" s="520"/>
      <c r="V88" s="520"/>
      <c r="W88" s="521"/>
      <c r="X88" s="509"/>
      <c r="Y88" s="510"/>
      <c r="Z88" s="510"/>
      <c r="AA88" s="510"/>
      <c r="AB88" s="510"/>
      <c r="AC88" s="510"/>
      <c r="AD88" s="510"/>
      <c r="AE88" s="510"/>
      <c r="AF88" s="510"/>
      <c r="AG88" s="511"/>
      <c r="AH88" s="426"/>
      <c r="AI88" s="427"/>
      <c r="AJ88" s="418"/>
      <c r="AK88" s="419"/>
      <c r="AL88" s="420"/>
      <c r="AM88" s="421"/>
    </row>
    <row r="89" spans="2:39" s="15" customFormat="1" ht="20.5" customHeight="1" thickBot="1">
      <c r="B89" s="188"/>
      <c r="C89" s="514">
        <v>18</v>
      </c>
      <c r="D89" s="516"/>
      <c r="E89" s="517"/>
      <c r="F89" s="517"/>
      <c r="G89" s="517"/>
      <c r="H89" s="517"/>
      <c r="I89" s="517"/>
      <c r="J89" s="517"/>
      <c r="K89" s="517"/>
      <c r="L89" s="517"/>
      <c r="M89" s="517"/>
      <c r="N89" s="517"/>
      <c r="O89" s="517"/>
      <c r="P89" s="517"/>
      <c r="Q89" s="517"/>
      <c r="R89" s="517"/>
      <c r="S89" s="517"/>
      <c r="T89" s="517"/>
      <c r="U89" s="517"/>
      <c r="V89" s="517"/>
      <c r="W89" s="518"/>
      <c r="X89" s="506"/>
      <c r="Y89" s="507"/>
      <c r="Z89" s="507"/>
      <c r="AA89" s="507"/>
      <c r="AB89" s="507"/>
      <c r="AC89" s="507"/>
      <c r="AD89" s="507"/>
      <c r="AE89" s="507"/>
      <c r="AF89" s="507"/>
      <c r="AG89" s="508"/>
      <c r="AH89" s="424"/>
      <c r="AI89" s="425"/>
      <c r="AJ89" s="416"/>
      <c r="AK89" s="417"/>
      <c r="AL89" s="420"/>
      <c r="AM89" s="421"/>
    </row>
    <row r="90" spans="2:39" s="15" customFormat="1" ht="20.5" customHeight="1" thickBot="1">
      <c r="B90" s="188"/>
      <c r="C90" s="515"/>
      <c r="D90" s="519"/>
      <c r="E90" s="520"/>
      <c r="F90" s="520"/>
      <c r="G90" s="520"/>
      <c r="H90" s="520"/>
      <c r="I90" s="520"/>
      <c r="J90" s="520"/>
      <c r="K90" s="520"/>
      <c r="L90" s="520"/>
      <c r="M90" s="520"/>
      <c r="N90" s="520"/>
      <c r="O90" s="520"/>
      <c r="P90" s="520"/>
      <c r="Q90" s="520"/>
      <c r="R90" s="520"/>
      <c r="S90" s="520"/>
      <c r="T90" s="520"/>
      <c r="U90" s="520"/>
      <c r="V90" s="520"/>
      <c r="W90" s="521"/>
      <c r="X90" s="509"/>
      <c r="Y90" s="510"/>
      <c r="Z90" s="510"/>
      <c r="AA90" s="510"/>
      <c r="AB90" s="510"/>
      <c r="AC90" s="510"/>
      <c r="AD90" s="510"/>
      <c r="AE90" s="510"/>
      <c r="AF90" s="510"/>
      <c r="AG90" s="511"/>
      <c r="AH90" s="426"/>
      <c r="AI90" s="427"/>
      <c r="AJ90" s="418"/>
      <c r="AK90" s="419"/>
      <c r="AL90" s="420"/>
      <c r="AM90" s="421"/>
    </row>
    <row r="91" spans="2:39" s="15" customFormat="1" ht="20.5" customHeight="1" thickBot="1">
      <c r="B91" s="188"/>
      <c r="C91" s="514">
        <v>19</v>
      </c>
      <c r="D91" s="428" t="s">
        <v>26</v>
      </c>
      <c r="E91" s="428"/>
      <c r="F91" s="428"/>
      <c r="G91" s="428"/>
      <c r="H91" s="428"/>
      <c r="I91" s="428"/>
      <c r="J91" s="557"/>
      <c r="K91" s="557"/>
      <c r="L91" s="557"/>
      <c r="M91" s="557"/>
      <c r="N91" s="557"/>
      <c r="O91" s="557"/>
      <c r="P91" s="557"/>
      <c r="Q91" s="557"/>
      <c r="R91" s="557"/>
      <c r="S91" s="557"/>
      <c r="T91" s="557"/>
      <c r="U91" s="557"/>
      <c r="V91" s="557"/>
      <c r="W91" s="558" t="s">
        <v>8</v>
      </c>
      <c r="X91" s="573" t="s">
        <v>2140</v>
      </c>
      <c r="Y91" s="574"/>
      <c r="Z91" s="574"/>
      <c r="AA91" s="574"/>
      <c r="AB91" s="574"/>
      <c r="AC91" s="574"/>
      <c r="AD91" s="574"/>
      <c r="AE91" s="574"/>
      <c r="AF91" s="574"/>
      <c r="AG91" s="575"/>
      <c r="AH91" s="424"/>
      <c r="AI91" s="425"/>
      <c r="AJ91" s="416"/>
      <c r="AK91" s="417"/>
      <c r="AL91" s="420"/>
      <c r="AM91" s="421"/>
    </row>
    <row r="92" spans="2:39" s="15" customFormat="1" ht="20.5" customHeight="1" thickBot="1">
      <c r="B92" s="188"/>
      <c r="C92" s="544"/>
      <c r="D92" s="551"/>
      <c r="E92" s="551"/>
      <c r="F92" s="551"/>
      <c r="G92" s="551"/>
      <c r="H92" s="551"/>
      <c r="I92" s="551"/>
      <c r="J92" s="553"/>
      <c r="K92" s="553"/>
      <c r="L92" s="553"/>
      <c r="M92" s="553"/>
      <c r="N92" s="553"/>
      <c r="O92" s="553"/>
      <c r="P92" s="553"/>
      <c r="Q92" s="553"/>
      <c r="R92" s="553"/>
      <c r="S92" s="553"/>
      <c r="T92" s="553"/>
      <c r="U92" s="553"/>
      <c r="V92" s="553"/>
      <c r="W92" s="555"/>
      <c r="X92" s="576"/>
      <c r="Y92" s="577"/>
      <c r="Z92" s="577"/>
      <c r="AA92" s="577"/>
      <c r="AB92" s="577"/>
      <c r="AC92" s="577"/>
      <c r="AD92" s="577"/>
      <c r="AE92" s="577"/>
      <c r="AF92" s="577"/>
      <c r="AG92" s="578"/>
      <c r="AH92" s="459"/>
      <c r="AI92" s="460"/>
      <c r="AJ92" s="422"/>
      <c r="AK92" s="423"/>
      <c r="AL92" s="420"/>
      <c r="AM92" s="421"/>
    </row>
    <row r="93" spans="2:39" s="15" customFormat="1" ht="20.5" customHeight="1" thickBot="1">
      <c r="B93" s="188"/>
      <c r="C93" s="544"/>
      <c r="D93" s="545" t="s">
        <v>27</v>
      </c>
      <c r="E93" s="545"/>
      <c r="F93" s="545"/>
      <c r="G93" s="545"/>
      <c r="H93" s="545"/>
      <c r="I93" s="545"/>
      <c r="J93" s="546"/>
      <c r="K93" s="546"/>
      <c r="L93" s="546"/>
      <c r="M93" s="546"/>
      <c r="N93" s="546"/>
      <c r="O93" s="546"/>
      <c r="P93" s="546"/>
      <c r="Q93" s="546"/>
      <c r="R93" s="546"/>
      <c r="S93" s="546"/>
      <c r="T93" s="546"/>
      <c r="U93" s="546"/>
      <c r="V93" s="546"/>
      <c r="W93" s="548" t="s">
        <v>8</v>
      </c>
      <c r="X93" s="576"/>
      <c r="Y93" s="577"/>
      <c r="Z93" s="577"/>
      <c r="AA93" s="577"/>
      <c r="AB93" s="577"/>
      <c r="AC93" s="577"/>
      <c r="AD93" s="577"/>
      <c r="AE93" s="577"/>
      <c r="AF93" s="577"/>
      <c r="AG93" s="578"/>
      <c r="AH93" s="459"/>
      <c r="AI93" s="460"/>
      <c r="AJ93" s="422"/>
      <c r="AK93" s="423"/>
      <c r="AL93" s="420"/>
      <c r="AM93" s="421"/>
    </row>
    <row r="94" spans="2:39" s="15" customFormat="1" ht="20.5" customHeight="1" thickBot="1">
      <c r="B94" s="188"/>
      <c r="C94" s="544"/>
      <c r="D94" s="526"/>
      <c r="E94" s="526"/>
      <c r="F94" s="526"/>
      <c r="G94" s="526"/>
      <c r="H94" s="526"/>
      <c r="I94" s="526"/>
      <c r="J94" s="547"/>
      <c r="K94" s="547"/>
      <c r="L94" s="547"/>
      <c r="M94" s="547"/>
      <c r="N94" s="547"/>
      <c r="O94" s="547"/>
      <c r="P94" s="547"/>
      <c r="Q94" s="547"/>
      <c r="R94" s="547"/>
      <c r="S94" s="547"/>
      <c r="T94" s="547"/>
      <c r="U94" s="547"/>
      <c r="V94" s="547"/>
      <c r="W94" s="549"/>
      <c r="X94" s="576"/>
      <c r="Y94" s="577"/>
      <c r="Z94" s="577"/>
      <c r="AA94" s="577"/>
      <c r="AB94" s="577"/>
      <c r="AC94" s="577"/>
      <c r="AD94" s="577"/>
      <c r="AE94" s="577"/>
      <c r="AF94" s="577"/>
      <c r="AG94" s="578"/>
      <c r="AH94" s="459"/>
      <c r="AI94" s="460"/>
      <c r="AJ94" s="422"/>
      <c r="AK94" s="423"/>
      <c r="AL94" s="420"/>
      <c r="AM94" s="421"/>
    </row>
    <row r="95" spans="2:39" s="15" customFormat="1" ht="20.5" customHeight="1" thickBot="1">
      <c r="B95" s="188"/>
      <c r="C95" s="544"/>
      <c r="D95" s="550" t="s">
        <v>28</v>
      </c>
      <c r="E95" s="550"/>
      <c r="F95" s="550"/>
      <c r="G95" s="550"/>
      <c r="H95" s="550"/>
      <c r="I95" s="550"/>
      <c r="J95" s="552"/>
      <c r="K95" s="552"/>
      <c r="L95" s="552"/>
      <c r="M95" s="552"/>
      <c r="N95" s="552"/>
      <c r="O95" s="552"/>
      <c r="P95" s="552"/>
      <c r="Q95" s="552"/>
      <c r="R95" s="552"/>
      <c r="S95" s="552"/>
      <c r="T95" s="552"/>
      <c r="U95" s="552"/>
      <c r="V95" s="552"/>
      <c r="W95" s="554" t="s">
        <v>8</v>
      </c>
      <c r="X95" s="576"/>
      <c r="Y95" s="577"/>
      <c r="Z95" s="577"/>
      <c r="AA95" s="577"/>
      <c r="AB95" s="577"/>
      <c r="AC95" s="577"/>
      <c r="AD95" s="577"/>
      <c r="AE95" s="577"/>
      <c r="AF95" s="577"/>
      <c r="AG95" s="578"/>
      <c r="AH95" s="459"/>
      <c r="AI95" s="460"/>
      <c r="AJ95" s="422"/>
      <c r="AK95" s="423"/>
      <c r="AL95" s="420"/>
      <c r="AM95" s="421"/>
    </row>
    <row r="96" spans="2:39" s="15" customFormat="1" ht="20.5" customHeight="1" thickBot="1">
      <c r="B96" s="188"/>
      <c r="C96" s="544"/>
      <c r="D96" s="551"/>
      <c r="E96" s="551"/>
      <c r="F96" s="551"/>
      <c r="G96" s="551"/>
      <c r="H96" s="551"/>
      <c r="I96" s="551"/>
      <c r="J96" s="553"/>
      <c r="K96" s="553"/>
      <c r="L96" s="553"/>
      <c r="M96" s="553"/>
      <c r="N96" s="553"/>
      <c r="O96" s="553"/>
      <c r="P96" s="553"/>
      <c r="Q96" s="553"/>
      <c r="R96" s="553"/>
      <c r="S96" s="553"/>
      <c r="T96" s="553"/>
      <c r="U96" s="553"/>
      <c r="V96" s="553"/>
      <c r="W96" s="555"/>
      <c r="X96" s="576"/>
      <c r="Y96" s="577"/>
      <c r="Z96" s="577"/>
      <c r="AA96" s="577"/>
      <c r="AB96" s="577"/>
      <c r="AC96" s="577"/>
      <c r="AD96" s="577"/>
      <c r="AE96" s="577"/>
      <c r="AF96" s="577"/>
      <c r="AG96" s="578"/>
      <c r="AH96" s="459"/>
      <c r="AI96" s="460"/>
      <c r="AJ96" s="422"/>
      <c r="AK96" s="423"/>
      <c r="AL96" s="420"/>
      <c r="AM96" s="421"/>
    </row>
    <row r="97" spans="2:39" s="15" customFormat="1" ht="20.5" customHeight="1" thickBot="1">
      <c r="B97" s="188"/>
      <c r="C97" s="544"/>
      <c r="D97" s="550" t="s">
        <v>29</v>
      </c>
      <c r="E97" s="550"/>
      <c r="F97" s="550"/>
      <c r="G97" s="550"/>
      <c r="H97" s="550"/>
      <c r="I97" s="550"/>
      <c r="J97" s="546"/>
      <c r="K97" s="546"/>
      <c r="L97" s="546"/>
      <c r="M97" s="546"/>
      <c r="N97" s="546"/>
      <c r="O97" s="546"/>
      <c r="P97" s="546"/>
      <c r="Q97" s="546"/>
      <c r="R97" s="546"/>
      <c r="S97" s="546"/>
      <c r="T97" s="546"/>
      <c r="U97" s="546"/>
      <c r="V97" s="546"/>
      <c r="W97" s="554" t="s">
        <v>8</v>
      </c>
      <c r="X97" s="576"/>
      <c r="Y97" s="577"/>
      <c r="Z97" s="577"/>
      <c r="AA97" s="577"/>
      <c r="AB97" s="577"/>
      <c r="AC97" s="577"/>
      <c r="AD97" s="577"/>
      <c r="AE97" s="577"/>
      <c r="AF97" s="577"/>
      <c r="AG97" s="578"/>
      <c r="AH97" s="459"/>
      <c r="AI97" s="460"/>
      <c r="AJ97" s="422"/>
      <c r="AK97" s="423"/>
      <c r="AL97" s="420"/>
      <c r="AM97" s="421"/>
    </row>
    <row r="98" spans="2:39" s="15" customFormat="1" ht="20.5" customHeight="1" thickBot="1">
      <c r="B98" s="188"/>
      <c r="C98" s="515"/>
      <c r="D98" s="526"/>
      <c r="E98" s="526"/>
      <c r="F98" s="526"/>
      <c r="G98" s="526"/>
      <c r="H98" s="526"/>
      <c r="I98" s="526"/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49"/>
      <c r="X98" s="579"/>
      <c r="Y98" s="580"/>
      <c r="Z98" s="580"/>
      <c r="AA98" s="580"/>
      <c r="AB98" s="580"/>
      <c r="AC98" s="580"/>
      <c r="AD98" s="580"/>
      <c r="AE98" s="580"/>
      <c r="AF98" s="580"/>
      <c r="AG98" s="581"/>
      <c r="AH98" s="426"/>
      <c r="AI98" s="427"/>
      <c r="AJ98" s="418"/>
      <c r="AK98" s="419"/>
      <c r="AL98" s="420"/>
      <c r="AM98" s="421"/>
    </row>
    <row r="99" spans="2:39" s="15" customFormat="1" ht="20.5" customHeight="1">
      <c r="B99" s="188"/>
      <c r="C99" s="542">
        <v>20</v>
      </c>
      <c r="D99" s="516"/>
      <c r="E99" s="517"/>
      <c r="F99" s="517"/>
      <c r="G99" s="517"/>
      <c r="H99" s="517"/>
      <c r="I99" s="517"/>
      <c r="J99" s="517"/>
      <c r="K99" s="517"/>
      <c r="L99" s="517"/>
      <c r="M99" s="517"/>
      <c r="N99" s="517"/>
      <c r="O99" s="517"/>
      <c r="P99" s="517"/>
      <c r="Q99" s="517"/>
      <c r="R99" s="517"/>
      <c r="S99" s="517"/>
      <c r="T99" s="517"/>
      <c r="U99" s="517"/>
      <c r="V99" s="517"/>
      <c r="W99" s="518"/>
      <c r="X99" s="453"/>
      <c r="Y99" s="454"/>
      <c r="Z99" s="454"/>
      <c r="AA99" s="454"/>
      <c r="AB99" s="454"/>
      <c r="AC99" s="454"/>
      <c r="AD99" s="454"/>
      <c r="AE99" s="454"/>
      <c r="AF99" s="454"/>
      <c r="AG99" s="455"/>
      <c r="AH99" s="424"/>
      <c r="AI99" s="425"/>
      <c r="AJ99" s="416"/>
      <c r="AK99" s="417"/>
      <c r="AL99" s="412"/>
      <c r="AM99" s="413"/>
    </row>
    <row r="100" spans="2:39" s="15" customFormat="1" ht="20.5" customHeight="1" thickBot="1">
      <c r="B100" s="196"/>
      <c r="C100" s="543"/>
      <c r="D100" s="519"/>
      <c r="E100" s="520"/>
      <c r="F100" s="520"/>
      <c r="G100" s="520"/>
      <c r="H100" s="520"/>
      <c r="I100" s="520"/>
      <c r="J100" s="520"/>
      <c r="K100" s="520"/>
      <c r="L100" s="520"/>
      <c r="M100" s="520"/>
      <c r="N100" s="520"/>
      <c r="O100" s="520"/>
      <c r="P100" s="520"/>
      <c r="Q100" s="520"/>
      <c r="R100" s="520"/>
      <c r="S100" s="520"/>
      <c r="T100" s="520"/>
      <c r="U100" s="520"/>
      <c r="V100" s="520"/>
      <c r="W100" s="521"/>
      <c r="X100" s="456"/>
      <c r="Y100" s="457"/>
      <c r="Z100" s="457"/>
      <c r="AA100" s="457"/>
      <c r="AB100" s="457"/>
      <c r="AC100" s="457"/>
      <c r="AD100" s="457"/>
      <c r="AE100" s="457"/>
      <c r="AF100" s="457"/>
      <c r="AG100" s="458"/>
      <c r="AH100" s="426"/>
      <c r="AI100" s="427"/>
      <c r="AJ100" s="418"/>
      <c r="AK100" s="419"/>
      <c r="AL100" s="414"/>
      <c r="AM100" s="415"/>
    </row>
    <row r="101" spans="2:39" ht="15" customHeight="1">
      <c r="X101" s="444" t="s">
        <v>2129</v>
      </c>
      <c r="Y101" s="445"/>
      <c r="Z101" s="445"/>
      <c r="AA101" s="445"/>
      <c r="AB101" s="445"/>
      <c r="AC101" s="445"/>
      <c r="AD101" s="445"/>
      <c r="AE101" s="445"/>
      <c r="AF101" s="445"/>
      <c r="AG101" s="446"/>
      <c r="AH101" s="438">
        <f>COUNTIF(AH41:AI100,"○")</f>
        <v>0</v>
      </c>
      <c r="AI101" s="439"/>
    </row>
    <row r="102" spans="2:39" ht="15" customHeight="1">
      <c r="X102" s="447"/>
      <c r="Y102" s="448"/>
      <c r="Z102" s="448"/>
      <c r="AA102" s="448"/>
      <c r="AB102" s="448"/>
      <c r="AC102" s="448"/>
      <c r="AD102" s="448"/>
      <c r="AE102" s="448"/>
      <c r="AF102" s="448"/>
      <c r="AG102" s="449"/>
      <c r="AH102" s="440"/>
      <c r="AI102" s="441"/>
    </row>
    <row r="103" spans="2:39" ht="15" customHeight="1" thickBot="1">
      <c r="X103" s="450"/>
      <c r="Y103" s="451"/>
      <c r="Z103" s="451"/>
      <c r="AA103" s="451"/>
      <c r="AB103" s="451"/>
      <c r="AC103" s="451"/>
      <c r="AD103" s="451"/>
      <c r="AE103" s="451"/>
      <c r="AF103" s="451"/>
      <c r="AG103" s="452"/>
      <c r="AH103" s="442"/>
      <c r="AI103" s="443"/>
    </row>
    <row r="104" spans="2:39" ht="15" customHeight="1">
      <c r="X104" s="411" t="str">
        <f>IF(AND(AH41&lt;&gt;"",AH77&lt;&gt;"",AH50&lt;&gt;"",AH52&lt;&gt;"",AH54&lt;&gt;"",AH56&lt;&gt;"",AH58&lt;&gt;"",AH60&lt;&gt;"",AH62&lt;&gt;"",AH64&lt;&gt;"",AH68&lt;&gt;"",AH70&lt;&gt;"",AH72&lt;&gt;"",AH79&lt;&gt;"",AH81&lt;&gt;"",AH85&lt;&gt;"",AH87&lt;&gt;"",AH89&lt;&gt;"",AH91&lt;&gt;"",AH99&lt;&gt;""),"","自己採点が未記入です")</f>
        <v>自己採点が未記入です</v>
      </c>
      <c r="Y104" s="411"/>
      <c r="Z104" s="411"/>
      <c r="AA104" s="411"/>
      <c r="AB104" s="411"/>
      <c r="AC104" s="411"/>
      <c r="AD104" s="411"/>
      <c r="AE104" s="411"/>
      <c r="AF104" s="411"/>
      <c r="AG104" s="411"/>
      <c r="AH104" s="411"/>
      <c r="AI104" s="411"/>
      <c r="AJ104" s="411"/>
      <c r="AK104" s="411"/>
      <c r="AL104" s="411"/>
    </row>
    <row r="105" spans="2:39" ht="15" customHeight="1">
      <c r="X105" s="411"/>
      <c r="Y105" s="411"/>
      <c r="Z105" s="411"/>
      <c r="AA105" s="411"/>
      <c r="AB105" s="411"/>
      <c r="AC105" s="411"/>
      <c r="AD105" s="411"/>
      <c r="AE105" s="411"/>
      <c r="AF105" s="411"/>
      <c r="AG105" s="411"/>
      <c r="AH105" s="411"/>
      <c r="AI105" s="411"/>
      <c r="AJ105" s="411"/>
      <c r="AK105" s="411"/>
      <c r="AL105" s="411"/>
    </row>
  </sheetData>
  <mergeCells count="320">
    <mergeCell ref="X54:AG55"/>
    <mergeCell ref="AH54:AI55"/>
    <mergeCell ref="X72:AG73"/>
    <mergeCell ref="AL54:AM55"/>
    <mergeCell ref="AJ54:AK55"/>
    <mergeCell ref="AL70:AM71"/>
    <mergeCell ref="AJ70:AK71"/>
    <mergeCell ref="AL68:AM69"/>
    <mergeCell ref="AJ68:AK69"/>
    <mergeCell ref="AL64:AM67"/>
    <mergeCell ref="AJ64:AK67"/>
    <mergeCell ref="AL62:AM63"/>
    <mergeCell ref="AJ62:AK63"/>
    <mergeCell ref="AL60:AM61"/>
    <mergeCell ref="AJ60:AK61"/>
    <mergeCell ref="AL58:AM59"/>
    <mergeCell ref="AJ58:AK59"/>
    <mergeCell ref="AL56:AM57"/>
    <mergeCell ref="AJ56:AK57"/>
    <mergeCell ref="AH56:AI57"/>
    <mergeCell ref="AH64:AI67"/>
    <mergeCell ref="X64:AG67"/>
    <mergeCell ref="X62:AG63"/>
    <mergeCell ref="X60:AG61"/>
    <mergeCell ref="X58:AG59"/>
    <mergeCell ref="X56:AG57"/>
    <mergeCell ref="AL1:AN1"/>
    <mergeCell ref="K2:V2"/>
    <mergeCell ref="W2:AN2"/>
    <mergeCell ref="X3:AM3"/>
    <mergeCell ref="X4:AA4"/>
    <mergeCell ref="AB4:AE4"/>
    <mergeCell ref="L12:N12"/>
    <mergeCell ref="K48:K49"/>
    <mergeCell ref="L48:N49"/>
    <mergeCell ref="O48:P49"/>
    <mergeCell ref="Q48:Q49"/>
    <mergeCell ref="AJ39:AM39"/>
    <mergeCell ref="AN5:AP10"/>
    <mergeCell ref="AB7:AE8"/>
    <mergeCell ref="D9:N10"/>
    <mergeCell ref="O9:W10"/>
    <mergeCell ref="X9:AA10"/>
    <mergeCell ref="AB9:AE10"/>
    <mergeCell ref="D13:H13"/>
    <mergeCell ref="I13:J13"/>
    <mergeCell ref="L13:M13"/>
    <mergeCell ref="O13:P13"/>
    <mergeCell ref="AB5:AE6"/>
    <mergeCell ref="C11:C15"/>
    <mergeCell ref="D11:H12"/>
    <mergeCell ref="I11:K12"/>
    <mergeCell ref="L11:W11"/>
    <mergeCell ref="X11:AA15"/>
    <mergeCell ref="AB11:AE15"/>
    <mergeCell ref="D14:H14"/>
    <mergeCell ref="I14:J14"/>
    <mergeCell ref="L14:M14"/>
    <mergeCell ref="O14:P14"/>
    <mergeCell ref="R14:S14"/>
    <mergeCell ref="U14:V14"/>
    <mergeCell ref="O12:Q12"/>
    <mergeCell ref="R12:T12"/>
    <mergeCell ref="U12:W12"/>
    <mergeCell ref="D7:N8"/>
    <mergeCell ref="O7:W8"/>
    <mergeCell ref="X7:AA8"/>
    <mergeCell ref="L15:M15"/>
    <mergeCell ref="O15:P15"/>
    <mergeCell ref="R15:S15"/>
    <mergeCell ref="U15:V15"/>
    <mergeCell ref="C19:C20"/>
    <mergeCell ref="D19:W20"/>
    <mergeCell ref="X19:AA20"/>
    <mergeCell ref="B5:B28"/>
    <mergeCell ref="C5:C10"/>
    <mergeCell ref="D5:N6"/>
    <mergeCell ref="O5:W6"/>
    <mergeCell ref="X5:AA6"/>
    <mergeCell ref="R13:S13"/>
    <mergeCell ref="U13:V13"/>
    <mergeCell ref="AB19:AE20"/>
    <mergeCell ref="C21:C22"/>
    <mergeCell ref="D21:W22"/>
    <mergeCell ref="X21:AA22"/>
    <mergeCell ref="AB21:AE22"/>
    <mergeCell ref="C16:C18"/>
    <mergeCell ref="X16:AA18"/>
    <mergeCell ref="AB16:AE18"/>
    <mergeCell ref="L16:O16"/>
    <mergeCell ref="L18:O18"/>
    <mergeCell ref="L17:O17"/>
    <mergeCell ref="Q16:V16"/>
    <mergeCell ref="Q17:V17"/>
    <mergeCell ref="Q18:V18"/>
    <mergeCell ref="D16:I16"/>
    <mergeCell ref="D17:I17"/>
    <mergeCell ref="D18:I18"/>
    <mergeCell ref="J18:K18"/>
    <mergeCell ref="J16:K16"/>
    <mergeCell ref="J17:K17"/>
    <mergeCell ref="D15:H15"/>
    <mergeCell ref="I15:J15"/>
    <mergeCell ref="AB25:AE26"/>
    <mergeCell ref="C27:C28"/>
    <mergeCell ref="D27:W28"/>
    <mergeCell ref="X27:AA28"/>
    <mergeCell ref="AB27:AE28"/>
    <mergeCell ref="AX21:BF22"/>
    <mergeCell ref="C23:C24"/>
    <mergeCell ref="D23:W24"/>
    <mergeCell ref="X23:AA24"/>
    <mergeCell ref="AB23:AE24"/>
    <mergeCell ref="I46:J47"/>
    <mergeCell ref="O46:P47"/>
    <mergeCell ref="Q46:Q47"/>
    <mergeCell ref="D48:H49"/>
    <mergeCell ref="I48:J49"/>
    <mergeCell ref="C41:C49"/>
    <mergeCell ref="C25:C26"/>
    <mergeCell ref="D25:W26"/>
    <mergeCell ref="X25:AA26"/>
    <mergeCell ref="C32:C33"/>
    <mergeCell ref="D32:W33"/>
    <mergeCell ref="X32:AA33"/>
    <mergeCell ref="C35:I35"/>
    <mergeCell ref="J35:AM35"/>
    <mergeCell ref="K36:AN36"/>
    <mergeCell ref="AL38:AN38"/>
    <mergeCell ref="V41:W43"/>
    <mergeCell ref="D44:H45"/>
    <mergeCell ref="I44:J45"/>
    <mergeCell ref="K44:K45"/>
    <mergeCell ref="L44:N45"/>
    <mergeCell ref="O44:P45"/>
    <mergeCell ref="D41:H43"/>
    <mergeCell ref="I41:K43"/>
    <mergeCell ref="B29:B33"/>
    <mergeCell ref="C29:C31"/>
    <mergeCell ref="X29:AA31"/>
    <mergeCell ref="AB29:AE31"/>
    <mergeCell ref="J31:V31"/>
    <mergeCell ref="J30:V30"/>
    <mergeCell ref="J29:V29"/>
    <mergeCell ref="D31:I31"/>
    <mergeCell ref="D30:I30"/>
    <mergeCell ref="D29:I29"/>
    <mergeCell ref="L41:Q43"/>
    <mergeCell ref="Q44:Q45"/>
    <mergeCell ref="V44:W49"/>
    <mergeCell ref="K46:K47"/>
    <mergeCell ref="L46:N47"/>
    <mergeCell ref="AH39:AI40"/>
    <mergeCell ref="AH41:AI49"/>
    <mergeCell ref="AL41:AM49"/>
    <mergeCell ref="AJ41:AK49"/>
    <mergeCell ref="X39:AG40"/>
    <mergeCell ref="X41:AG49"/>
    <mergeCell ref="R41:U43"/>
    <mergeCell ref="D46:H47"/>
    <mergeCell ref="D54:W55"/>
    <mergeCell ref="C52:C53"/>
    <mergeCell ref="D52:K53"/>
    <mergeCell ref="L52:N53"/>
    <mergeCell ref="O52:T53"/>
    <mergeCell ref="C77:C78"/>
    <mergeCell ref="C50:C51"/>
    <mergeCell ref="D77:W78"/>
    <mergeCell ref="D50:W51"/>
    <mergeCell ref="S58:W59"/>
    <mergeCell ref="N62:R63"/>
    <mergeCell ref="R44:U49"/>
    <mergeCell ref="C70:C71"/>
    <mergeCell ref="D70:W71"/>
    <mergeCell ref="D74:E76"/>
    <mergeCell ref="S74:W74"/>
    <mergeCell ref="S75:W75"/>
    <mergeCell ref="C72:C76"/>
    <mergeCell ref="D72:E73"/>
    <mergeCell ref="F72:W73"/>
    <mergeCell ref="S62:W63"/>
    <mergeCell ref="C64:C67"/>
    <mergeCell ref="D64:M65"/>
    <mergeCell ref="S64:W65"/>
    <mergeCell ref="D66:W67"/>
    <mergeCell ref="C62:C63"/>
    <mergeCell ref="D62:M63"/>
    <mergeCell ref="C68:C69"/>
    <mergeCell ref="D68:W69"/>
    <mergeCell ref="C56:C57"/>
    <mergeCell ref="D56:W57"/>
    <mergeCell ref="U52:W53"/>
    <mergeCell ref="C54:C55"/>
    <mergeCell ref="C60:C61"/>
    <mergeCell ref="D60:H61"/>
    <mergeCell ref="I60:J61"/>
    <mergeCell ref="K60:L61"/>
    <mergeCell ref="M60:Q61"/>
    <mergeCell ref="R60:R61"/>
    <mergeCell ref="S60:W61"/>
    <mergeCell ref="C58:C59"/>
    <mergeCell ref="D58:H59"/>
    <mergeCell ref="I58:M59"/>
    <mergeCell ref="N58:R59"/>
    <mergeCell ref="N64:R65"/>
    <mergeCell ref="S76:W76"/>
    <mergeCell ref="F74:L74"/>
    <mergeCell ref="M74:R74"/>
    <mergeCell ref="M75:R75"/>
    <mergeCell ref="M76:R76"/>
    <mergeCell ref="F75:L75"/>
    <mergeCell ref="F76:L76"/>
    <mergeCell ref="X91:AG98"/>
    <mergeCell ref="X74:AG76"/>
    <mergeCell ref="I85:J86"/>
    <mergeCell ref="K85:L86"/>
    <mergeCell ref="H81:M81"/>
    <mergeCell ref="V83:W83"/>
    <mergeCell ref="X79:AG80"/>
    <mergeCell ref="X89:AG90"/>
    <mergeCell ref="X87:AG88"/>
    <mergeCell ref="X77:AG78"/>
    <mergeCell ref="X85:AG86"/>
    <mergeCell ref="D85:H86"/>
    <mergeCell ref="C99:C100"/>
    <mergeCell ref="D99:W100"/>
    <mergeCell ref="C91:C98"/>
    <mergeCell ref="C89:C90"/>
    <mergeCell ref="D89:W90"/>
    <mergeCell ref="C81:C84"/>
    <mergeCell ref="D93:I94"/>
    <mergeCell ref="J93:V94"/>
    <mergeCell ref="W93:W94"/>
    <mergeCell ref="D95:I96"/>
    <mergeCell ref="J95:V96"/>
    <mergeCell ref="W95:W96"/>
    <mergeCell ref="D97:I98"/>
    <mergeCell ref="J97:V98"/>
    <mergeCell ref="D91:I92"/>
    <mergeCell ref="J91:V92"/>
    <mergeCell ref="W91:W92"/>
    <mergeCell ref="W97:W98"/>
    <mergeCell ref="D84:G84"/>
    <mergeCell ref="H84:M84"/>
    <mergeCell ref="N84:U84"/>
    <mergeCell ref="C87:C88"/>
    <mergeCell ref="D87:W88"/>
    <mergeCell ref="C85:C86"/>
    <mergeCell ref="AL79:AM80"/>
    <mergeCell ref="AJ79:AK80"/>
    <mergeCell ref="N81:U81"/>
    <mergeCell ref="C79:C80"/>
    <mergeCell ref="D79:W80"/>
    <mergeCell ref="D82:G83"/>
    <mergeCell ref="H82:M82"/>
    <mergeCell ref="N82:W82"/>
    <mergeCell ref="H83:M83"/>
    <mergeCell ref="AH81:AI84"/>
    <mergeCell ref="AH79:AI80"/>
    <mergeCell ref="AL81:AM84"/>
    <mergeCell ref="AJ81:AK84"/>
    <mergeCell ref="X81:AG84"/>
    <mergeCell ref="D81:G81"/>
    <mergeCell ref="N83:U83"/>
    <mergeCell ref="AF32:AM33"/>
    <mergeCell ref="AF29:AM31"/>
    <mergeCell ref="AL72:AM76"/>
    <mergeCell ref="AJ72:AK76"/>
    <mergeCell ref="AJ50:AK51"/>
    <mergeCell ref="AL77:AM78"/>
    <mergeCell ref="AJ77:AK78"/>
    <mergeCell ref="AH70:AI71"/>
    <mergeCell ref="AH68:AI69"/>
    <mergeCell ref="AH50:AI51"/>
    <mergeCell ref="AH77:AI78"/>
    <mergeCell ref="AH52:AI53"/>
    <mergeCell ref="AL52:AM53"/>
    <mergeCell ref="AJ52:AK53"/>
    <mergeCell ref="X50:AG51"/>
    <mergeCell ref="AH72:AI76"/>
    <mergeCell ref="AB32:AE33"/>
    <mergeCell ref="AL50:AM51"/>
    <mergeCell ref="AH62:AI63"/>
    <mergeCell ref="AH60:AI61"/>
    <mergeCell ref="AH58:AI59"/>
    <mergeCell ref="X52:AG53"/>
    <mergeCell ref="X70:AG71"/>
    <mergeCell ref="X68:AG69"/>
    <mergeCell ref="AF4:AM4"/>
    <mergeCell ref="AF9:AM10"/>
    <mergeCell ref="AF7:AM8"/>
    <mergeCell ref="AF5:AM6"/>
    <mergeCell ref="AF27:AM28"/>
    <mergeCell ref="AF25:AM26"/>
    <mergeCell ref="AF23:AM24"/>
    <mergeCell ref="AF21:AM22"/>
    <mergeCell ref="AF19:AM20"/>
    <mergeCell ref="AF16:AM18"/>
    <mergeCell ref="AF11:AM15"/>
    <mergeCell ref="X104:AL105"/>
    <mergeCell ref="AL99:AM100"/>
    <mergeCell ref="AJ99:AK100"/>
    <mergeCell ref="AL91:AM98"/>
    <mergeCell ref="AJ91:AK98"/>
    <mergeCell ref="AH99:AI100"/>
    <mergeCell ref="M85:N86"/>
    <mergeCell ref="O85:W86"/>
    <mergeCell ref="AH101:AI103"/>
    <mergeCell ref="X101:AG103"/>
    <mergeCell ref="X99:AG100"/>
    <mergeCell ref="AL89:AM90"/>
    <mergeCell ref="AJ89:AK90"/>
    <mergeCell ref="AJ87:AK88"/>
    <mergeCell ref="AL87:AM88"/>
    <mergeCell ref="AL85:AM86"/>
    <mergeCell ref="AJ85:AK86"/>
    <mergeCell ref="AH91:AI98"/>
    <mergeCell ref="AH89:AI90"/>
    <mergeCell ref="AH87:AI88"/>
    <mergeCell ref="AH85:AI86"/>
  </mergeCells>
  <phoneticPr fontId="15"/>
  <conditionalFormatting sqref="J35:AM35">
    <cfRule type="cellIs" dxfId="3" priority="1" operator="equal">
      <formula>"審査項目の回答に進んでください"</formula>
    </cfRule>
    <cfRule type="cellIs" dxfId="2" priority="2" operator="equal">
      <formula>"審査項目の回答にすすんでください"</formula>
    </cfRule>
  </conditionalFormatting>
  <dataValidations count="7">
    <dataValidation type="list" allowBlank="1" showInputMessage="1" showErrorMessage="1" sqref="D19:W22 E23:W24 D23:D25 D27:W28 D32:W33 J16:K18 AH79:AI100 AH72 AH70 AH68 AH64 AH62 AH60 AH58 AH56 AH54 AH52 AH50 AH77 AH41:AI49" xr:uid="{00000000-0002-0000-0100-000000000000}">
      <formula1>"○,×"</formula1>
    </dataValidation>
    <dataValidation type="list" allowBlank="1" showInputMessage="1" showErrorMessage="1" sqref="O9:W10" xr:uid="{00000000-0002-0000-0100-000001000000}">
      <formula1>"整備,未整備"</formula1>
    </dataValidation>
    <dataValidation type="list" allowBlank="1" showInputMessage="1" showErrorMessage="1" sqref="O7:W8" xr:uid="{00000000-0002-0000-0100-000002000000}">
      <formula1>"加入,未加入"</formula1>
    </dataValidation>
    <dataValidation type="list" allowBlank="1" showInputMessage="1" showErrorMessage="1" sqref="O5:W6 S60 I58:M59 D85 D87:W90 D99:W100 D77:W80 D50:W51 F72:W73" xr:uid="{00000000-0002-0000-0100-000003000000}">
      <formula1>"有,無"</formula1>
    </dataValidation>
    <dataValidation type="list" allowBlank="1" showInputMessage="1" showErrorMessage="1" sqref="L16:O18" xr:uid="{00000000-0002-0000-0100-000004000000}">
      <formula1>"就業規則,関連規定,チラシ,その他"</formula1>
    </dataValidation>
    <dataValidation type="list" allowBlank="1" showInputMessage="1" showErrorMessage="1" sqref="N82:W82" xr:uid="{00000000-0002-0000-0100-000005000000}">
      <formula1>"支払っている,支払っていない"</formula1>
    </dataValidation>
    <dataValidation type="list" allowBlank="1" showInputMessage="1" showErrorMessage="1" sqref="K85:L86" xr:uid="{00000000-0002-0000-0100-000006000000}">
      <formula1>"R4,R5,R6,R7"</formula1>
    </dataValidation>
  </dataValidations>
  <pageMargins left="0.59055118110236227" right="0.31496062992125984" top="0.43307086614173229" bottom="0.43307086614173229" header="0.31496062992125984" footer="0.31496062992125984"/>
  <pageSetup paperSize="9" scale="92" firstPageNumber="12" fitToHeight="0" orientation="portrait" useFirstPageNumber="1" r:id="rId1"/>
  <rowBreaks count="2" manualBreakCount="2">
    <brk id="37" min="1" max="36" man="1"/>
    <brk id="67" min="1" max="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"/>
  <sheetViews>
    <sheetView view="pageBreakPreview" topLeftCell="A11" zoomScale="110" zoomScaleNormal="110" zoomScaleSheetLayoutView="110" workbookViewId="0">
      <selection activeCell="B18" sqref="B18"/>
    </sheetView>
  </sheetViews>
  <sheetFormatPr defaultColWidth="9" defaultRowHeight="13"/>
  <cols>
    <col min="1" max="1" width="28.6328125" style="149" customWidth="1"/>
    <col min="2" max="2" width="7.453125" style="149" bestFit="1" customWidth="1"/>
    <col min="3" max="3" width="9" style="149" customWidth="1"/>
    <col min="4" max="4" width="11.08984375" style="149" bestFit="1" customWidth="1"/>
    <col min="5" max="6" width="12.6328125" style="149" customWidth="1"/>
    <col min="7" max="7" width="7.453125" style="149" bestFit="1" customWidth="1"/>
    <col min="8" max="8" width="11.08984375" style="149" bestFit="1" customWidth="1"/>
    <col min="9" max="9" width="12.453125" style="149" bestFit="1" customWidth="1"/>
    <col min="10" max="16384" width="9" style="149"/>
  </cols>
  <sheetData>
    <row r="1" spans="1:20" ht="26.25" customHeight="1">
      <c r="A1" s="153" t="s">
        <v>2207</v>
      </c>
      <c r="B1" s="153"/>
      <c r="C1" s="153"/>
      <c r="D1" s="153"/>
      <c r="E1" s="153"/>
      <c r="F1" s="153"/>
      <c r="G1" s="153"/>
      <c r="H1" s="153"/>
      <c r="I1" s="153"/>
    </row>
    <row r="2" spans="1:20" ht="25.5" customHeight="1">
      <c r="A2" s="954" t="s">
        <v>2066</v>
      </c>
      <c r="B2" s="954" t="s">
        <v>25</v>
      </c>
      <c r="C2" s="956" t="s">
        <v>2067</v>
      </c>
      <c r="D2" s="957"/>
      <c r="E2" s="958" t="s">
        <v>2120</v>
      </c>
      <c r="F2" s="959"/>
      <c r="G2" s="950" t="s">
        <v>2069</v>
      </c>
      <c r="H2" s="952" t="s">
        <v>2070</v>
      </c>
      <c r="I2" s="953"/>
    </row>
    <row r="3" spans="1:20" ht="25.5" customHeight="1" thickBot="1">
      <c r="A3" s="955"/>
      <c r="B3" s="955"/>
      <c r="C3" s="151" t="s">
        <v>2132</v>
      </c>
      <c r="D3" s="151" t="s">
        <v>2068</v>
      </c>
      <c r="E3" s="151" t="s">
        <v>2133</v>
      </c>
      <c r="F3" s="151" t="s">
        <v>2068</v>
      </c>
      <c r="G3" s="951"/>
      <c r="H3" s="152" t="s">
        <v>2133</v>
      </c>
      <c r="I3" s="152" t="s">
        <v>2068</v>
      </c>
    </row>
    <row r="4" spans="1:20" ht="25.5" customHeight="1" thickBot="1">
      <c r="A4" s="156" t="s">
        <v>1615</v>
      </c>
      <c r="B4" s="214">
        <v>9.2999999999999999E-2</v>
      </c>
      <c r="C4" s="220">
        <v>14.1</v>
      </c>
      <c r="D4" s="221">
        <v>16</v>
      </c>
      <c r="E4" s="222">
        <v>13</v>
      </c>
      <c r="F4" s="223">
        <v>13</v>
      </c>
      <c r="G4" s="214">
        <v>0.71499999999999997</v>
      </c>
      <c r="H4" s="224">
        <v>256.3</v>
      </c>
      <c r="I4" s="224">
        <v>256.3</v>
      </c>
    </row>
    <row r="5" spans="1:20" ht="25.5" customHeight="1" thickBot="1">
      <c r="A5" s="156" t="s">
        <v>76</v>
      </c>
      <c r="B5" s="215">
        <v>0.10299999999999999</v>
      </c>
      <c r="C5" s="220">
        <v>13.4</v>
      </c>
      <c r="D5" s="220">
        <v>14.8</v>
      </c>
      <c r="E5" s="222">
        <v>11</v>
      </c>
      <c r="F5" s="223">
        <v>16</v>
      </c>
      <c r="G5" s="215">
        <v>0.60699999999999998</v>
      </c>
      <c r="H5" s="224">
        <v>301.8</v>
      </c>
      <c r="I5" s="224">
        <v>381.5</v>
      </c>
    </row>
    <row r="6" spans="1:20" ht="25.5" customHeight="1" thickBot="1">
      <c r="A6" s="156" t="s">
        <v>139</v>
      </c>
      <c r="B6" s="215">
        <v>8.6999999999999994E-2</v>
      </c>
      <c r="C6" s="220">
        <v>14.9</v>
      </c>
      <c r="D6" s="220">
        <v>17</v>
      </c>
      <c r="E6" s="222">
        <v>13</v>
      </c>
      <c r="F6" s="223">
        <v>16</v>
      </c>
      <c r="G6" s="215">
        <v>0.70399999999999996</v>
      </c>
      <c r="H6" s="224">
        <v>287.60000000000002</v>
      </c>
      <c r="I6" s="224">
        <v>371.3</v>
      </c>
    </row>
    <row r="7" spans="1:20" ht="25.5" customHeight="1" thickBot="1">
      <c r="A7" s="156" t="s">
        <v>824</v>
      </c>
      <c r="B7" s="215">
        <v>9.4E-2</v>
      </c>
      <c r="C7" s="220">
        <v>18.2</v>
      </c>
      <c r="D7" s="220">
        <v>19.8</v>
      </c>
      <c r="E7" s="222">
        <v>15</v>
      </c>
      <c r="F7" s="223">
        <v>17</v>
      </c>
      <c r="G7" s="215">
        <v>0.70699999999999996</v>
      </c>
      <c r="H7" s="224">
        <v>358.2</v>
      </c>
      <c r="I7" s="224">
        <v>408.1</v>
      </c>
    </row>
    <row r="8" spans="1:20" ht="25.5" customHeight="1" thickBot="1">
      <c r="A8" s="156" t="s">
        <v>838</v>
      </c>
      <c r="B8" s="215">
        <v>0.124</v>
      </c>
      <c r="C8" s="220">
        <v>11.9</v>
      </c>
      <c r="D8" s="220">
        <v>13.1</v>
      </c>
      <c r="E8" s="222">
        <v>10</v>
      </c>
      <c r="F8" s="223">
        <v>13</v>
      </c>
      <c r="G8" s="215">
        <v>0.67100000000000004</v>
      </c>
      <c r="H8" s="224">
        <v>310</v>
      </c>
      <c r="I8" s="224">
        <v>285</v>
      </c>
    </row>
    <row r="9" spans="1:20" ht="25.5" customHeight="1" thickBot="1">
      <c r="A9" s="156" t="s">
        <v>2063</v>
      </c>
      <c r="B9" s="215">
        <v>9.4E-2</v>
      </c>
      <c r="C9" s="220">
        <v>13.5</v>
      </c>
      <c r="D9" s="220">
        <v>15</v>
      </c>
      <c r="E9" s="222">
        <v>22</v>
      </c>
      <c r="F9" s="223">
        <v>23</v>
      </c>
      <c r="G9" s="215">
        <v>0.622</v>
      </c>
      <c r="H9" s="224">
        <v>268</v>
      </c>
      <c r="I9" s="224">
        <v>263.5</v>
      </c>
    </row>
    <row r="10" spans="1:20" ht="25.5" customHeight="1" thickBot="1">
      <c r="A10" s="156" t="s">
        <v>2071</v>
      </c>
      <c r="B10" s="215">
        <v>0.114</v>
      </c>
      <c r="C10" s="220">
        <v>13.6</v>
      </c>
      <c r="D10" s="220">
        <v>14.3</v>
      </c>
      <c r="E10" s="222">
        <v>9</v>
      </c>
      <c r="F10" s="223">
        <v>10</v>
      </c>
      <c r="G10" s="215">
        <v>0.60599999999999998</v>
      </c>
      <c r="H10" s="224">
        <v>260.2</v>
      </c>
      <c r="I10" s="224">
        <v>268.89999999999998</v>
      </c>
      <c r="L10" s="150"/>
      <c r="O10" s="150"/>
      <c r="P10" s="150"/>
      <c r="Q10" s="150"/>
      <c r="S10" s="155"/>
      <c r="T10" s="155"/>
    </row>
    <row r="11" spans="1:20" ht="25.5" customHeight="1" thickBot="1">
      <c r="A11" s="156" t="s">
        <v>2072</v>
      </c>
      <c r="B11" s="215">
        <v>0.106</v>
      </c>
      <c r="C11" s="220">
        <v>13.9</v>
      </c>
      <c r="D11" s="220">
        <v>14.1</v>
      </c>
      <c r="E11" s="222">
        <v>11</v>
      </c>
      <c r="F11" s="223">
        <v>12</v>
      </c>
      <c r="G11" s="215">
        <v>0.65400000000000003</v>
      </c>
      <c r="H11" s="224">
        <v>378.1</v>
      </c>
      <c r="I11" s="224">
        <v>401.6</v>
      </c>
      <c r="S11" s="154"/>
      <c r="T11" s="154"/>
    </row>
    <row r="12" spans="1:20" ht="25.5" customHeight="1" thickBot="1">
      <c r="A12" s="156" t="s">
        <v>2073</v>
      </c>
      <c r="B12" s="217">
        <v>0.13400000000000001</v>
      </c>
      <c r="C12" s="220">
        <v>10.4</v>
      </c>
      <c r="D12" s="220">
        <v>11.2</v>
      </c>
      <c r="E12" s="222">
        <v>10</v>
      </c>
      <c r="F12" s="223">
        <v>13</v>
      </c>
      <c r="G12" s="215">
        <v>0.624</v>
      </c>
      <c r="H12" s="224">
        <v>280.60000000000002</v>
      </c>
      <c r="I12" s="224">
        <v>315</v>
      </c>
    </row>
    <row r="13" spans="1:20" ht="25.5" customHeight="1" thickBot="1">
      <c r="A13" s="156" t="s">
        <v>2074</v>
      </c>
      <c r="B13" s="216">
        <v>0.11</v>
      </c>
      <c r="C13" s="220">
        <v>12.7</v>
      </c>
      <c r="D13" s="220">
        <v>14.8</v>
      </c>
      <c r="E13" s="222">
        <v>12</v>
      </c>
      <c r="F13" s="223">
        <v>14</v>
      </c>
      <c r="G13" s="216">
        <v>0.65700000000000003</v>
      </c>
      <c r="H13" s="224">
        <v>331.9</v>
      </c>
      <c r="I13" s="224">
        <v>447.2</v>
      </c>
      <c r="L13" s="155"/>
      <c r="M13" s="150"/>
      <c r="N13" s="150"/>
      <c r="O13" s="155"/>
      <c r="P13" s="155"/>
      <c r="Q13" s="150"/>
      <c r="R13" s="155"/>
      <c r="S13" s="155"/>
      <c r="T13" s="155"/>
    </row>
    <row r="14" spans="1:20" ht="25.5" customHeight="1" thickBot="1">
      <c r="A14" s="156" t="s">
        <v>2075</v>
      </c>
      <c r="B14" s="216">
        <v>0.182</v>
      </c>
      <c r="C14" s="220">
        <v>9.4</v>
      </c>
      <c r="D14" s="220">
        <v>9.8000000000000007</v>
      </c>
      <c r="E14" s="222">
        <v>14</v>
      </c>
      <c r="F14" s="223">
        <v>16</v>
      </c>
      <c r="G14" s="216">
        <v>0.51</v>
      </c>
      <c r="H14" s="224">
        <v>230.5</v>
      </c>
      <c r="I14" s="224">
        <v>232.3</v>
      </c>
      <c r="L14" s="154"/>
      <c r="O14" s="154"/>
      <c r="P14" s="154"/>
      <c r="R14" s="154"/>
      <c r="S14" s="154"/>
      <c r="T14" s="154"/>
    </row>
    <row r="15" spans="1:20" ht="25.5" customHeight="1" thickBot="1">
      <c r="A15" s="156" t="s">
        <v>2065</v>
      </c>
      <c r="B15" s="216">
        <v>0.20799999999999999</v>
      </c>
      <c r="C15" s="220">
        <v>10.8</v>
      </c>
      <c r="D15" s="220">
        <v>11.6</v>
      </c>
      <c r="E15" s="222">
        <v>8</v>
      </c>
      <c r="F15" s="223">
        <v>9</v>
      </c>
      <c r="G15" s="216">
        <v>0.63200000000000001</v>
      </c>
      <c r="H15" s="224">
        <v>260.2</v>
      </c>
      <c r="I15" s="224">
        <v>295.5</v>
      </c>
    </row>
    <row r="16" spans="1:20" ht="25.5" customHeight="1" thickBot="1">
      <c r="A16" s="156" t="s">
        <v>2064</v>
      </c>
      <c r="B16" s="216">
        <v>9.5000000000000001E-2</v>
      </c>
      <c r="C16" s="220">
        <v>12.3</v>
      </c>
      <c r="D16" s="220">
        <v>14.1</v>
      </c>
      <c r="E16" s="222">
        <v>6</v>
      </c>
      <c r="F16" s="223">
        <v>8</v>
      </c>
      <c r="G16" s="216">
        <v>0.56899999999999995</v>
      </c>
      <c r="H16" s="224">
        <v>317.89999999999998</v>
      </c>
      <c r="I16" s="224">
        <v>413.8</v>
      </c>
    </row>
    <row r="17" spans="1:9" ht="25.5" customHeight="1" thickBot="1">
      <c r="A17" s="156" t="s">
        <v>2076</v>
      </c>
      <c r="B17" s="216">
        <v>0.13300000000000001</v>
      </c>
      <c r="C17" s="220">
        <v>9.4</v>
      </c>
      <c r="D17" s="220">
        <v>9.1</v>
      </c>
      <c r="E17" s="222">
        <v>6</v>
      </c>
      <c r="F17" s="223">
        <v>10</v>
      </c>
      <c r="G17" s="216">
        <v>0.66800000000000004</v>
      </c>
      <c r="H17" s="224">
        <v>293.3</v>
      </c>
      <c r="I17" s="224">
        <v>356</v>
      </c>
    </row>
    <row r="18" spans="1:9" ht="25.5" customHeight="1" thickBot="1">
      <c r="A18" s="156" t="s">
        <v>1520</v>
      </c>
      <c r="B18" s="216">
        <v>6.8000000000000005E-2</v>
      </c>
      <c r="C18" s="220">
        <v>16.5</v>
      </c>
      <c r="D18" s="220">
        <v>16.399999999999999</v>
      </c>
      <c r="E18" s="222">
        <v>9</v>
      </c>
      <c r="F18" s="223">
        <v>11</v>
      </c>
      <c r="G18" s="216">
        <v>0.55000000000000004</v>
      </c>
      <c r="H18" s="224">
        <v>289.89999999999998</v>
      </c>
      <c r="I18" s="224">
        <v>303.89999999999998</v>
      </c>
    </row>
    <row r="19" spans="1:9" ht="31.5" customHeight="1" thickBot="1">
      <c r="A19" s="157" t="s">
        <v>2077</v>
      </c>
      <c r="B19" s="216">
        <v>0.193</v>
      </c>
      <c r="C19" s="220">
        <v>9.1</v>
      </c>
      <c r="D19" s="220">
        <v>8.6999999999999993</v>
      </c>
      <c r="E19" s="222">
        <v>11</v>
      </c>
      <c r="F19" s="223">
        <v>12</v>
      </c>
      <c r="G19" s="216">
        <v>0.71099999999999997</v>
      </c>
      <c r="H19" s="224">
        <v>229.3</v>
      </c>
      <c r="I19" s="224">
        <v>235.5</v>
      </c>
    </row>
    <row r="22" spans="1:9">
      <c r="A22" s="149" t="s">
        <v>2078</v>
      </c>
    </row>
  </sheetData>
  <mergeCells count="6">
    <mergeCell ref="G2:G3"/>
    <mergeCell ref="H2:I2"/>
    <mergeCell ref="A2:A3"/>
    <mergeCell ref="B2:B3"/>
    <mergeCell ref="C2:D2"/>
    <mergeCell ref="E2:F2"/>
  </mergeCells>
  <phoneticPr fontId="15"/>
  <pageMargins left="0.31496062992125984" right="0.31496062992125984" top="0.59055118110236227" bottom="0.59055118110236227" header="0.27559055118110237" footer="0.19685039370078741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19"/>
  <sheetViews>
    <sheetView showGridLines="0" zoomScaleNormal="100" zoomScaleSheetLayoutView="100" workbookViewId="0">
      <pane ySplit="1" topLeftCell="A2" activePane="bottomLeft" state="frozen"/>
      <selection activeCell="B5" sqref="B5"/>
      <selection pane="bottomLeft" activeCell="C80" sqref="C80"/>
    </sheetView>
  </sheetViews>
  <sheetFormatPr defaultColWidth="9" defaultRowHeight="13"/>
  <cols>
    <col min="1" max="2" width="24.08984375" style="21" customWidth="1"/>
    <col min="3" max="4" width="26.6328125" style="21" bestFit="1" customWidth="1"/>
    <col min="5" max="16384" width="9" style="19"/>
  </cols>
  <sheetData>
    <row r="1" spans="1:12" ht="13.5" thickBot="1">
      <c r="A1" s="25" t="s">
        <v>1610</v>
      </c>
      <c r="B1" s="33" t="s">
        <v>36</v>
      </c>
      <c r="C1" s="22" t="s">
        <v>37</v>
      </c>
      <c r="D1" s="23" t="s">
        <v>38</v>
      </c>
    </row>
    <row r="2" spans="1:12" ht="27" thickTop="1" thickBot="1">
      <c r="A2" s="26" t="s">
        <v>1615</v>
      </c>
      <c r="B2" s="26" t="s">
        <v>1616</v>
      </c>
      <c r="C2" s="41" t="s">
        <v>1655</v>
      </c>
      <c r="D2" s="28" t="s">
        <v>41</v>
      </c>
    </row>
    <row r="3" spans="1:12" ht="14" thickTop="1" thickBot="1">
      <c r="A3" s="27" t="s">
        <v>76</v>
      </c>
      <c r="B3" s="34" t="s">
        <v>77</v>
      </c>
      <c r="C3" s="42" t="s">
        <v>45</v>
      </c>
      <c r="D3" s="29" t="s">
        <v>42</v>
      </c>
    </row>
    <row r="4" spans="1:12" ht="14" thickTop="1" thickBot="1">
      <c r="A4" s="27" t="s">
        <v>139</v>
      </c>
      <c r="B4" s="35" t="s">
        <v>86</v>
      </c>
      <c r="C4" s="42" t="s">
        <v>48</v>
      </c>
      <c r="D4" s="29" t="s">
        <v>43</v>
      </c>
    </row>
    <row r="5" spans="1:12" s="21" customFormat="1" ht="14" thickTop="1" thickBot="1">
      <c r="A5" s="27" t="s">
        <v>1617</v>
      </c>
      <c r="B5" s="36" t="s">
        <v>119</v>
      </c>
      <c r="C5" s="42" t="s">
        <v>1656</v>
      </c>
      <c r="D5" s="32" t="s">
        <v>44</v>
      </c>
    </row>
    <row r="6" spans="1:12" ht="40" thickTop="1" thickBot="1">
      <c r="A6" s="27" t="s">
        <v>1618</v>
      </c>
      <c r="B6" s="34" t="s">
        <v>140</v>
      </c>
      <c r="C6" s="42" t="s">
        <v>1757</v>
      </c>
      <c r="D6" s="45" t="s">
        <v>46</v>
      </c>
    </row>
    <row r="7" spans="1:12" ht="14" thickTop="1" thickBot="1">
      <c r="A7" s="27" t="s">
        <v>1619</v>
      </c>
      <c r="B7" s="35" t="s">
        <v>189</v>
      </c>
      <c r="C7" s="30" t="s">
        <v>70</v>
      </c>
      <c r="D7" s="46" t="s">
        <v>47</v>
      </c>
    </row>
    <row r="8" spans="1:12" ht="14" thickTop="1" thickBot="1">
      <c r="A8" s="27" t="s">
        <v>1620</v>
      </c>
      <c r="B8" s="35" t="s">
        <v>206</v>
      </c>
      <c r="C8" s="41" t="s">
        <v>1758</v>
      </c>
      <c r="D8" s="39" t="s">
        <v>49</v>
      </c>
    </row>
    <row r="9" spans="1:12" ht="14" thickTop="1" thickBot="1">
      <c r="A9" s="27" t="s">
        <v>1621</v>
      </c>
      <c r="B9" s="35" t="s">
        <v>280</v>
      </c>
      <c r="C9" s="42" t="s">
        <v>1760</v>
      </c>
      <c r="D9" s="38" t="s">
        <v>50</v>
      </c>
      <c r="F9" s="123"/>
      <c r="G9" s="124"/>
      <c r="H9" s="124"/>
      <c r="I9" s="124"/>
      <c r="J9" s="124"/>
      <c r="K9" s="124"/>
      <c r="L9" s="125"/>
    </row>
    <row r="10" spans="1:12" ht="14" thickTop="1" thickBot="1">
      <c r="A10" s="27" t="s">
        <v>1623</v>
      </c>
      <c r="B10" s="35" t="s">
        <v>303</v>
      </c>
      <c r="C10" s="42" t="s">
        <v>1770</v>
      </c>
      <c r="D10" s="48" t="s">
        <v>52</v>
      </c>
      <c r="F10" s="126"/>
      <c r="G10" s="131"/>
      <c r="H10" s="132"/>
      <c r="I10" s="132"/>
      <c r="J10" s="132"/>
      <c r="K10" s="133"/>
      <c r="L10" s="127"/>
    </row>
    <row r="11" spans="1:12" ht="27" thickTop="1" thickBot="1">
      <c r="A11" s="27" t="s">
        <v>1622</v>
      </c>
      <c r="B11" s="35" t="s">
        <v>315</v>
      </c>
      <c r="C11" s="42" t="s">
        <v>1771</v>
      </c>
      <c r="D11" s="49" t="s">
        <v>53</v>
      </c>
      <c r="F11" s="126"/>
      <c r="G11" s="134"/>
      <c r="H11" s="139"/>
      <c r="I11" s="140"/>
      <c r="J11" s="141"/>
      <c r="K11" s="135"/>
      <c r="L11" s="127"/>
    </row>
    <row r="12" spans="1:12" ht="14" thickTop="1" thickBot="1">
      <c r="A12" s="27" t="s">
        <v>1624</v>
      </c>
      <c r="B12" s="35" t="s">
        <v>336</v>
      </c>
      <c r="C12" s="42" t="s">
        <v>1772</v>
      </c>
      <c r="D12" s="49" t="s">
        <v>54</v>
      </c>
      <c r="F12" s="126"/>
      <c r="G12" s="134"/>
      <c r="H12" s="142"/>
      <c r="I12" s="147"/>
      <c r="J12" s="143"/>
      <c r="K12" s="135"/>
      <c r="L12" s="127"/>
    </row>
    <row r="13" spans="1:12" ht="27" thickTop="1" thickBot="1">
      <c r="A13" s="27" t="s">
        <v>1625</v>
      </c>
      <c r="B13" s="35" t="s">
        <v>346</v>
      </c>
      <c r="C13" s="43" t="s">
        <v>1773</v>
      </c>
      <c r="D13" s="49" t="s">
        <v>55</v>
      </c>
      <c r="F13" s="126"/>
      <c r="G13" s="134"/>
      <c r="H13" s="142"/>
      <c r="I13" s="148"/>
      <c r="J13" s="143"/>
      <c r="K13" s="135"/>
      <c r="L13" s="127"/>
    </row>
    <row r="14" spans="1:12" ht="14" thickTop="1" thickBot="1">
      <c r="A14" s="27" t="s">
        <v>1626</v>
      </c>
      <c r="B14" s="35" t="s">
        <v>392</v>
      </c>
      <c r="C14" s="44" t="s">
        <v>1762</v>
      </c>
      <c r="D14" s="49" t="s">
        <v>56</v>
      </c>
      <c r="F14" s="126"/>
      <c r="G14" s="134"/>
      <c r="H14" s="144"/>
      <c r="I14" s="145"/>
      <c r="J14" s="146"/>
      <c r="K14" s="135"/>
      <c r="L14" s="127"/>
    </row>
    <row r="15" spans="1:12" ht="14" thickTop="1" thickBot="1">
      <c r="A15" s="27" t="s">
        <v>1627</v>
      </c>
      <c r="B15" s="35" t="s">
        <v>397</v>
      </c>
      <c r="C15" s="42" t="s">
        <v>89</v>
      </c>
      <c r="D15" s="49" t="s">
        <v>57</v>
      </c>
      <c r="F15" s="126"/>
      <c r="G15" s="136"/>
      <c r="H15" s="137"/>
      <c r="I15" s="137"/>
      <c r="J15" s="137"/>
      <c r="K15" s="138"/>
      <c r="L15" s="127"/>
    </row>
    <row r="16" spans="1:12" ht="14" thickTop="1" thickBot="1">
      <c r="A16" s="27" t="s">
        <v>1520</v>
      </c>
      <c r="B16" s="35" t="s">
        <v>428</v>
      </c>
      <c r="C16" s="42" t="s">
        <v>93</v>
      </c>
      <c r="D16" s="49" t="s">
        <v>58</v>
      </c>
      <c r="F16" s="128"/>
      <c r="G16" s="129"/>
      <c r="H16" s="129"/>
      <c r="I16" s="129"/>
      <c r="J16" s="129"/>
      <c r="K16" s="129"/>
      <c r="L16" s="130"/>
    </row>
    <row r="17" spans="1:12" ht="27" thickTop="1" thickBot="1">
      <c r="A17" s="27" t="s">
        <v>1628</v>
      </c>
      <c r="B17" s="35" t="s">
        <v>446</v>
      </c>
      <c r="C17" s="42" t="s">
        <v>96</v>
      </c>
      <c r="D17" s="49" t="s">
        <v>59</v>
      </c>
      <c r="F17" s="21"/>
      <c r="G17" s="21"/>
      <c r="H17" s="21"/>
      <c r="I17" s="21"/>
      <c r="J17" s="21"/>
      <c r="K17" s="21"/>
      <c r="L17" s="21"/>
    </row>
    <row r="18" spans="1:12" s="21" customFormat="1" ht="27" thickTop="1" thickBot="1">
      <c r="B18" s="35" t="s">
        <v>457</v>
      </c>
      <c r="C18" s="42" t="s">
        <v>1764</v>
      </c>
      <c r="D18" s="50" t="s">
        <v>1676</v>
      </c>
      <c r="F18" s="19"/>
      <c r="G18" s="19"/>
      <c r="H18" s="19"/>
      <c r="I18" s="19"/>
      <c r="J18" s="19"/>
      <c r="K18" s="19"/>
      <c r="L18" s="19"/>
    </row>
    <row r="19" spans="1:12" ht="13.5" thickBot="1">
      <c r="B19" s="35" t="s">
        <v>511</v>
      </c>
      <c r="C19" s="42" t="s">
        <v>102</v>
      </c>
      <c r="D19" s="39" t="s">
        <v>62</v>
      </c>
    </row>
    <row r="20" spans="1:12" ht="13.5" thickBot="1">
      <c r="B20" s="35" t="s">
        <v>541</v>
      </c>
      <c r="C20" s="42" t="s">
        <v>1766</v>
      </c>
      <c r="D20" s="37" t="s">
        <v>63</v>
      </c>
    </row>
    <row r="21" spans="1:12" ht="13.5" thickBot="1">
      <c r="B21" s="35" t="s">
        <v>565</v>
      </c>
      <c r="C21" s="42" t="s">
        <v>108</v>
      </c>
      <c r="D21" s="37" t="s">
        <v>64</v>
      </c>
    </row>
    <row r="22" spans="1:12" ht="13.5" thickBot="1">
      <c r="B22" s="35" t="s">
        <v>606</v>
      </c>
      <c r="C22" s="43" t="s">
        <v>111</v>
      </c>
      <c r="D22" s="37" t="s">
        <v>65</v>
      </c>
    </row>
    <row r="23" spans="1:12" ht="13.5" thickBot="1">
      <c r="B23" s="35" t="s">
        <v>630</v>
      </c>
      <c r="C23" s="44" t="s">
        <v>120</v>
      </c>
      <c r="D23" s="37" t="s">
        <v>66</v>
      </c>
    </row>
    <row r="24" spans="1:12" ht="13.5" thickBot="1">
      <c r="B24" s="35" t="s">
        <v>662</v>
      </c>
      <c r="C24" s="42" t="s">
        <v>123</v>
      </c>
      <c r="D24" s="37" t="s">
        <v>67</v>
      </c>
    </row>
    <row r="25" spans="1:12" ht="26.5" thickBot="1">
      <c r="B25" s="35" t="s">
        <v>691</v>
      </c>
      <c r="C25" s="42" t="s">
        <v>127</v>
      </c>
      <c r="D25" s="37" t="s">
        <v>68</v>
      </c>
      <c r="F25" s="21"/>
      <c r="G25" s="21"/>
      <c r="H25" s="21"/>
      <c r="I25" s="21"/>
      <c r="J25" s="21"/>
      <c r="K25" s="21"/>
      <c r="L25" s="21"/>
    </row>
    <row r="26" spans="1:12" s="21" customFormat="1" ht="13.5" thickBot="1">
      <c r="B26" s="35" t="s">
        <v>712</v>
      </c>
      <c r="C26" s="42" t="s">
        <v>1768</v>
      </c>
      <c r="D26" s="38" t="s">
        <v>69</v>
      </c>
      <c r="F26" s="19"/>
      <c r="G26" s="19"/>
      <c r="H26" s="19"/>
      <c r="I26" s="19"/>
      <c r="J26" s="19"/>
      <c r="K26" s="19"/>
      <c r="L26" s="19"/>
    </row>
    <row r="27" spans="1:12" ht="13.5" thickBot="1">
      <c r="B27" s="35" t="s">
        <v>742</v>
      </c>
      <c r="C27" s="30" t="s">
        <v>134</v>
      </c>
      <c r="D27" s="48" t="s">
        <v>71</v>
      </c>
    </row>
    <row r="28" spans="1:12" ht="14" thickTop="1" thickBot="1">
      <c r="B28" s="51" t="s">
        <v>761</v>
      </c>
      <c r="C28" s="41" t="s">
        <v>141</v>
      </c>
      <c r="D28" s="49" t="s">
        <v>72</v>
      </c>
    </row>
    <row r="29" spans="1:12" ht="13.5" thickBot="1">
      <c r="B29" s="52" t="s">
        <v>784</v>
      </c>
      <c r="C29" s="42" t="s">
        <v>147</v>
      </c>
      <c r="D29" s="49" t="s">
        <v>73</v>
      </c>
    </row>
    <row r="30" spans="1:12" ht="27" thickTop="1" thickBot="1">
      <c r="B30" s="34" t="s">
        <v>1635</v>
      </c>
      <c r="C30" s="42" t="s">
        <v>1778</v>
      </c>
      <c r="D30" s="49" t="s">
        <v>74</v>
      </c>
      <c r="F30" s="21"/>
      <c r="G30" s="21"/>
      <c r="H30" s="21"/>
      <c r="I30" s="21"/>
      <c r="J30" s="21"/>
      <c r="K30" s="21"/>
      <c r="L30" s="21"/>
    </row>
    <row r="31" spans="1:12" s="21" customFormat="1" ht="13.5" thickBot="1">
      <c r="B31" s="35" t="s">
        <v>1636</v>
      </c>
      <c r="C31" s="42" t="s">
        <v>157</v>
      </c>
      <c r="D31" s="54" t="s">
        <v>75</v>
      </c>
      <c r="F31" s="19"/>
      <c r="G31" s="19"/>
      <c r="H31" s="19"/>
      <c r="I31" s="19"/>
      <c r="J31" s="19"/>
      <c r="K31" s="19"/>
      <c r="L31" s="19"/>
    </row>
    <row r="32" spans="1:12" ht="14" thickTop="1" thickBot="1">
      <c r="B32" s="35" t="s">
        <v>831</v>
      </c>
      <c r="C32" s="42" t="s">
        <v>163</v>
      </c>
      <c r="D32" s="55" t="s">
        <v>1759</v>
      </c>
    </row>
    <row r="33" spans="2:4" ht="13.5" thickBot="1">
      <c r="B33" s="36" t="s">
        <v>832</v>
      </c>
      <c r="C33" s="42" t="s">
        <v>167</v>
      </c>
      <c r="D33" s="56" t="s">
        <v>1761</v>
      </c>
    </row>
    <row r="34" spans="2:4" ht="14" thickTop="1" thickBot="1">
      <c r="B34" s="83" t="s">
        <v>839</v>
      </c>
      <c r="C34" s="42" t="s">
        <v>171</v>
      </c>
      <c r="D34" s="57" t="s">
        <v>80</v>
      </c>
    </row>
    <row r="35" spans="2:4" ht="13.5" thickBot="1">
      <c r="B35" s="84" t="s">
        <v>847</v>
      </c>
      <c r="C35" s="42" t="s">
        <v>1780</v>
      </c>
      <c r="D35" s="58" t="s">
        <v>81</v>
      </c>
    </row>
    <row r="36" spans="2:4" ht="13.5" thickBot="1">
      <c r="B36" s="84" t="s">
        <v>857</v>
      </c>
      <c r="C36" s="43" t="s">
        <v>179</v>
      </c>
      <c r="D36" s="59" t="s">
        <v>1774</v>
      </c>
    </row>
    <row r="37" spans="2:4" ht="26.5" thickBot="1">
      <c r="B37" s="84" t="s">
        <v>1868</v>
      </c>
      <c r="C37" s="44" t="s">
        <v>1782</v>
      </c>
      <c r="D37" s="60" t="s">
        <v>1775</v>
      </c>
    </row>
    <row r="38" spans="2:4" ht="26.5" thickBot="1">
      <c r="B38" s="84" t="s">
        <v>872</v>
      </c>
      <c r="C38" s="42" t="s">
        <v>191</v>
      </c>
      <c r="D38" s="59" t="s">
        <v>1776</v>
      </c>
    </row>
    <row r="39" spans="2:4" ht="13.5" thickBot="1">
      <c r="B39" s="84" t="s">
        <v>1637</v>
      </c>
      <c r="C39" s="42" t="s">
        <v>196</v>
      </c>
      <c r="D39" s="61" t="s">
        <v>1777</v>
      </c>
    </row>
    <row r="40" spans="2:4" ht="13.5" thickBot="1">
      <c r="B40" s="84" t="s">
        <v>897</v>
      </c>
      <c r="C40" s="42" t="s">
        <v>1784</v>
      </c>
      <c r="D40" s="39" t="s">
        <v>1763</v>
      </c>
    </row>
    <row r="41" spans="2:4" ht="13.5" thickBot="1">
      <c r="B41" s="84" t="s">
        <v>904</v>
      </c>
      <c r="C41" s="42" t="s">
        <v>1786</v>
      </c>
      <c r="D41" s="62" t="s">
        <v>88</v>
      </c>
    </row>
    <row r="42" spans="2:4" ht="13.5" thickBot="1">
      <c r="B42" s="84" t="s">
        <v>911</v>
      </c>
      <c r="C42" s="43" t="s">
        <v>202</v>
      </c>
      <c r="D42" s="63" t="s">
        <v>90</v>
      </c>
    </row>
    <row r="43" spans="2:4" ht="26.5" thickBot="1">
      <c r="B43" s="84" t="s">
        <v>924</v>
      </c>
      <c r="C43" s="44" t="s">
        <v>1657</v>
      </c>
      <c r="D43" s="57" t="s">
        <v>91</v>
      </c>
    </row>
    <row r="44" spans="2:4" ht="13.5" thickBot="1">
      <c r="B44" s="84" t="s">
        <v>1900</v>
      </c>
      <c r="C44" s="42" t="s">
        <v>217</v>
      </c>
      <c r="D44" s="58" t="s">
        <v>92</v>
      </c>
    </row>
    <row r="45" spans="2:4" ht="13.5" thickBot="1">
      <c r="B45" s="84" t="s">
        <v>929</v>
      </c>
      <c r="C45" s="42" t="s">
        <v>224</v>
      </c>
      <c r="D45" s="39" t="s">
        <v>94</v>
      </c>
    </row>
    <row r="46" spans="2:4" ht="13.5" thickBot="1">
      <c r="B46" s="84" t="s">
        <v>1629</v>
      </c>
      <c r="C46" s="42" t="s">
        <v>228</v>
      </c>
      <c r="D46" s="38" t="s">
        <v>95</v>
      </c>
    </row>
    <row r="47" spans="2:4" ht="26.5" thickBot="1">
      <c r="B47" s="84" t="s">
        <v>1640</v>
      </c>
      <c r="C47" s="42" t="s">
        <v>237</v>
      </c>
      <c r="D47" s="56" t="s">
        <v>97</v>
      </c>
    </row>
    <row r="48" spans="2:4" ht="13.5" thickBot="1">
      <c r="B48" s="84" t="s">
        <v>954</v>
      </c>
      <c r="C48" s="42" t="s">
        <v>247</v>
      </c>
      <c r="D48" s="57" t="s">
        <v>98</v>
      </c>
    </row>
    <row r="49" spans="2:12" ht="13.5" thickBot="1">
      <c r="B49" s="84" t="s">
        <v>969</v>
      </c>
      <c r="C49" s="42" t="s">
        <v>257</v>
      </c>
      <c r="D49" s="57" t="s">
        <v>99</v>
      </c>
    </row>
    <row r="50" spans="2:12" ht="26.5" thickBot="1">
      <c r="B50" s="84" t="s">
        <v>1611</v>
      </c>
      <c r="C50" s="42" t="s">
        <v>262</v>
      </c>
      <c r="D50" s="58" t="s">
        <v>100</v>
      </c>
    </row>
    <row r="51" spans="2:12" ht="13.5" thickBot="1">
      <c r="B51" s="84" t="s">
        <v>1014</v>
      </c>
      <c r="C51" s="43" t="s">
        <v>270</v>
      </c>
      <c r="D51" s="40" t="s">
        <v>1765</v>
      </c>
    </row>
    <row r="52" spans="2:12" ht="13.5" thickBot="1">
      <c r="B52" s="84" t="s">
        <v>1031</v>
      </c>
      <c r="C52" s="44" t="s">
        <v>1658</v>
      </c>
      <c r="D52" s="56" t="s">
        <v>103</v>
      </c>
    </row>
    <row r="53" spans="2:12" ht="26.5" thickBot="1">
      <c r="B53" s="84" t="s">
        <v>1639</v>
      </c>
      <c r="C53" s="42" t="s">
        <v>286</v>
      </c>
      <c r="D53" s="57" t="s">
        <v>104</v>
      </c>
    </row>
    <row r="54" spans="2:12" ht="26.5" thickBot="1">
      <c r="B54" s="84" t="s">
        <v>1058</v>
      </c>
      <c r="C54" s="42" t="s">
        <v>1692</v>
      </c>
      <c r="D54" s="58" t="s">
        <v>105</v>
      </c>
    </row>
    <row r="55" spans="2:12" ht="26.5" thickBot="1">
      <c r="B55" s="84" t="s">
        <v>1074</v>
      </c>
      <c r="C55" s="30" t="s">
        <v>1693</v>
      </c>
      <c r="D55" s="39" t="s">
        <v>1767</v>
      </c>
    </row>
    <row r="56" spans="2:12" ht="13.5" thickBot="1">
      <c r="B56" s="84" t="s">
        <v>1644</v>
      </c>
      <c r="C56" s="44" t="s">
        <v>304</v>
      </c>
      <c r="D56" s="38" t="s">
        <v>107</v>
      </c>
    </row>
    <row r="57" spans="2:12" ht="13.5" thickBot="1">
      <c r="B57" s="84" t="s">
        <v>1107</v>
      </c>
      <c r="C57" s="42" t="s">
        <v>1788</v>
      </c>
      <c r="D57" s="56" t="s">
        <v>109</v>
      </c>
    </row>
    <row r="58" spans="2:12" ht="13.5" thickBot="1">
      <c r="B58" s="104" t="s">
        <v>1151</v>
      </c>
      <c r="C58" s="42" t="s">
        <v>1789</v>
      </c>
      <c r="D58" s="58" t="s">
        <v>110</v>
      </c>
    </row>
    <row r="59" spans="2:12" ht="14" thickTop="1" thickBot="1">
      <c r="B59" s="34" t="s">
        <v>1161</v>
      </c>
      <c r="C59" s="30" t="s">
        <v>310</v>
      </c>
      <c r="D59" s="39" t="s">
        <v>112</v>
      </c>
    </row>
    <row r="60" spans="2:12" ht="13.5" thickBot="1">
      <c r="B60" s="35" t="s">
        <v>1168</v>
      </c>
      <c r="C60" s="44" t="s">
        <v>1792</v>
      </c>
      <c r="D60" s="37" t="s">
        <v>113</v>
      </c>
    </row>
    <row r="61" spans="2:12" ht="26.5" thickBot="1">
      <c r="B61" s="35" t="s">
        <v>1612</v>
      </c>
      <c r="C61" s="42" t="s">
        <v>317</v>
      </c>
      <c r="D61" s="37" t="s">
        <v>114</v>
      </c>
    </row>
    <row r="62" spans="2:12" ht="26.5" thickBot="1">
      <c r="B62" s="35" t="s">
        <v>1613</v>
      </c>
      <c r="C62" s="42" t="s">
        <v>322</v>
      </c>
      <c r="D62" s="37" t="s">
        <v>115</v>
      </c>
    </row>
    <row r="63" spans="2:12" ht="13.5" thickBot="1">
      <c r="B63" s="35" t="s">
        <v>1202</v>
      </c>
      <c r="C63" s="42" t="s">
        <v>326</v>
      </c>
      <c r="D63" s="37" t="s">
        <v>116</v>
      </c>
    </row>
    <row r="64" spans="2:12" ht="26.5" thickBot="1">
      <c r="B64" s="36" t="s">
        <v>1630</v>
      </c>
      <c r="C64" s="42" t="s">
        <v>330</v>
      </c>
      <c r="D64" s="37" t="s">
        <v>117</v>
      </c>
      <c r="F64" s="21"/>
      <c r="G64" s="21"/>
      <c r="H64" s="21"/>
      <c r="I64" s="21"/>
      <c r="J64" s="21"/>
      <c r="K64" s="21"/>
      <c r="L64" s="21"/>
    </row>
    <row r="65" spans="2:12" s="21" customFormat="1" ht="27" thickTop="1" thickBot="1">
      <c r="B65" s="34" t="s">
        <v>1241</v>
      </c>
      <c r="C65" s="30" t="s">
        <v>1794</v>
      </c>
      <c r="D65" s="62" t="s">
        <v>118</v>
      </c>
      <c r="F65" s="19"/>
      <c r="G65" s="19"/>
      <c r="H65" s="19"/>
      <c r="I65" s="19"/>
      <c r="J65" s="19"/>
      <c r="K65" s="19"/>
      <c r="L65" s="19"/>
    </row>
    <row r="66" spans="2:12" ht="13.5" thickBot="1">
      <c r="B66" s="35" t="s">
        <v>1246</v>
      </c>
      <c r="C66" s="44" t="s">
        <v>337</v>
      </c>
      <c r="D66" s="63" t="s">
        <v>121</v>
      </c>
    </row>
    <row r="67" spans="2:12" ht="13.5" thickBot="1">
      <c r="B67" s="36" t="s">
        <v>1256</v>
      </c>
      <c r="C67" s="42" t="s">
        <v>1796</v>
      </c>
      <c r="D67" s="58" t="s">
        <v>122</v>
      </c>
    </row>
    <row r="68" spans="2:12" ht="14" thickTop="1" thickBot="1">
      <c r="B68" s="34" t="s">
        <v>1272</v>
      </c>
      <c r="C68" s="42" t="s">
        <v>1659</v>
      </c>
      <c r="D68" s="39" t="s">
        <v>124</v>
      </c>
    </row>
    <row r="69" spans="2:12" ht="26.5" thickBot="1">
      <c r="B69" s="35" t="s">
        <v>1631</v>
      </c>
      <c r="C69" s="30" t="s">
        <v>1798</v>
      </c>
      <c r="D69" s="37" t="s">
        <v>125</v>
      </c>
    </row>
    <row r="70" spans="2:12" ht="13.5" thickBot="1">
      <c r="B70" s="35" t="s">
        <v>1645</v>
      </c>
      <c r="C70" s="44" t="s">
        <v>1648</v>
      </c>
      <c r="D70" s="38" t="s">
        <v>126</v>
      </c>
    </row>
    <row r="71" spans="2:12" ht="26.5" thickBot="1">
      <c r="B71" s="36" t="s">
        <v>1632</v>
      </c>
      <c r="C71" s="42" t="s">
        <v>351</v>
      </c>
      <c r="D71" s="64" t="s">
        <v>128</v>
      </c>
    </row>
    <row r="72" spans="2:12" ht="14" thickTop="1" thickBot="1">
      <c r="B72" s="34" t="s">
        <v>1324</v>
      </c>
      <c r="C72" s="42" t="s">
        <v>357</v>
      </c>
      <c r="D72" s="57" t="s">
        <v>129</v>
      </c>
    </row>
    <row r="73" spans="2:12" ht="26.5" thickBot="1">
      <c r="B73" s="35" t="s">
        <v>1332</v>
      </c>
      <c r="C73" s="42" t="s">
        <v>365</v>
      </c>
      <c r="D73" s="57" t="s">
        <v>130</v>
      </c>
      <c r="F73" s="21"/>
      <c r="G73" s="21"/>
      <c r="H73" s="21"/>
      <c r="I73" s="21"/>
      <c r="J73" s="21"/>
      <c r="K73" s="21"/>
      <c r="L73" s="21"/>
    </row>
    <row r="74" spans="2:12" s="21" customFormat="1" ht="26.5" thickBot="1">
      <c r="B74" s="36" t="s">
        <v>1647</v>
      </c>
      <c r="C74" s="42" t="s">
        <v>373</v>
      </c>
      <c r="D74" s="58" t="s">
        <v>131</v>
      </c>
      <c r="F74" s="19"/>
      <c r="G74" s="19"/>
      <c r="H74" s="19"/>
      <c r="I74" s="19"/>
      <c r="J74" s="19"/>
      <c r="K74" s="19"/>
      <c r="L74" s="19"/>
    </row>
    <row r="75" spans="2:12" ht="27" thickTop="1" thickBot="1">
      <c r="B75" s="34" t="s">
        <v>1354</v>
      </c>
      <c r="C75" s="42" t="s">
        <v>379</v>
      </c>
      <c r="D75" s="39" t="s">
        <v>1769</v>
      </c>
    </row>
    <row r="76" spans="2:12" ht="26.5" thickBot="1">
      <c r="B76" s="35" t="s">
        <v>1368</v>
      </c>
      <c r="C76" s="30" t="s">
        <v>383</v>
      </c>
      <c r="D76" s="38" t="s">
        <v>133</v>
      </c>
    </row>
    <row r="77" spans="2:12" ht="13.5" thickBot="1">
      <c r="B77" s="36" t="s">
        <v>1388</v>
      </c>
      <c r="C77" s="44" t="s">
        <v>1822</v>
      </c>
      <c r="D77" s="56" t="s">
        <v>135</v>
      </c>
    </row>
    <row r="78" spans="2:12" ht="27" thickTop="1" thickBot="1">
      <c r="B78" s="34" t="s">
        <v>2062</v>
      </c>
      <c r="C78" s="42" t="s">
        <v>1823</v>
      </c>
      <c r="D78" s="57" t="s">
        <v>136</v>
      </c>
    </row>
    <row r="79" spans="2:12" ht="13.5" thickBot="1">
      <c r="B79" s="36" t="s">
        <v>1614</v>
      </c>
      <c r="C79" s="42" t="s">
        <v>1800</v>
      </c>
      <c r="D79" s="57" t="s">
        <v>137</v>
      </c>
    </row>
    <row r="80" spans="2:12" ht="14" thickTop="1" thickBot="1">
      <c r="B80" s="34" t="s">
        <v>1471</v>
      </c>
      <c r="C80" s="42" t="s">
        <v>1824</v>
      </c>
      <c r="D80" s="67" t="s">
        <v>138</v>
      </c>
    </row>
    <row r="81" spans="2:4" ht="27" thickTop="1" thickBot="1">
      <c r="B81" s="35" t="s">
        <v>1488</v>
      </c>
      <c r="C81" s="47" t="s">
        <v>1801</v>
      </c>
      <c r="D81" s="28" t="s">
        <v>142</v>
      </c>
    </row>
    <row r="82" spans="2:4" ht="26.5" thickBot="1">
      <c r="B82" s="36" t="s">
        <v>1500</v>
      </c>
      <c r="C82" s="65" t="s">
        <v>398</v>
      </c>
      <c r="D82" s="29" t="s">
        <v>143</v>
      </c>
    </row>
    <row r="83" spans="2:4" ht="27" thickTop="1" thickBot="1">
      <c r="B83" s="34" t="s">
        <v>1650</v>
      </c>
      <c r="C83" s="66" t="s">
        <v>404</v>
      </c>
      <c r="D83" s="29" t="s">
        <v>144</v>
      </c>
    </row>
    <row r="84" spans="2:4" ht="13.5" thickBot="1">
      <c r="B84" s="36" t="s">
        <v>1526</v>
      </c>
      <c r="C84" s="66" t="s">
        <v>410</v>
      </c>
      <c r="D84" s="29" t="s">
        <v>145</v>
      </c>
    </row>
    <row r="85" spans="2:4" ht="27" thickTop="1" thickBot="1">
      <c r="B85" s="34" t="s">
        <v>1533</v>
      </c>
      <c r="C85" s="66" t="s">
        <v>415</v>
      </c>
      <c r="D85" s="32" t="s">
        <v>146</v>
      </c>
    </row>
    <row r="86" spans="2:4" ht="26.5" thickBot="1">
      <c r="B86" s="35" t="s">
        <v>1652</v>
      </c>
      <c r="C86" s="66" t="s">
        <v>1694</v>
      </c>
      <c r="D86" s="45" t="s">
        <v>148</v>
      </c>
    </row>
    <row r="87" spans="2:4" ht="26.5" thickBot="1">
      <c r="B87" s="35" t="s">
        <v>1653</v>
      </c>
      <c r="C87" s="66" t="s">
        <v>424</v>
      </c>
      <c r="D87" s="68" t="s">
        <v>149</v>
      </c>
    </row>
    <row r="88" spans="2:4" ht="13.5" thickBot="1">
      <c r="B88" s="35" t="s">
        <v>1565</v>
      </c>
      <c r="C88" s="66" t="s">
        <v>429</v>
      </c>
      <c r="D88" s="68" t="s">
        <v>150</v>
      </c>
    </row>
    <row r="89" spans="2:4" ht="26.5" thickBot="1">
      <c r="B89" s="35" t="s">
        <v>1568</v>
      </c>
      <c r="C89" s="66" t="s">
        <v>432</v>
      </c>
      <c r="D89" s="68" t="s">
        <v>151</v>
      </c>
    </row>
    <row r="90" spans="2:4" ht="26.5" thickBot="1">
      <c r="B90" s="35" t="s">
        <v>1582</v>
      </c>
      <c r="C90" s="66" t="s">
        <v>435</v>
      </c>
      <c r="D90" s="68" t="s">
        <v>152</v>
      </c>
    </row>
    <row r="91" spans="2:4" ht="13.5" thickBot="1">
      <c r="B91" s="35" t="s">
        <v>1592</v>
      </c>
      <c r="C91" s="47" t="s">
        <v>439</v>
      </c>
      <c r="D91" s="68" t="s">
        <v>153</v>
      </c>
    </row>
    <row r="92" spans="2:4" ht="13.5" thickBot="1">
      <c r="B92" s="36" t="s">
        <v>1605</v>
      </c>
      <c r="C92" s="65" t="s">
        <v>1825</v>
      </c>
      <c r="D92" s="46" t="s">
        <v>154</v>
      </c>
    </row>
    <row r="93" spans="2:4" ht="26.5" thickTop="1">
      <c r="C93" s="66" t="s">
        <v>1807</v>
      </c>
      <c r="D93" s="69" t="s">
        <v>1779</v>
      </c>
    </row>
    <row r="94" spans="2:4" ht="26">
      <c r="C94" s="66" t="s">
        <v>1826</v>
      </c>
      <c r="D94" s="32" t="s">
        <v>156</v>
      </c>
    </row>
    <row r="95" spans="2:4">
      <c r="C95" s="66" t="s">
        <v>1808</v>
      </c>
      <c r="D95" s="45" t="s">
        <v>158</v>
      </c>
    </row>
    <row r="96" spans="2:4">
      <c r="C96" s="66" t="s">
        <v>1809</v>
      </c>
      <c r="D96" s="68" t="s">
        <v>159</v>
      </c>
    </row>
    <row r="97" spans="3:4">
      <c r="C97" s="66" t="s">
        <v>1827</v>
      </c>
      <c r="D97" s="68" t="s">
        <v>160</v>
      </c>
    </row>
    <row r="98" spans="3:4">
      <c r="C98" s="66" t="s">
        <v>1828</v>
      </c>
      <c r="D98" s="68" t="s">
        <v>161</v>
      </c>
    </row>
    <row r="99" spans="3:4">
      <c r="C99" s="66" t="s">
        <v>1810</v>
      </c>
      <c r="D99" s="46" t="s">
        <v>162</v>
      </c>
    </row>
    <row r="100" spans="3:4" ht="26.5" thickBot="1">
      <c r="C100" s="47" t="s">
        <v>1811</v>
      </c>
      <c r="D100" s="69" t="s">
        <v>164</v>
      </c>
    </row>
    <row r="101" spans="3:4">
      <c r="C101" s="65" t="s">
        <v>458</v>
      </c>
      <c r="D101" s="29" t="s">
        <v>165</v>
      </c>
    </row>
    <row r="102" spans="3:4" ht="26">
      <c r="C102" s="66" t="s">
        <v>467</v>
      </c>
      <c r="D102" s="32" t="s">
        <v>166</v>
      </c>
    </row>
    <row r="103" spans="3:4">
      <c r="C103" s="66" t="s">
        <v>472</v>
      </c>
      <c r="D103" s="45" t="s">
        <v>168</v>
      </c>
    </row>
    <row r="104" spans="3:4">
      <c r="C104" s="66" t="s">
        <v>476</v>
      </c>
      <c r="D104" s="68" t="s">
        <v>169</v>
      </c>
    </row>
    <row r="105" spans="3:4">
      <c r="C105" s="66" t="s">
        <v>486</v>
      </c>
      <c r="D105" s="46" t="s">
        <v>170</v>
      </c>
    </row>
    <row r="106" spans="3:4">
      <c r="C106" s="66" t="s">
        <v>490</v>
      </c>
      <c r="D106" s="69" t="s">
        <v>172</v>
      </c>
    </row>
    <row r="107" spans="3:4">
      <c r="C107" s="66" t="s">
        <v>493</v>
      </c>
      <c r="D107" s="29" t="s">
        <v>173</v>
      </c>
    </row>
    <row r="108" spans="3:4">
      <c r="C108" s="66" t="s">
        <v>498</v>
      </c>
      <c r="D108" s="29" t="s">
        <v>174</v>
      </c>
    </row>
    <row r="109" spans="3:4" ht="26.5" thickBot="1">
      <c r="C109" s="47" t="s">
        <v>505</v>
      </c>
      <c r="D109" s="29" t="s">
        <v>175</v>
      </c>
    </row>
    <row r="110" spans="3:4">
      <c r="C110" s="65" t="s">
        <v>512</v>
      </c>
      <c r="D110" s="32" t="s">
        <v>176</v>
      </c>
    </row>
    <row r="111" spans="3:4">
      <c r="C111" s="66" t="s">
        <v>1821</v>
      </c>
      <c r="D111" s="45" t="s">
        <v>1781</v>
      </c>
    </row>
    <row r="112" spans="3:4">
      <c r="C112" s="66" t="s">
        <v>517</v>
      </c>
      <c r="D112" s="46" t="s">
        <v>178</v>
      </c>
    </row>
    <row r="113" spans="3:4">
      <c r="C113" s="66" t="s">
        <v>527</v>
      </c>
      <c r="D113" s="69" t="s">
        <v>180</v>
      </c>
    </row>
    <row r="114" spans="3:4">
      <c r="C114" s="66" t="s">
        <v>530</v>
      </c>
      <c r="D114" s="29" t="s">
        <v>181</v>
      </c>
    </row>
    <row r="115" spans="3:4" ht="13.5" thickBot="1">
      <c r="C115" s="47" t="s">
        <v>536</v>
      </c>
      <c r="D115" s="29" t="s">
        <v>182</v>
      </c>
    </row>
    <row r="116" spans="3:4">
      <c r="C116" s="65" t="s">
        <v>542</v>
      </c>
      <c r="D116" s="29" t="s">
        <v>183</v>
      </c>
    </row>
    <row r="117" spans="3:4" ht="26">
      <c r="C117" s="66" t="s">
        <v>1695</v>
      </c>
      <c r="D117" s="29" t="s">
        <v>184</v>
      </c>
    </row>
    <row r="118" spans="3:4" ht="26">
      <c r="C118" s="66" t="s">
        <v>1696</v>
      </c>
      <c r="D118" s="29" t="s">
        <v>1700</v>
      </c>
    </row>
    <row r="119" spans="3:4">
      <c r="C119" s="66" t="s">
        <v>1830</v>
      </c>
      <c r="D119" s="29" t="s">
        <v>186</v>
      </c>
    </row>
    <row r="120" spans="3:4">
      <c r="C120" s="66" t="s">
        <v>556</v>
      </c>
      <c r="D120" s="29" t="s">
        <v>187</v>
      </c>
    </row>
    <row r="121" spans="3:4" ht="26.5" thickBot="1">
      <c r="C121" s="47" t="s">
        <v>562</v>
      </c>
      <c r="D121" s="70" t="s">
        <v>188</v>
      </c>
    </row>
    <row r="122" spans="3:4" ht="26">
      <c r="C122" s="65" t="s">
        <v>1832</v>
      </c>
      <c r="D122" s="71" t="s">
        <v>1783</v>
      </c>
    </row>
    <row r="123" spans="3:4" ht="26">
      <c r="C123" s="66" t="s">
        <v>567</v>
      </c>
      <c r="D123" s="69" t="s">
        <v>192</v>
      </c>
    </row>
    <row r="124" spans="3:4" ht="26">
      <c r="C124" s="66" t="s">
        <v>1660</v>
      </c>
      <c r="D124" s="29" t="s">
        <v>193</v>
      </c>
    </row>
    <row r="125" spans="3:4" ht="26">
      <c r="C125" s="66" t="s">
        <v>1697</v>
      </c>
      <c r="D125" s="29" t="s">
        <v>194</v>
      </c>
    </row>
    <row r="126" spans="3:4">
      <c r="C126" s="66" t="s">
        <v>587</v>
      </c>
      <c r="D126" s="32" t="s">
        <v>195</v>
      </c>
    </row>
    <row r="127" spans="3:4" ht="26">
      <c r="C127" s="66" t="s">
        <v>1698</v>
      </c>
      <c r="D127" s="45" t="s">
        <v>197</v>
      </c>
    </row>
    <row r="128" spans="3:4">
      <c r="C128" s="66" t="s">
        <v>598</v>
      </c>
      <c r="D128" s="46" t="s">
        <v>198</v>
      </c>
    </row>
    <row r="129" spans="3:4" ht="26">
      <c r="C129" s="66" t="s">
        <v>1834</v>
      </c>
      <c r="D129" s="42" t="s">
        <v>1785</v>
      </c>
    </row>
    <row r="130" spans="3:4" ht="13.5" thickBot="1">
      <c r="C130" s="47" t="s">
        <v>602</v>
      </c>
      <c r="D130" s="45" t="s">
        <v>1787</v>
      </c>
    </row>
    <row r="131" spans="3:4">
      <c r="C131" s="65" t="s">
        <v>607</v>
      </c>
      <c r="D131" s="46" t="s">
        <v>201</v>
      </c>
    </row>
    <row r="132" spans="3:4">
      <c r="C132" s="66" t="s">
        <v>612</v>
      </c>
      <c r="D132" s="72" t="s">
        <v>203</v>
      </c>
    </row>
    <row r="133" spans="3:4">
      <c r="C133" s="66" t="s">
        <v>616</v>
      </c>
      <c r="D133" s="29" t="s">
        <v>204</v>
      </c>
    </row>
    <row r="134" spans="3:4" ht="26.5" thickBot="1">
      <c r="C134" s="47" t="s">
        <v>622</v>
      </c>
      <c r="D134" s="73" t="s">
        <v>205</v>
      </c>
    </row>
    <row r="135" spans="3:4">
      <c r="C135" s="65" t="s">
        <v>1836</v>
      </c>
      <c r="D135" s="74" t="s">
        <v>208</v>
      </c>
    </row>
    <row r="136" spans="3:4" ht="26">
      <c r="C136" s="66" t="s">
        <v>1837</v>
      </c>
      <c r="D136" s="68" t="s">
        <v>209</v>
      </c>
    </row>
    <row r="137" spans="3:4">
      <c r="C137" s="66" t="s">
        <v>633</v>
      </c>
      <c r="D137" s="68" t="s">
        <v>210</v>
      </c>
    </row>
    <row r="138" spans="3:4">
      <c r="C138" s="66" t="s">
        <v>639</v>
      </c>
      <c r="D138" s="68" t="s">
        <v>211</v>
      </c>
    </row>
    <row r="139" spans="3:4">
      <c r="C139" s="66" t="s">
        <v>645</v>
      </c>
      <c r="D139" s="68" t="s">
        <v>212</v>
      </c>
    </row>
    <row r="140" spans="3:4">
      <c r="C140" s="66" t="s">
        <v>649</v>
      </c>
      <c r="D140" s="68" t="s">
        <v>213</v>
      </c>
    </row>
    <row r="141" spans="3:4" ht="26">
      <c r="C141" s="66" t="s">
        <v>653</v>
      </c>
      <c r="D141" s="68" t="s">
        <v>214</v>
      </c>
    </row>
    <row r="142" spans="3:4" ht="26.5" thickBot="1">
      <c r="C142" s="47" t="s">
        <v>656</v>
      </c>
      <c r="D142" s="68" t="s">
        <v>215</v>
      </c>
    </row>
    <row r="143" spans="3:4">
      <c r="C143" s="65" t="s">
        <v>663</v>
      </c>
      <c r="D143" s="46" t="s">
        <v>216</v>
      </c>
    </row>
    <row r="144" spans="3:4" ht="26">
      <c r="C144" s="66" t="s">
        <v>666</v>
      </c>
      <c r="D144" s="69" t="s">
        <v>218</v>
      </c>
    </row>
    <row r="145" spans="3:4" ht="39">
      <c r="C145" s="66" t="s">
        <v>671</v>
      </c>
      <c r="D145" s="29" t="s">
        <v>219</v>
      </c>
    </row>
    <row r="146" spans="3:4" ht="26">
      <c r="C146" s="66" t="s">
        <v>681</v>
      </c>
      <c r="D146" s="29" t="s">
        <v>220</v>
      </c>
    </row>
    <row r="147" spans="3:4">
      <c r="C147" s="66" t="s">
        <v>686</v>
      </c>
      <c r="D147" s="29" t="s">
        <v>221</v>
      </c>
    </row>
    <row r="148" spans="3:4" ht="13.5" thickBot="1">
      <c r="C148" s="47" t="s">
        <v>1840</v>
      </c>
      <c r="D148" s="29" t="s">
        <v>222</v>
      </c>
    </row>
    <row r="149" spans="3:4">
      <c r="C149" s="65" t="s">
        <v>692</v>
      </c>
      <c r="D149" s="32" t="s">
        <v>223</v>
      </c>
    </row>
    <row r="150" spans="3:4">
      <c r="C150" s="66" t="s">
        <v>698</v>
      </c>
      <c r="D150" s="45" t="s">
        <v>225</v>
      </c>
    </row>
    <row r="151" spans="3:4">
      <c r="C151" s="66" t="s">
        <v>702</v>
      </c>
      <c r="D151" s="68" t="s">
        <v>226</v>
      </c>
    </row>
    <row r="152" spans="3:4">
      <c r="C152" s="66" t="s">
        <v>705</v>
      </c>
      <c r="D152" s="46" t="s">
        <v>227</v>
      </c>
    </row>
    <row r="153" spans="3:4">
      <c r="C153" s="66" t="s">
        <v>708</v>
      </c>
      <c r="D153" s="69" t="s">
        <v>229</v>
      </c>
    </row>
    <row r="154" spans="3:4" ht="26.5" thickBot="1">
      <c r="C154" s="47" t="s">
        <v>1843</v>
      </c>
      <c r="D154" s="29" t="s">
        <v>230</v>
      </c>
    </row>
    <row r="155" spans="3:4" ht="26">
      <c r="C155" s="65" t="s">
        <v>713</v>
      </c>
      <c r="D155" s="29" t="s">
        <v>231</v>
      </c>
    </row>
    <row r="156" spans="3:4">
      <c r="C156" s="66" t="s">
        <v>719</v>
      </c>
      <c r="D156" s="29" t="s">
        <v>232</v>
      </c>
    </row>
    <row r="157" spans="3:4">
      <c r="C157" s="66" t="s">
        <v>723</v>
      </c>
      <c r="D157" s="29" t="s">
        <v>233</v>
      </c>
    </row>
    <row r="158" spans="3:4">
      <c r="C158" s="66" t="s">
        <v>728</v>
      </c>
      <c r="D158" s="29" t="s">
        <v>234</v>
      </c>
    </row>
    <row r="159" spans="3:4">
      <c r="C159" s="66" t="s">
        <v>731</v>
      </c>
      <c r="D159" s="29" t="s">
        <v>235</v>
      </c>
    </row>
    <row r="160" spans="3:4">
      <c r="C160" s="66" t="s">
        <v>734</v>
      </c>
      <c r="D160" s="32" t="s">
        <v>236</v>
      </c>
    </row>
    <row r="161" spans="3:4">
      <c r="C161" s="66" t="s">
        <v>738</v>
      </c>
      <c r="D161" s="45" t="s">
        <v>238</v>
      </c>
    </row>
    <row r="162" spans="3:4" ht="26.5" thickBot="1">
      <c r="C162" s="47" t="s">
        <v>1844</v>
      </c>
      <c r="D162" s="68" t="s">
        <v>239</v>
      </c>
    </row>
    <row r="163" spans="3:4" ht="26">
      <c r="C163" s="65" t="s">
        <v>743</v>
      </c>
      <c r="D163" s="68" t="s">
        <v>240</v>
      </c>
    </row>
    <row r="164" spans="3:4">
      <c r="C164" s="66" t="s">
        <v>750</v>
      </c>
      <c r="D164" s="68" t="s">
        <v>241</v>
      </c>
    </row>
    <row r="165" spans="3:4" ht="26.5" thickBot="1">
      <c r="C165" s="47" t="s">
        <v>754</v>
      </c>
      <c r="D165" s="68" t="s">
        <v>242</v>
      </c>
    </row>
    <row r="166" spans="3:4">
      <c r="C166" s="65" t="s">
        <v>762</v>
      </c>
      <c r="D166" s="68" t="s">
        <v>243</v>
      </c>
    </row>
    <row r="167" spans="3:4">
      <c r="C167" s="66" t="s">
        <v>766</v>
      </c>
      <c r="D167" s="68" t="s">
        <v>244</v>
      </c>
    </row>
    <row r="168" spans="3:4" ht="26">
      <c r="C168" s="66" t="s">
        <v>1661</v>
      </c>
      <c r="D168" s="68" t="s">
        <v>245</v>
      </c>
    </row>
    <row r="169" spans="3:4">
      <c r="C169" s="66" t="s">
        <v>774</v>
      </c>
      <c r="D169" s="46" t="s">
        <v>246</v>
      </c>
    </row>
    <row r="170" spans="3:4" ht="39">
      <c r="C170" s="66" t="s">
        <v>778</v>
      </c>
      <c r="D170" s="69" t="s">
        <v>1701</v>
      </c>
    </row>
    <row r="171" spans="3:4" ht="39.5" thickBot="1">
      <c r="C171" s="47" t="s">
        <v>781</v>
      </c>
      <c r="D171" s="29" t="s">
        <v>1702</v>
      </c>
    </row>
    <row r="172" spans="3:4" ht="26">
      <c r="C172" s="65" t="s">
        <v>785</v>
      </c>
      <c r="D172" s="29" t="s">
        <v>1703</v>
      </c>
    </row>
    <row r="173" spans="3:4" ht="26">
      <c r="C173" s="66" t="s">
        <v>789</v>
      </c>
      <c r="D173" s="29" t="s">
        <v>1704</v>
      </c>
    </row>
    <row r="174" spans="3:4" ht="52">
      <c r="C174" s="66" t="s">
        <v>1846</v>
      </c>
      <c r="D174" s="29" t="s">
        <v>1705</v>
      </c>
    </row>
    <row r="175" spans="3:4">
      <c r="C175" s="66" t="s">
        <v>796</v>
      </c>
      <c r="D175" s="29" t="s">
        <v>253</v>
      </c>
    </row>
    <row r="176" spans="3:4" ht="26">
      <c r="C176" s="66" t="s">
        <v>799</v>
      </c>
      <c r="D176" s="29" t="s">
        <v>254</v>
      </c>
    </row>
    <row r="177" spans="3:4" ht="26">
      <c r="C177" s="66" t="s">
        <v>803</v>
      </c>
      <c r="D177" s="29" t="s">
        <v>255</v>
      </c>
    </row>
    <row r="178" spans="3:4">
      <c r="C178" s="66" t="s">
        <v>1848</v>
      </c>
      <c r="D178" s="32" t="s">
        <v>256</v>
      </c>
    </row>
    <row r="179" spans="3:4">
      <c r="C179" s="66" t="s">
        <v>808</v>
      </c>
      <c r="D179" s="45" t="s">
        <v>258</v>
      </c>
    </row>
    <row r="180" spans="3:4" ht="13.5" thickBot="1">
      <c r="C180" s="47" t="s">
        <v>815</v>
      </c>
      <c r="D180" s="68" t="s">
        <v>259</v>
      </c>
    </row>
    <row r="181" spans="3:4" ht="14" thickTop="1" thickBot="1">
      <c r="C181" s="111" t="s">
        <v>1633</v>
      </c>
      <c r="D181" s="68" t="s">
        <v>260</v>
      </c>
    </row>
    <row r="182" spans="3:4" ht="13.5" thickBot="1">
      <c r="C182" s="51" t="s">
        <v>1634</v>
      </c>
      <c r="D182" s="46" t="s">
        <v>261</v>
      </c>
    </row>
    <row r="183" spans="3:4" ht="13.5" thickBot="1">
      <c r="C183" s="51" t="s">
        <v>1850</v>
      </c>
      <c r="D183" s="69" t="s">
        <v>1706</v>
      </c>
    </row>
    <row r="184" spans="3:4">
      <c r="C184" s="65" t="s">
        <v>1852</v>
      </c>
      <c r="D184" s="29" t="s">
        <v>264</v>
      </c>
    </row>
    <row r="185" spans="3:4" ht="26">
      <c r="C185" s="66" t="s">
        <v>1853</v>
      </c>
      <c r="D185" s="29" t="s">
        <v>265</v>
      </c>
    </row>
    <row r="186" spans="3:4" ht="13.5" thickBot="1">
      <c r="C186" s="112" t="s">
        <v>835</v>
      </c>
      <c r="D186" s="29" t="s">
        <v>266</v>
      </c>
    </row>
    <row r="187" spans="3:4" ht="13.5" thickTop="1">
      <c r="C187" s="113" t="s">
        <v>840</v>
      </c>
      <c r="D187" s="29" t="s">
        <v>267</v>
      </c>
    </row>
    <row r="188" spans="3:4">
      <c r="C188" s="66" t="s">
        <v>1856</v>
      </c>
      <c r="D188" s="29" t="s">
        <v>1707</v>
      </c>
    </row>
    <row r="189" spans="3:4" ht="26.5" thickBot="1">
      <c r="C189" s="47" t="s">
        <v>1857</v>
      </c>
      <c r="D189" s="32" t="s">
        <v>269</v>
      </c>
    </row>
    <row r="190" spans="3:4">
      <c r="C190" s="65" t="s">
        <v>1860</v>
      </c>
      <c r="D190" s="45" t="s">
        <v>271</v>
      </c>
    </row>
    <row r="191" spans="3:4">
      <c r="C191" s="66" t="s">
        <v>849</v>
      </c>
      <c r="D191" s="68" t="s">
        <v>272</v>
      </c>
    </row>
    <row r="192" spans="3:4" ht="26.5" thickBot="1">
      <c r="C192" s="47" t="s">
        <v>854</v>
      </c>
      <c r="D192" s="68" t="s">
        <v>273</v>
      </c>
    </row>
    <row r="193" spans="3:4">
      <c r="C193" s="65" t="s">
        <v>858</v>
      </c>
      <c r="D193" s="68" t="s">
        <v>274</v>
      </c>
    </row>
    <row r="194" spans="3:4" ht="13.5" thickBot="1">
      <c r="C194" s="47" t="s">
        <v>863</v>
      </c>
      <c r="D194" s="68" t="s">
        <v>275</v>
      </c>
    </row>
    <row r="195" spans="3:4" ht="26.5" thickBot="1">
      <c r="C195" s="51" t="s">
        <v>1869</v>
      </c>
      <c r="D195" s="68" t="s">
        <v>276</v>
      </c>
    </row>
    <row r="196" spans="3:4">
      <c r="C196" s="114" t="s">
        <v>873</v>
      </c>
      <c r="D196" s="68" t="s">
        <v>277</v>
      </c>
    </row>
    <row r="197" spans="3:4">
      <c r="C197" s="66" t="s">
        <v>878</v>
      </c>
      <c r="D197" s="68" t="s">
        <v>278</v>
      </c>
    </row>
    <row r="198" spans="3:4" ht="26.5" thickBot="1">
      <c r="C198" s="66" t="s">
        <v>1862</v>
      </c>
      <c r="D198" s="75" t="s">
        <v>279</v>
      </c>
    </row>
    <row r="199" spans="3:4">
      <c r="C199" s="66" t="s">
        <v>1863</v>
      </c>
      <c r="D199" s="77" t="s">
        <v>282</v>
      </c>
    </row>
    <row r="200" spans="3:4">
      <c r="C200" s="66" t="s">
        <v>1864</v>
      </c>
      <c r="D200" s="29" t="s">
        <v>1708</v>
      </c>
    </row>
    <row r="201" spans="3:4" ht="26.5" thickBot="1">
      <c r="C201" s="47" t="s">
        <v>884</v>
      </c>
      <c r="D201" s="29" t="s">
        <v>284</v>
      </c>
    </row>
    <row r="202" spans="3:4" ht="14" thickTop="1" thickBot="1">
      <c r="C202" s="115" t="s">
        <v>1638</v>
      </c>
      <c r="D202" s="32" t="s">
        <v>285</v>
      </c>
    </row>
    <row r="203" spans="3:4" ht="26">
      <c r="C203" s="65" t="s">
        <v>1870</v>
      </c>
      <c r="D203" s="45" t="s">
        <v>1709</v>
      </c>
    </row>
    <row r="204" spans="3:4" ht="26">
      <c r="C204" s="66" t="s">
        <v>1871</v>
      </c>
      <c r="D204" s="68" t="s">
        <v>288</v>
      </c>
    </row>
    <row r="205" spans="3:4" ht="26">
      <c r="C205" s="66" t="s">
        <v>1872</v>
      </c>
      <c r="D205" s="68" t="s">
        <v>289</v>
      </c>
    </row>
    <row r="206" spans="3:4" ht="13.5" thickBot="1">
      <c r="C206" s="47" t="s">
        <v>901</v>
      </c>
      <c r="D206" s="68" t="s">
        <v>290</v>
      </c>
    </row>
    <row r="207" spans="3:4">
      <c r="C207" s="65" t="s">
        <v>905</v>
      </c>
      <c r="D207" s="68" t="s">
        <v>291</v>
      </c>
    </row>
    <row r="208" spans="3:4" ht="26">
      <c r="C208" s="66" t="s">
        <v>1876</v>
      </c>
      <c r="D208" s="68" t="s">
        <v>292</v>
      </c>
    </row>
    <row r="209" spans="3:4">
      <c r="C209" s="66" t="s">
        <v>1877</v>
      </c>
      <c r="D209" s="68" t="s">
        <v>293</v>
      </c>
    </row>
    <row r="210" spans="3:4">
      <c r="C210" s="66" t="s">
        <v>1878</v>
      </c>
      <c r="D210" s="46" t="s">
        <v>294</v>
      </c>
    </row>
    <row r="211" spans="3:4" ht="26.5" thickBot="1">
      <c r="C211" s="47" t="s">
        <v>1879</v>
      </c>
      <c r="D211" s="69" t="s">
        <v>296</v>
      </c>
    </row>
    <row r="212" spans="3:4">
      <c r="C212" s="65" t="s">
        <v>912</v>
      </c>
      <c r="D212" s="29" t="s">
        <v>297</v>
      </c>
    </row>
    <row r="213" spans="3:4">
      <c r="C213" s="66" t="s">
        <v>915</v>
      </c>
      <c r="D213" s="32" t="s">
        <v>298</v>
      </c>
    </row>
    <row r="214" spans="3:4">
      <c r="C214" s="66" t="s">
        <v>918</v>
      </c>
      <c r="D214" s="45" t="s">
        <v>300</v>
      </c>
    </row>
    <row r="215" spans="3:4" ht="26.5" thickBot="1">
      <c r="C215" s="47" t="s">
        <v>1896</v>
      </c>
      <c r="D215" s="68" t="s">
        <v>301</v>
      </c>
    </row>
    <row r="216" spans="3:4" ht="26.5" thickBot="1">
      <c r="C216" s="65" t="s">
        <v>1884</v>
      </c>
      <c r="D216" s="75" t="s">
        <v>1710</v>
      </c>
    </row>
    <row r="217" spans="3:4" ht="26.5" thickBot="1">
      <c r="C217" s="47" t="s">
        <v>1885</v>
      </c>
      <c r="D217" s="77" t="s">
        <v>1711</v>
      </c>
    </row>
    <row r="218" spans="3:4">
      <c r="C218" s="65" t="s">
        <v>1886</v>
      </c>
      <c r="D218" s="29" t="s">
        <v>306</v>
      </c>
    </row>
    <row r="219" spans="3:4" ht="13.5" thickBot="1">
      <c r="C219" s="47" t="s">
        <v>1887</v>
      </c>
      <c r="D219" s="32" t="s">
        <v>307</v>
      </c>
    </row>
    <row r="220" spans="3:4">
      <c r="C220" s="65" t="s">
        <v>1892</v>
      </c>
      <c r="D220" s="76" t="s">
        <v>1790</v>
      </c>
    </row>
    <row r="221" spans="3:4">
      <c r="C221" s="66" t="s">
        <v>931</v>
      </c>
      <c r="D221" s="42" t="s">
        <v>1791</v>
      </c>
    </row>
    <row r="222" spans="3:4" ht="26">
      <c r="C222" s="66" t="s">
        <v>1894</v>
      </c>
      <c r="D222" s="45" t="s">
        <v>311</v>
      </c>
    </row>
    <row r="223" spans="3:4" ht="26">
      <c r="C223" s="66" t="s">
        <v>1898</v>
      </c>
      <c r="D223" s="68" t="s">
        <v>1677</v>
      </c>
    </row>
    <row r="224" spans="3:4">
      <c r="C224" s="66" t="s">
        <v>1901</v>
      </c>
      <c r="D224" s="68" t="s">
        <v>313</v>
      </c>
    </row>
    <row r="225" spans="3:4" ht="26.5" thickBot="1">
      <c r="C225" s="116" t="s">
        <v>945</v>
      </c>
      <c r="D225" s="75" t="s">
        <v>314</v>
      </c>
    </row>
    <row r="226" spans="3:4" ht="13.5" thickBot="1">
      <c r="C226" s="117" t="s">
        <v>1903</v>
      </c>
      <c r="D226" s="44" t="s">
        <v>1793</v>
      </c>
    </row>
    <row r="227" spans="3:4" ht="14" thickTop="1" thickBot="1">
      <c r="C227" s="115" t="s">
        <v>1641</v>
      </c>
      <c r="D227" s="45" t="s">
        <v>318</v>
      </c>
    </row>
    <row r="228" spans="3:4">
      <c r="C228" s="65" t="s">
        <v>1642</v>
      </c>
      <c r="D228" s="68" t="s">
        <v>319</v>
      </c>
    </row>
    <row r="229" spans="3:4">
      <c r="C229" s="66" t="s">
        <v>959</v>
      </c>
      <c r="D229" s="68" t="s">
        <v>320</v>
      </c>
    </row>
    <row r="230" spans="3:4" ht="13.5" thickBot="1">
      <c r="C230" s="47" t="s">
        <v>964</v>
      </c>
      <c r="D230" s="46" t="s">
        <v>321</v>
      </c>
    </row>
    <row r="231" spans="3:4" ht="26">
      <c r="C231" s="65" t="s">
        <v>970</v>
      </c>
      <c r="D231" s="69" t="s">
        <v>1712</v>
      </c>
    </row>
    <row r="232" spans="3:4" ht="13.5" thickBot="1">
      <c r="C232" s="116" t="s">
        <v>978</v>
      </c>
      <c r="D232" s="29" t="s">
        <v>324</v>
      </c>
    </row>
    <row r="233" spans="3:4" ht="13.5" thickBot="1">
      <c r="C233" s="117" t="s">
        <v>988</v>
      </c>
      <c r="D233" s="32" t="s">
        <v>325</v>
      </c>
    </row>
    <row r="234" spans="3:4">
      <c r="C234" s="65" t="s">
        <v>994</v>
      </c>
      <c r="D234" s="45" t="s">
        <v>327</v>
      </c>
    </row>
    <row r="235" spans="3:4">
      <c r="C235" s="66" t="s">
        <v>998</v>
      </c>
      <c r="D235" s="68" t="s">
        <v>328</v>
      </c>
    </row>
    <row r="236" spans="3:4">
      <c r="C236" s="66" t="s">
        <v>1001</v>
      </c>
      <c r="D236" s="46" t="s">
        <v>329</v>
      </c>
    </row>
    <row r="237" spans="3:4">
      <c r="C237" s="66" t="s">
        <v>1005</v>
      </c>
      <c r="D237" s="69" t="s">
        <v>331</v>
      </c>
    </row>
    <row r="238" spans="3:4" ht="13.5" thickBot="1">
      <c r="C238" s="47" t="s">
        <v>1008</v>
      </c>
      <c r="D238" s="29" t="s">
        <v>332</v>
      </c>
    </row>
    <row r="239" spans="3:4">
      <c r="C239" s="65" t="s">
        <v>1015</v>
      </c>
      <c r="D239" s="29" t="s">
        <v>333</v>
      </c>
    </row>
    <row r="240" spans="3:4">
      <c r="C240" s="66" t="s">
        <v>1021</v>
      </c>
      <c r="D240" s="32" t="s">
        <v>334</v>
      </c>
    </row>
    <row r="241" spans="3:4" ht="26.5" thickBot="1">
      <c r="C241" s="66" t="s">
        <v>1906</v>
      </c>
      <c r="D241" s="120" t="s">
        <v>1795</v>
      </c>
    </row>
    <row r="242" spans="3:4" ht="26.5" thickBot="1">
      <c r="C242" s="47" t="s">
        <v>1027</v>
      </c>
      <c r="D242" s="77" t="s">
        <v>1713</v>
      </c>
    </row>
    <row r="243" spans="3:4" ht="26">
      <c r="C243" s="65" t="s">
        <v>1032</v>
      </c>
      <c r="D243" s="29" t="s">
        <v>1714</v>
      </c>
    </row>
    <row r="244" spans="3:4">
      <c r="C244" s="66" t="s">
        <v>1039</v>
      </c>
      <c r="D244" s="32" t="s">
        <v>340</v>
      </c>
    </row>
    <row r="245" spans="3:4">
      <c r="C245" s="66" t="s">
        <v>1044</v>
      </c>
      <c r="D245" s="76" t="s">
        <v>1797</v>
      </c>
    </row>
    <row r="246" spans="3:4" ht="13.5" thickBot="1">
      <c r="C246" s="47" t="s">
        <v>1047</v>
      </c>
      <c r="D246" s="69" t="s">
        <v>343</v>
      </c>
    </row>
    <row r="247" spans="3:4">
      <c r="C247" s="65" t="s">
        <v>1908</v>
      </c>
      <c r="D247" s="32" t="s">
        <v>344</v>
      </c>
    </row>
    <row r="248" spans="3:4" ht="26.5" thickBot="1">
      <c r="C248" s="47" t="s">
        <v>1921</v>
      </c>
      <c r="D248" s="120" t="s">
        <v>1799</v>
      </c>
    </row>
    <row r="249" spans="3:4">
      <c r="C249" s="65" t="s">
        <v>1059</v>
      </c>
      <c r="D249" s="77" t="s">
        <v>348</v>
      </c>
    </row>
    <row r="250" spans="3:4">
      <c r="C250" s="66" t="s">
        <v>1911</v>
      </c>
      <c r="D250" s="29" t="s">
        <v>349</v>
      </c>
    </row>
    <row r="251" spans="3:4">
      <c r="C251" s="66" t="s">
        <v>1063</v>
      </c>
      <c r="D251" s="32" t="s">
        <v>350</v>
      </c>
    </row>
    <row r="252" spans="3:4">
      <c r="C252" s="66" t="s">
        <v>1066</v>
      </c>
      <c r="D252" s="45" t="s">
        <v>352</v>
      </c>
    </row>
    <row r="253" spans="3:4" ht="26.5" thickBot="1">
      <c r="C253" s="47" t="s">
        <v>1069</v>
      </c>
      <c r="D253" s="68" t="s">
        <v>353</v>
      </c>
    </row>
    <row r="254" spans="3:4">
      <c r="C254" s="65" t="s">
        <v>1913</v>
      </c>
      <c r="D254" s="68" t="s">
        <v>354</v>
      </c>
    </row>
    <row r="255" spans="3:4">
      <c r="C255" s="66" t="s">
        <v>1076</v>
      </c>
      <c r="D255" s="68" t="s">
        <v>355</v>
      </c>
    </row>
    <row r="256" spans="3:4" ht="26">
      <c r="C256" s="66" t="s">
        <v>1914</v>
      </c>
      <c r="D256" s="46" t="s">
        <v>356</v>
      </c>
    </row>
    <row r="257" spans="3:4" ht="39">
      <c r="C257" s="66" t="s">
        <v>1917</v>
      </c>
      <c r="D257" s="69" t="s">
        <v>1715</v>
      </c>
    </row>
    <row r="258" spans="3:4" ht="26">
      <c r="C258" s="66" t="s">
        <v>1918</v>
      </c>
      <c r="D258" s="29" t="s">
        <v>1716</v>
      </c>
    </row>
    <row r="259" spans="3:4">
      <c r="C259" s="66" t="s">
        <v>1083</v>
      </c>
      <c r="D259" s="29" t="s">
        <v>360</v>
      </c>
    </row>
    <row r="260" spans="3:4" ht="26.5" thickBot="1">
      <c r="C260" s="47" t="s">
        <v>1088</v>
      </c>
      <c r="D260" s="29" t="s">
        <v>361</v>
      </c>
    </row>
    <row r="261" spans="3:4">
      <c r="C261" s="65" t="s">
        <v>1098</v>
      </c>
      <c r="D261" s="29" t="s">
        <v>362</v>
      </c>
    </row>
    <row r="262" spans="3:4">
      <c r="C262" s="66" t="s">
        <v>1923</v>
      </c>
      <c r="D262" s="29" t="s">
        <v>363</v>
      </c>
    </row>
    <row r="263" spans="3:4" ht="26.5" thickBot="1">
      <c r="C263" s="47" t="s">
        <v>1643</v>
      </c>
      <c r="D263" s="32" t="s">
        <v>364</v>
      </c>
    </row>
    <row r="264" spans="3:4" ht="26">
      <c r="C264" s="65" t="s">
        <v>1108</v>
      </c>
      <c r="D264" s="45" t="s">
        <v>366</v>
      </c>
    </row>
    <row r="265" spans="3:4">
      <c r="C265" s="66" t="s">
        <v>1113</v>
      </c>
      <c r="D265" s="68" t="s">
        <v>367</v>
      </c>
    </row>
    <row r="266" spans="3:4">
      <c r="C266" s="66" t="s">
        <v>1118</v>
      </c>
      <c r="D266" s="68" t="s">
        <v>368</v>
      </c>
    </row>
    <row r="267" spans="3:4">
      <c r="C267" s="66" t="s">
        <v>1123</v>
      </c>
      <c r="D267" s="68" t="s">
        <v>369</v>
      </c>
    </row>
    <row r="268" spans="3:4">
      <c r="C268" s="66" t="s">
        <v>1925</v>
      </c>
      <c r="D268" s="68" t="s">
        <v>370</v>
      </c>
    </row>
    <row r="269" spans="3:4">
      <c r="C269" s="66" t="s">
        <v>1129</v>
      </c>
      <c r="D269" s="68" t="s">
        <v>371</v>
      </c>
    </row>
    <row r="270" spans="3:4" ht="26">
      <c r="C270" s="66" t="s">
        <v>1134</v>
      </c>
      <c r="D270" s="46" t="s">
        <v>372</v>
      </c>
    </row>
    <row r="271" spans="3:4">
      <c r="C271" s="66" t="s">
        <v>1138</v>
      </c>
      <c r="D271" s="69" t="s">
        <v>374</v>
      </c>
    </row>
    <row r="272" spans="3:4">
      <c r="C272" s="66" t="s">
        <v>1141</v>
      </c>
      <c r="D272" s="29" t="s">
        <v>375</v>
      </c>
    </row>
    <row r="273" spans="3:4">
      <c r="C273" s="66" t="s">
        <v>1152</v>
      </c>
      <c r="D273" s="29" t="s">
        <v>376</v>
      </c>
    </row>
    <row r="274" spans="3:4" ht="26">
      <c r="C274" s="66" t="s">
        <v>1927</v>
      </c>
      <c r="D274" s="29" t="s">
        <v>377</v>
      </c>
    </row>
    <row r="275" spans="3:4" ht="26.5" thickBot="1">
      <c r="C275" s="47" t="s">
        <v>1928</v>
      </c>
      <c r="D275" s="32" t="s">
        <v>378</v>
      </c>
    </row>
    <row r="276" spans="3:4" ht="26.5" thickTop="1">
      <c r="C276" s="113" t="s">
        <v>1931</v>
      </c>
      <c r="D276" s="45" t="s">
        <v>1717</v>
      </c>
    </row>
    <row r="277" spans="3:4" ht="13.5" thickBot="1">
      <c r="C277" s="47" t="s">
        <v>1163</v>
      </c>
      <c r="D277" s="68" t="s">
        <v>381</v>
      </c>
    </row>
    <row r="278" spans="3:4" ht="26">
      <c r="C278" s="65" t="s">
        <v>1169</v>
      </c>
      <c r="D278" s="46" t="s">
        <v>382</v>
      </c>
    </row>
    <row r="279" spans="3:4" ht="13.5" thickBot="1">
      <c r="C279" s="47" t="s">
        <v>1174</v>
      </c>
      <c r="D279" s="69" t="s">
        <v>384</v>
      </c>
    </row>
    <row r="280" spans="3:4">
      <c r="C280" s="65" t="s">
        <v>1181</v>
      </c>
      <c r="D280" s="29" t="s">
        <v>385</v>
      </c>
    </row>
    <row r="281" spans="3:4">
      <c r="C281" s="66" t="s">
        <v>1933</v>
      </c>
      <c r="D281" s="29" t="s">
        <v>386</v>
      </c>
    </row>
    <row r="282" spans="3:4" ht="26">
      <c r="C282" s="66" t="s">
        <v>1662</v>
      </c>
      <c r="D282" s="29" t="s">
        <v>387</v>
      </c>
    </row>
    <row r="283" spans="3:4" ht="13.5" thickBot="1">
      <c r="C283" s="47" t="s">
        <v>1188</v>
      </c>
      <c r="D283" s="29" t="s">
        <v>388</v>
      </c>
    </row>
    <row r="284" spans="3:4" ht="26">
      <c r="C284" s="65" t="s">
        <v>1935</v>
      </c>
      <c r="D284" s="29" t="s">
        <v>389</v>
      </c>
    </row>
    <row r="285" spans="3:4" ht="26.5" thickBot="1">
      <c r="C285" s="47" t="s">
        <v>1663</v>
      </c>
      <c r="D285" s="29" t="s">
        <v>390</v>
      </c>
    </row>
    <row r="286" spans="3:4" ht="26.5" thickBot="1">
      <c r="C286" s="65" t="s">
        <v>1664</v>
      </c>
      <c r="D286" s="73" t="s">
        <v>391</v>
      </c>
    </row>
    <row r="287" spans="3:4">
      <c r="C287" s="66" t="s">
        <v>1213</v>
      </c>
      <c r="D287" s="71" t="s">
        <v>1802</v>
      </c>
    </row>
    <row r="288" spans="3:4" ht="26.5" thickBot="1">
      <c r="C288" s="47" t="s">
        <v>1216</v>
      </c>
      <c r="D288" s="42" t="s">
        <v>1803</v>
      </c>
    </row>
    <row r="289" spans="3:4">
      <c r="C289" s="65" t="s">
        <v>1937</v>
      </c>
      <c r="D289" s="76" t="s">
        <v>1804</v>
      </c>
    </row>
    <row r="290" spans="3:4">
      <c r="C290" s="66" t="s">
        <v>1939</v>
      </c>
      <c r="D290" s="42" t="s">
        <v>1805</v>
      </c>
    </row>
    <row r="291" spans="3:4" ht="26.5" thickBot="1">
      <c r="C291" s="66" t="s">
        <v>1665</v>
      </c>
      <c r="D291" s="120" t="s">
        <v>1806</v>
      </c>
    </row>
    <row r="292" spans="3:4">
      <c r="C292" s="66" t="s">
        <v>1232</v>
      </c>
      <c r="D292" s="77" t="s">
        <v>399</v>
      </c>
    </row>
    <row r="293" spans="3:4" ht="13.5" thickBot="1">
      <c r="C293" s="47" t="s">
        <v>1236</v>
      </c>
      <c r="D293" s="29" t="s">
        <v>400</v>
      </c>
    </row>
    <row r="294" spans="3:4" ht="13.5" thickTop="1">
      <c r="C294" s="113" t="s">
        <v>1666</v>
      </c>
      <c r="D294" s="29" t="s">
        <v>401</v>
      </c>
    </row>
    <row r="295" spans="3:4" ht="26.5" thickBot="1">
      <c r="C295" s="47" t="s">
        <v>1953</v>
      </c>
      <c r="D295" s="29" t="s">
        <v>402</v>
      </c>
    </row>
    <row r="296" spans="3:4" ht="26">
      <c r="C296" s="65" t="s">
        <v>1247</v>
      </c>
      <c r="D296" s="32" t="s">
        <v>403</v>
      </c>
    </row>
    <row r="297" spans="3:4">
      <c r="C297" s="66" t="s">
        <v>1667</v>
      </c>
      <c r="D297" s="45" t="s">
        <v>405</v>
      </c>
    </row>
    <row r="298" spans="3:4">
      <c r="C298" s="66" t="s">
        <v>1941</v>
      </c>
      <c r="D298" s="68" t="s">
        <v>406</v>
      </c>
    </row>
    <row r="299" spans="3:4" ht="13.5" thickBot="1">
      <c r="C299" s="47" t="s">
        <v>1942</v>
      </c>
      <c r="D299" s="68" t="s">
        <v>407</v>
      </c>
    </row>
    <row r="300" spans="3:4">
      <c r="C300" s="65" t="s">
        <v>1257</v>
      </c>
      <c r="D300" s="68" t="s">
        <v>408</v>
      </c>
    </row>
    <row r="301" spans="3:4" ht="26">
      <c r="C301" s="66" t="s">
        <v>1945</v>
      </c>
      <c r="D301" s="46" t="s">
        <v>409</v>
      </c>
    </row>
    <row r="302" spans="3:4" ht="26">
      <c r="C302" s="66" t="s">
        <v>1947</v>
      </c>
      <c r="D302" s="69" t="s">
        <v>411</v>
      </c>
    </row>
    <row r="303" spans="3:4" ht="26">
      <c r="C303" s="66" t="s">
        <v>1949</v>
      </c>
      <c r="D303" s="29" t="s">
        <v>412</v>
      </c>
    </row>
    <row r="304" spans="3:4" ht="26">
      <c r="C304" s="66" t="s">
        <v>1950</v>
      </c>
      <c r="D304" s="29" t="s">
        <v>413</v>
      </c>
    </row>
    <row r="305" spans="3:4" ht="13.5" thickBot="1">
      <c r="C305" s="47" t="s">
        <v>1266</v>
      </c>
      <c r="D305" s="32" t="s">
        <v>414</v>
      </c>
    </row>
    <row r="306" spans="3:4" ht="26.5" thickTop="1">
      <c r="C306" s="113" t="s">
        <v>1273</v>
      </c>
      <c r="D306" s="45" t="s">
        <v>1718</v>
      </c>
    </row>
    <row r="307" spans="3:4" ht="26.5" thickBot="1">
      <c r="C307" s="47" t="s">
        <v>1956</v>
      </c>
      <c r="D307" s="68" t="s">
        <v>417</v>
      </c>
    </row>
    <row r="308" spans="3:4" ht="26">
      <c r="C308" s="65" t="s">
        <v>1668</v>
      </c>
      <c r="D308" s="68" t="s">
        <v>418</v>
      </c>
    </row>
    <row r="309" spans="3:4" ht="26">
      <c r="C309" s="66" t="s">
        <v>1669</v>
      </c>
      <c r="D309" s="68" t="s">
        <v>419</v>
      </c>
    </row>
    <row r="310" spans="3:4" ht="26">
      <c r="C310" s="66" t="s">
        <v>1958</v>
      </c>
      <c r="D310" s="46" t="s">
        <v>420</v>
      </c>
    </row>
    <row r="311" spans="3:4" ht="26">
      <c r="C311" s="66" t="s">
        <v>1670</v>
      </c>
      <c r="D311" s="69" t="s">
        <v>422</v>
      </c>
    </row>
    <row r="312" spans="3:4" ht="26">
      <c r="C312" s="66" t="s">
        <v>1960</v>
      </c>
      <c r="D312" s="32" t="s">
        <v>423</v>
      </c>
    </row>
    <row r="313" spans="3:4" ht="26">
      <c r="C313" s="66" t="s">
        <v>1961</v>
      </c>
      <c r="D313" s="45" t="s">
        <v>425</v>
      </c>
    </row>
    <row r="314" spans="3:4">
      <c r="C314" s="66" t="s">
        <v>1293</v>
      </c>
      <c r="D314" s="68" t="s">
        <v>426</v>
      </c>
    </row>
    <row r="315" spans="3:4" ht="26.5" thickBot="1">
      <c r="C315" s="66" t="s">
        <v>1671</v>
      </c>
      <c r="D315" s="75" t="s">
        <v>427</v>
      </c>
    </row>
    <row r="316" spans="3:4" ht="13.5" thickBot="1">
      <c r="C316" s="116" t="s">
        <v>1299</v>
      </c>
      <c r="D316" s="77" t="s">
        <v>430</v>
      </c>
    </row>
    <row r="317" spans="3:4" ht="26.5" thickBot="1">
      <c r="C317" s="118" t="s">
        <v>1646</v>
      </c>
      <c r="D317" s="32" t="s">
        <v>431</v>
      </c>
    </row>
    <row r="318" spans="3:4">
      <c r="C318" s="65" t="s">
        <v>1964</v>
      </c>
      <c r="D318" s="45" t="s">
        <v>433</v>
      </c>
    </row>
    <row r="319" spans="3:4" ht="26">
      <c r="C319" s="66" t="s">
        <v>1308</v>
      </c>
      <c r="D319" s="46" t="s">
        <v>434</v>
      </c>
    </row>
    <row r="320" spans="3:4">
      <c r="C320" s="66" t="s">
        <v>1966</v>
      </c>
      <c r="D320" s="69" t="s">
        <v>436</v>
      </c>
    </row>
    <row r="321" spans="3:4">
      <c r="C321" s="66" t="s">
        <v>1313</v>
      </c>
      <c r="D321" s="29" t="s">
        <v>437</v>
      </c>
    </row>
    <row r="322" spans="3:4">
      <c r="C322" s="66" t="s">
        <v>1316</v>
      </c>
      <c r="D322" s="32" t="s">
        <v>438</v>
      </c>
    </row>
    <row r="323" spans="3:4">
      <c r="C323" s="66" t="s">
        <v>1968</v>
      </c>
      <c r="D323" s="45" t="s">
        <v>440</v>
      </c>
    </row>
    <row r="324" spans="3:4" ht="26.5" thickBot="1">
      <c r="C324" s="47" t="s">
        <v>1970</v>
      </c>
      <c r="D324" s="68" t="s">
        <v>441</v>
      </c>
    </row>
    <row r="325" spans="3:4" ht="13.5" thickTop="1">
      <c r="C325" s="113" t="s">
        <v>1972</v>
      </c>
      <c r="D325" s="68" t="s">
        <v>442</v>
      </c>
    </row>
    <row r="326" spans="3:4">
      <c r="C326" s="66" t="s">
        <v>1973</v>
      </c>
      <c r="D326" s="68" t="s">
        <v>443</v>
      </c>
    </row>
    <row r="327" spans="3:4">
      <c r="C327" s="66" t="s">
        <v>1974</v>
      </c>
      <c r="D327" s="68" t="s">
        <v>444</v>
      </c>
    </row>
    <row r="328" spans="3:4" ht="26.5" thickBot="1">
      <c r="C328" s="47" t="s">
        <v>1328</v>
      </c>
      <c r="D328" s="75" t="s">
        <v>445</v>
      </c>
    </row>
    <row r="329" spans="3:4">
      <c r="C329" s="65" t="s">
        <v>1978</v>
      </c>
      <c r="D329" s="44" t="s">
        <v>1812</v>
      </c>
    </row>
    <row r="330" spans="3:4">
      <c r="C330" s="66" t="s">
        <v>1334</v>
      </c>
      <c r="D330" s="76" t="s">
        <v>1813</v>
      </c>
    </row>
    <row r="331" spans="3:4" ht="26">
      <c r="C331" s="66" t="s">
        <v>1980</v>
      </c>
      <c r="D331" s="42" t="s">
        <v>1814</v>
      </c>
    </row>
    <row r="332" spans="3:4">
      <c r="C332" s="66" t="s">
        <v>1981</v>
      </c>
      <c r="D332" s="76" t="s">
        <v>1815</v>
      </c>
    </row>
    <row r="333" spans="3:4">
      <c r="C333" s="66" t="s">
        <v>1982</v>
      </c>
      <c r="D333" s="42" t="s">
        <v>1816</v>
      </c>
    </row>
    <row r="334" spans="3:4" ht="26">
      <c r="C334" s="66" t="s">
        <v>1983</v>
      </c>
      <c r="D334" s="76" t="s">
        <v>1817</v>
      </c>
    </row>
    <row r="335" spans="3:4">
      <c r="C335" s="66" t="s">
        <v>1984</v>
      </c>
      <c r="D335" s="69" t="s">
        <v>1818</v>
      </c>
    </row>
    <row r="336" spans="3:4" ht="13.5" thickBot="1">
      <c r="C336" s="47" t="s">
        <v>1346</v>
      </c>
      <c r="D336" s="32" t="s">
        <v>454</v>
      </c>
    </row>
    <row r="337" spans="3:4" ht="26">
      <c r="C337" s="65" t="s">
        <v>1990</v>
      </c>
      <c r="D337" s="76" t="s">
        <v>1819</v>
      </c>
    </row>
    <row r="338" spans="3:4" ht="26.5" thickBot="1">
      <c r="C338" s="47" t="s">
        <v>1991</v>
      </c>
      <c r="D338" s="43" t="s">
        <v>1820</v>
      </c>
    </row>
    <row r="339" spans="3:4" ht="13.5" thickBot="1">
      <c r="C339" s="20" t="s">
        <v>1355</v>
      </c>
      <c r="D339" s="74" t="s">
        <v>459</v>
      </c>
    </row>
    <row r="340" spans="3:4">
      <c r="C340" s="119" t="s">
        <v>1994</v>
      </c>
      <c r="D340" s="68" t="s">
        <v>460</v>
      </c>
    </row>
    <row r="341" spans="3:4">
      <c r="C341" s="53" t="s">
        <v>1995</v>
      </c>
      <c r="D341" s="68" t="s">
        <v>461</v>
      </c>
    </row>
    <row r="342" spans="3:4">
      <c r="C342" s="53" t="s">
        <v>1996</v>
      </c>
      <c r="D342" s="68" t="s">
        <v>462</v>
      </c>
    </row>
    <row r="343" spans="3:4" ht="26">
      <c r="C343" s="53" t="s">
        <v>1997</v>
      </c>
      <c r="D343" s="68" t="s">
        <v>463</v>
      </c>
    </row>
    <row r="344" spans="3:4" ht="26.5" thickBot="1">
      <c r="C344" s="31" t="s">
        <v>1363</v>
      </c>
      <c r="D344" s="68" t="s">
        <v>464</v>
      </c>
    </row>
    <row r="345" spans="3:4">
      <c r="C345" s="119" t="s">
        <v>2002</v>
      </c>
      <c r="D345" s="68" t="s">
        <v>465</v>
      </c>
    </row>
    <row r="346" spans="3:4">
      <c r="C346" s="53" t="s">
        <v>1371</v>
      </c>
      <c r="D346" s="46" t="s">
        <v>466</v>
      </c>
    </row>
    <row r="347" spans="3:4">
      <c r="C347" s="53" t="s">
        <v>2004</v>
      </c>
      <c r="D347" s="72" t="s">
        <v>468</v>
      </c>
    </row>
    <row r="348" spans="3:4">
      <c r="C348" s="53" t="s">
        <v>2005</v>
      </c>
      <c r="D348" s="29" t="s">
        <v>469</v>
      </c>
    </row>
    <row r="349" spans="3:4">
      <c r="C349" s="53" t="s">
        <v>1376</v>
      </c>
      <c r="D349" s="29" t="s">
        <v>470</v>
      </c>
    </row>
    <row r="350" spans="3:4">
      <c r="C350" s="53" t="s">
        <v>1379</v>
      </c>
      <c r="D350" s="32" t="s">
        <v>471</v>
      </c>
    </row>
    <row r="351" spans="3:4" ht="26.5" thickBot="1">
      <c r="C351" s="31" t="s">
        <v>2008</v>
      </c>
      <c r="D351" s="45" t="s">
        <v>473</v>
      </c>
    </row>
    <row r="352" spans="3:4">
      <c r="C352" s="85" t="s">
        <v>2010</v>
      </c>
      <c r="D352" s="68" t="s">
        <v>474</v>
      </c>
    </row>
    <row r="353" spans="3:4" ht="26">
      <c r="C353" s="24" t="s">
        <v>1699</v>
      </c>
      <c r="D353" s="46" t="s">
        <v>475</v>
      </c>
    </row>
    <row r="354" spans="3:4" ht="26">
      <c r="C354" s="24" t="s">
        <v>1672</v>
      </c>
      <c r="D354" s="69" t="s">
        <v>477</v>
      </c>
    </row>
    <row r="355" spans="3:4" ht="26">
      <c r="C355" s="24" t="s">
        <v>2012</v>
      </c>
      <c r="D355" s="29" t="s">
        <v>478</v>
      </c>
    </row>
    <row r="356" spans="3:4">
      <c r="C356" s="24" t="s">
        <v>1673</v>
      </c>
      <c r="D356" s="29" t="s">
        <v>479</v>
      </c>
    </row>
    <row r="357" spans="3:4">
      <c r="C357" s="24" t="s">
        <v>1415</v>
      </c>
      <c r="D357" s="29" t="s">
        <v>480</v>
      </c>
    </row>
    <row r="358" spans="3:4" ht="26.5" thickBot="1">
      <c r="C358" s="24" t="s">
        <v>1422</v>
      </c>
      <c r="D358" s="29" t="s">
        <v>481</v>
      </c>
    </row>
    <row r="359" spans="3:4" ht="13.5" thickTop="1">
      <c r="C359" s="113" t="s">
        <v>2014</v>
      </c>
      <c r="D359" s="29" t="s">
        <v>482</v>
      </c>
    </row>
    <row r="360" spans="3:4">
      <c r="C360" s="66" t="s">
        <v>2015</v>
      </c>
      <c r="D360" s="29" t="s">
        <v>483</v>
      </c>
    </row>
    <row r="361" spans="3:4">
      <c r="C361" s="66" t="s">
        <v>2016</v>
      </c>
      <c r="D361" s="29" t="s">
        <v>1719</v>
      </c>
    </row>
    <row r="362" spans="3:4" ht="26">
      <c r="C362" s="66" t="s">
        <v>1674</v>
      </c>
      <c r="D362" s="32" t="s">
        <v>485</v>
      </c>
    </row>
    <row r="363" spans="3:4">
      <c r="C363" s="66" t="s">
        <v>2017</v>
      </c>
      <c r="D363" s="45" t="s">
        <v>487</v>
      </c>
    </row>
    <row r="364" spans="3:4">
      <c r="C364" s="66" t="s">
        <v>1438</v>
      </c>
      <c r="D364" s="68" t="s">
        <v>488</v>
      </c>
    </row>
    <row r="365" spans="3:4">
      <c r="C365" s="66" t="s">
        <v>1675</v>
      </c>
      <c r="D365" s="46" t="s">
        <v>489</v>
      </c>
    </row>
    <row r="366" spans="3:4">
      <c r="C366" s="66" t="s">
        <v>2018</v>
      </c>
      <c r="D366" s="69" t="s">
        <v>491</v>
      </c>
    </row>
    <row r="367" spans="3:4" ht="26.5" thickBot="1">
      <c r="C367" s="47" t="s">
        <v>2019</v>
      </c>
      <c r="D367" s="32" t="s">
        <v>492</v>
      </c>
    </row>
    <row r="368" spans="3:4">
      <c r="C368" s="65" t="s">
        <v>1448</v>
      </c>
      <c r="D368" s="45" t="s">
        <v>494</v>
      </c>
    </row>
    <row r="369" spans="3:4">
      <c r="C369" s="66" t="s">
        <v>1456</v>
      </c>
      <c r="D369" s="68" t="s">
        <v>495</v>
      </c>
    </row>
    <row r="370" spans="3:4">
      <c r="C370" s="66" t="s">
        <v>1461</v>
      </c>
      <c r="D370" s="68" t="s">
        <v>496</v>
      </c>
    </row>
    <row r="371" spans="3:4" ht="26.5" thickBot="1">
      <c r="C371" s="47" t="s">
        <v>2027</v>
      </c>
      <c r="D371" s="46" t="s">
        <v>497</v>
      </c>
    </row>
    <row r="372" spans="3:4" ht="13.5" thickTop="1">
      <c r="C372" s="113" t="s">
        <v>1472</v>
      </c>
      <c r="D372" s="69" t="s">
        <v>499</v>
      </c>
    </row>
    <row r="373" spans="3:4">
      <c r="C373" s="66" t="s">
        <v>1475</v>
      </c>
      <c r="D373" s="29" t="s">
        <v>500</v>
      </c>
    </row>
    <row r="374" spans="3:4">
      <c r="C374" s="66" t="s">
        <v>2029</v>
      </c>
      <c r="D374" s="29" t="s">
        <v>501</v>
      </c>
    </row>
    <row r="375" spans="3:4">
      <c r="C375" s="66" t="s">
        <v>1479</v>
      </c>
      <c r="D375" s="29" t="s">
        <v>502</v>
      </c>
    </row>
    <row r="376" spans="3:4">
      <c r="C376" s="66" t="s">
        <v>1482</v>
      </c>
      <c r="D376" s="29" t="s">
        <v>503</v>
      </c>
    </row>
    <row r="377" spans="3:4">
      <c r="C377" s="66" t="s">
        <v>1485</v>
      </c>
      <c r="D377" s="32" t="s">
        <v>504</v>
      </c>
    </row>
    <row r="378" spans="3:4">
      <c r="C378" s="66" t="s">
        <v>2031</v>
      </c>
      <c r="D378" s="45" t="s">
        <v>506</v>
      </c>
    </row>
    <row r="379" spans="3:4">
      <c r="C379" s="66" t="s">
        <v>1490</v>
      </c>
      <c r="D379" s="68" t="s">
        <v>1720</v>
      </c>
    </row>
    <row r="380" spans="3:4" ht="13.5" thickBot="1">
      <c r="C380" s="47" t="s">
        <v>1495</v>
      </c>
      <c r="D380" s="68" t="s">
        <v>508</v>
      </c>
    </row>
    <row r="381" spans="3:4">
      <c r="C381" s="65" t="s">
        <v>2033</v>
      </c>
      <c r="D381" s="68" t="s">
        <v>1721</v>
      </c>
    </row>
    <row r="382" spans="3:4" ht="26.5" thickBot="1">
      <c r="C382" s="66" t="s">
        <v>2034</v>
      </c>
      <c r="D382" s="75" t="s">
        <v>510</v>
      </c>
    </row>
    <row r="383" spans="3:4">
      <c r="C383" s="66" t="s">
        <v>1503</v>
      </c>
      <c r="D383" s="77" t="s">
        <v>513</v>
      </c>
    </row>
    <row r="384" spans="3:4">
      <c r="C384" s="66" t="s">
        <v>1506</v>
      </c>
      <c r="D384" s="29" t="s">
        <v>514</v>
      </c>
    </row>
    <row r="385" spans="3:4">
      <c r="C385" s="66" t="s">
        <v>1514</v>
      </c>
      <c r="D385" s="32" t="s">
        <v>515</v>
      </c>
    </row>
    <row r="386" spans="3:4" ht="26.5" thickBot="1">
      <c r="C386" s="47" t="s">
        <v>1517</v>
      </c>
      <c r="D386" s="76" t="s">
        <v>1829</v>
      </c>
    </row>
    <row r="387" spans="3:4" ht="13.5" thickTop="1">
      <c r="C387" s="41" t="s">
        <v>1649</v>
      </c>
      <c r="D387" s="39" t="s">
        <v>518</v>
      </c>
    </row>
    <row r="388" spans="3:4" ht="13.5" thickBot="1">
      <c r="C388" s="30" t="s">
        <v>1523</v>
      </c>
      <c r="D388" s="37" t="s">
        <v>519</v>
      </c>
    </row>
    <row r="389" spans="3:4">
      <c r="C389" s="44" t="s">
        <v>1527</v>
      </c>
      <c r="D389" s="37" t="s">
        <v>520</v>
      </c>
    </row>
    <row r="390" spans="3:4" ht="13.5" thickBot="1">
      <c r="C390" s="30" t="s">
        <v>2038</v>
      </c>
      <c r="D390" s="37" t="s">
        <v>521</v>
      </c>
    </row>
    <row r="391" spans="3:4" ht="13.5" thickTop="1">
      <c r="C391" s="41" t="s">
        <v>1534</v>
      </c>
      <c r="D391" s="37" t="s">
        <v>522</v>
      </c>
    </row>
    <row r="392" spans="3:4">
      <c r="C392" s="42" t="s">
        <v>1542</v>
      </c>
      <c r="D392" s="37" t="s">
        <v>523</v>
      </c>
    </row>
    <row r="393" spans="3:4" ht="13.5" thickBot="1">
      <c r="C393" s="43" t="s">
        <v>1547</v>
      </c>
      <c r="D393" s="37" t="s">
        <v>524</v>
      </c>
    </row>
    <row r="394" spans="3:4" ht="13.5" thickBot="1">
      <c r="C394" s="106" t="s">
        <v>1651</v>
      </c>
      <c r="D394" s="37" t="s">
        <v>525</v>
      </c>
    </row>
    <row r="395" spans="3:4" ht="26">
      <c r="C395" s="44" t="s">
        <v>1654</v>
      </c>
      <c r="D395" s="38" t="s">
        <v>526</v>
      </c>
    </row>
    <row r="396" spans="3:4">
      <c r="C396" s="42" t="s">
        <v>2040</v>
      </c>
      <c r="D396" s="48" t="s">
        <v>528</v>
      </c>
    </row>
    <row r="397" spans="3:4">
      <c r="C397" s="42" t="s">
        <v>2041</v>
      </c>
      <c r="D397" s="50" t="s">
        <v>529</v>
      </c>
    </row>
    <row r="398" spans="3:4" ht="13.5" thickBot="1">
      <c r="C398" s="30" t="s">
        <v>1559</v>
      </c>
      <c r="D398" s="39" t="s">
        <v>531</v>
      </c>
    </row>
    <row r="399" spans="3:4">
      <c r="C399" s="44" t="s">
        <v>2044</v>
      </c>
      <c r="D399" s="37" t="s">
        <v>532</v>
      </c>
    </row>
    <row r="400" spans="3:4" ht="13.5" thickBot="1">
      <c r="C400" s="30" t="s">
        <v>2045</v>
      </c>
      <c r="D400" s="37" t="s">
        <v>533</v>
      </c>
    </row>
    <row r="401" spans="3:4">
      <c r="C401" s="44" t="s">
        <v>1569</v>
      </c>
      <c r="D401" s="37" t="s">
        <v>534</v>
      </c>
    </row>
    <row r="402" spans="3:4">
      <c r="C402" s="42" t="s">
        <v>1572</v>
      </c>
      <c r="D402" s="38" t="s">
        <v>535</v>
      </c>
    </row>
    <row r="403" spans="3:4">
      <c r="C403" s="42" t="s">
        <v>2048</v>
      </c>
      <c r="D403" s="48" t="s">
        <v>537</v>
      </c>
    </row>
    <row r="404" spans="3:4" ht="26.5" thickBot="1">
      <c r="C404" s="30" t="s">
        <v>1576</v>
      </c>
      <c r="D404" s="49" t="s">
        <v>538</v>
      </c>
    </row>
    <row r="405" spans="3:4">
      <c r="C405" s="44" t="s">
        <v>1583</v>
      </c>
      <c r="D405" s="49" t="s">
        <v>539</v>
      </c>
    </row>
    <row r="406" spans="3:4" ht="13.5" thickBot="1">
      <c r="C406" s="42" t="s">
        <v>2050</v>
      </c>
      <c r="D406" s="87" t="s">
        <v>540</v>
      </c>
    </row>
    <row r="407" spans="3:4">
      <c r="C407" s="42" t="s">
        <v>1587</v>
      </c>
      <c r="D407" s="100" t="s">
        <v>543</v>
      </c>
    </row>
    <row r="408" spans="3:4">
      <c r="C408" s="42" t="s">
        <v>2052</v>
      </c>
      <c r="D408" s="37" t="s">
        <v>544</v>
      </c>
    </row>
    <row r="409" spans="3:4" ht="26.5" thickBot="1">
      <c r="C409" s="30" t="s">
        <v>2053</v>
      </c>
      <c r="D409" s="38" t="s">
        <v>545</v>
      </c>
    </row>
    <row r="410" spans="3:4" ht="26">
      <c r="C410" s="44" t="s">
        <v>1593</v>
      </c>
      <c r="D410" s="48" t="s">
        <v>1722</v>
      </c>
    </row>
    <row r="411" spans="3:4" ht="39">
      <c r="C411" s="42" t="s">
        <v>1596</v>
      </c>
      <c r="D411" s="49" t="s">
        <v>1723</v>
      </c>
    </row>
    <row r="412" spans="3:4" ht="26">
      <c r="C412" s="42" t="s">
        <v>1599</v>
      </c>
      <c r="D412" s="50" t="s">
        <v>549</v>
      </c>
    </row>
    <row r="413" spans="3:4" ht="13.5" thickBot="1">
      <c r="C413" s="30" t="s">
        <v>1602</v>
      </c>
      <c r="D413" s="39" t="s">
        <v>551</v>
      </c>
    </row>
    <row r="414" spans="3:4">
      <c r="C414" s="44" t="s">
        <v>2056</v>
      </c>
      <c r="D414" s="37" t="s">
        <v>552</v>
      </c>
    </row>
    <row r="415" spans="3:4" ht="26">
      <c r="C415" s="42" t="s">
        <v>2057</v>
      </c>
      <c r="D415" s="38" t="s">
        <v>553</v>
      </c>
    </row>
    <row r="416" spans="3:4" ht="26.5" thickBot="1">
      <c r="C416" s="80" t="s">
        <v>2058</v>
      </c>
      <c r="D416" s="121" t="s">
        <v>1831</v>
      </c>
    </row>
    <row r="417" spans="4:4" ht="26.5" thickTop="1">
      <c r="D417" s="46" t="s">
        <v>1724</v>
      </c>
    </row>
    <row r="418" spans="4:4">
      <c r="D418" s="69" t="s">
        <v>557</v>
      </c>
    </row>
    <row r="419" spans="4:4">
      <c r="D419" s="29" t="s">
        <v>558</v>
      </c>
    </row>
    <row r="420" spans="4:4" ht="26">
      <c r="D420" s="29" t="s">
        <v>559</v>
      </c>
    </row>
    <row r="421" spans="4:4">
      <c r="D421" s="29" t="s">
        <v>560</v>
      </c>
    </row>
    <row r="422" spans="4:4">
      <c r="D422" s="32" t="s">
        <v>561</v>
      </c>
    </row>
    <row r="423" spans="4:4">
      <c r="D423" s="45" t="s">
        <v>563</v>
      </c>
    </row>
    <row r="424" spans="4:4" ht="26.5" thickBot="1">
      <c r="D424" s="75" t="s">
        <v>564</v>
      </c>
    </row>
    <row r="425" spans="4:4" ht="26">
      <c r="D425" s="44" t="s">
        <v>1833</v>
      </c>
    </row>
    <row r="426" spans="4:4">
      <c r="D426" s="78" t="s">
        <v>568</v>
      </c>
    </row>
    <row r="427" spans="4:4">
      <c r="D427" s="68" t="s">
        <v>569</v>
      </c>
    </row>
    <row r="428" spans="4:4" ht="26">
      <c r="D428" s="68" t="s">
        <v>1725</v>
      </c>
    </row>
    <row r="429" spans="4:4">
      <c r="D429" s="68" t="s">
        <v>571</v>
      </c>
    </row>
    <row r="430" spans="4:4">
      <c r="D430" s="68" t="s">
        <v>572</v>
      </c>
    </row>
    <row r="431" spans="4:4">
      <c r="D431" s="68" t="s">
        <v>573</v>
      </c>
    </row>
    <row r="432" spans="4:4">
      <c r="D432" s="46" t="s">
        <v>574</v>
      </c>
    </row>
    <row r="433" spans="4:4" ht="26">
      <c r="D433" s="72" t="s">
        <v>1726</v>
      </c>
    </row>
    <row r="434" spans="4:4">
      <c r="D434" s="29" t="s">
        <v>577</v>
      </c>
    </row>
    <row r="435" spans="4:4">
      <c r="D435" s="29" t="s">
        <v>578</v>
      </c>
    </row>
    <row r="436" spans="4:4" ht="52">
      <c r="D436" s="32" t="s">
        <v>1727</v>
      </c>
    </row>
    <row r="437" spans="4:4">
      <c r="D437" s="78" t="s">
        <v>581</v>
      </c>
    </row>
    <row r="438" spans="4:4">
      <c r="D438" s="68" t="s">
        <v>582</v>
      </c>
    </row>
    <row r="439" spans="4:4">
      <c r="D439" s="68" t="s">
        <v>583</v>
      </c>
    </row>
    <row r="440" spans="4:4">
      <c r="D440" s="68" t="s">
        <v>584</v>
      </c>
    </row>
    <row r="441" spans="4:4">
      <c r="D441" s="68" t="s">
        <v>585</v>
      </c>
    </row>
    <row r="442" spans="4:4">
      <c r="D442" s="46" t="s">
        <v>586</v>
      </c>
    </row>
    <row r="443" spans="4:4" ht="26">
      <c r="D443" s="72" t="s">
        <v>588</v>
      </c>
    </row>
    <row r="444" spans="4:4">
      <c r="D444" s="29" t="s">
        <v>589</v>
      </c>
    </row>
    <row r="445" spans="4:4">
      <c r="D445" s="32" t="s">
        <v>590</v>
      </c>
    </row>
    <row r="446" spans="4:4">
      <c r="D446" s="78" t="s">
        <v>592</v>
      </c>
    </row>
    <row r="447" spans="4:4">
      <c r="D447" s="68" t="s">
        <v>593</v>
      </c>
    </row>
    <row r="448" spans="4:4">
      <c r="D448" s="68" t="s">
        <v>594</v>
      </c>
    </row>
    <row r="449" spans="4:4">
      <c r="D449" s="68" t="s">
        <v>595</v>
      </c>
    </row>
    <row r="450" spans="4:4">
      <c r="D450" s="68" t="s">
        <v>596</v>
      </c>
    </row>
    <row r="451" spans="4:4">
      <c r="D451" s="46" t="s">
        <v>597</v>
      </c>
    </row>
    <row r="452" spans="4:4">
      <c r="D452" s="72" t="s">
        <v>599</v>
      </c>
    </row>
    <row r="453" spans="4:4">
      <c r="D453" s="32" t="s">
        <v>600</v>
      </c>
    </row>
    <row r="454" spans="4:4" ht="26">
      <c r="D454" s="76" t="s">
        <v>1835</v>
      </c>
    </row>
    <row r="455" spans="4:4">
      <c r="D455" s="72" t="s">
        <v>603</v>
      </c>
    </row>
    <row r="456" spans="4:4">
      <c r="D456" s="29" t="s">
        <v>604</v>
      </c>
    </row>
    <row r="457" spans="4:4" ht="26.5" thickBot="1">
      <c r="D457" s="73" t="s">
        <v>605</v>
      </c>
    </row>
    <row r="458" spans="4:4">
      <c r="D458" s="74" t="s">
        <v>608</v>
      </c>
    </row>
    <row r="459" spans="4:4" ht="26">
      <c r="D459" s="68" t="s">
        <v>609</v>
      </c>
    </row>
    <row r="460" spans="4:4">
      <c r="D460" s="68" t="s">
        <v>610</v>
      </c>
    </row>
    <row r="461" spans="4:4">
      <c r="D461" s="46" t="s">
        <v>611</v>
      </c>
    </row>
    <row r="462" spans="4:4">
      <c r="D462" s="72" t="s">
        <v>613</v>
      </c>
    </row>
    <row r="463" spans="4:4" ht="26">
      <c r="D463" s="29" t="s">
        <v>614</v>
      </c>
    </row>
    <row r="464" spans="4:4">
      <c r="D464" s="32" t="s">
        <v>615</v>
      </c>
    </row>
    <row r="465" spans="4:4">
      <c r="D465" s="78" t="s">
        <v>617</v>
      </c>
    </row>
    <row r="466" spans="4:4" ht="26">
      <c r="D466" s="68" t="s">
        <v>618</v>
      </c>
    </row>
    <row r="467" spans="4:4">
      <c r="D467" s="68" t="s">
        <v>619</v>
      </c>
    </row>
    <row r="468" spans="4:4">
      <c r="D468" s="68" t="s">
        <v>620</v>
      </c>
    </row>
    <row r="469" spans="4:4">
      <c r="D469" s="46" t="s">
        <v>621</v>
      </c>
    </row>
    <row r="470" spans="4:4">
      <c r="D470" s="72" t="s">
        <v>623</v>
      </c>
    </row>
    <row r="471" spans="4:4">
      <c r="D471" s="29" t="s">
        <v>624</v>
      </c>
    </row>
    <row r="472" spans="4:4" ht="26">
      <c r="D472" s="29" t="s">
        <v>625</v>
      </c>
    </row>
    <row r="473" spans="4:4">
      <c r="D473" s="29" t="s">
        <v>626</v>
      </c>
    </row>
    <row r="474" spans="4:4">
      <c r="D474" s="29" t="s">
        <v>627</v>
      </c>
    </row>
    <row r="475" spans="4:4" ht="39">
      <c r="D475" s="29" t="s">
        <v>1728</v>
      </c>
    </row>
    <row r="476" spans="4:4" ht="26.5" thickBot="1">
      <c r="D476" s="73" t="s">
        <v>629</v>
      </c>
    </row>
    <row r="477" spans="4:4">
      <c r="D477" s="71" t="s">
        <v>1838</v>
      </c>
    </row>
    <row r="478" spans="4:4" ht="26">
      <c r="D478" s="42" t="s">
        <v>1839</v>
      </c>
    </row>
    <row r="479" spans="4:4" ht="26">
      <c r="D479" s="78" t="s">
        <v>634</v>
      </c>
    </row>
    <row r="480" spans="4:4">
      <c r="D480" s="68" t="s">
        <v>635</v>
      </c>
    </row>
    <row r="481" spans="4:4">
      <c r="D481" s="68" t="s">
        <v>636</v>
      </c>
    </row>
    <row r="482" spans="4:4" ht="26">
      <c r="D482" s="68" t="s">
        <v>637</v>
      </c>
    </row>
    <row r="483" spans="4:4">
      <c r="D483" s="46" t="s">
        <v>638</v>
      </c>
    </row>
    <row r="484" spans="4:4">
      <c r="D484" s="72" t="s">
        <v>640</v>
      </c>
    </row>
    <row r="485" spans="4:4">
      <c r="D485" s="29" t="s">
        <v>641</v>
      </c>
    </row>
    <row r="486" spans="4:4">
      <c r="D486" s="29" t="s">
        <v>642</v>
      </c>
    </row>
    <row r="487" spans="4:4">
      <c r="D487" s="29" t="s">
        <v>643</v>
      </c>
    </row>
    <row r="488" spans="4:4">
      <c r="D488" s="32" t="s">
        <v>644</v>
      </c>
    </row>
    <row r="489" spans="4:4">
      <c r="D489" s="78" t="s">
        <v>646</v>
      </c>
    </row>
    <row r="490" spans="4:4">
      <c r="D490" s="68" t="s">
        <v>647</v>
      </c>
    </row>
    <row r="491" spans="4:4" ht="26">
      <c r="D491" s="46" t="s">
        <v>648</v>
      </c>
    </row>
    <row r="492" spans="4:4">
      <c r="D492" s="72" t="s">
        <v>650</v>
      </c>
    </row>
    <row r="493" spans="4:4">
      <c r="D493" s="29" t="s">
        <v>649</v>
      </c>
    </row>
    <row r="494" spans="4:4" ht="26">
      <c r="D494" s="29" t="s">
        <v>651</v>
      </c>
    </row>
    <row r="495" spans="4:4">
      <c r="D495" s="32" t="s">
        <v>652</v>
      </c>
    </row>
    <row r="496" spans="4:4">
      <c r="D496" s="78" t="s">
        <v>654</v>
      </c>
    </row>
    <row r="497" spans="4:4" ht="26">
      <c r="D497" s="46" t="s">
        <v>655</v>
      </c>
    </row>
    <row r="498" spans="4:4" ht="26">
      <c r="D498" s="72" t="s">
        <v>657</v>
      </c>
    </row>
    <row r="499" spans="4:4" ht="26">
      <c r="D499" s="29" t="s">
        <v>658</v>
      </c>
    </row>
    <row r="500" spans="4:4">
      <c r="D500" s="29" t="s">
        <v>659</v>
      </c>
    </row>
    <row r="501" spans="4:4">
      <c r="D501" s="29" t="s">
        <v>660</v>
      </c>
    </row>
    <row r="502" spans="4:4" ht="26.5" thickBot="1">
      <c r="D502" s="73" t="s">
        <v>661</v>
      </c>
    </row>
    <row r="503" spans="4:4">
      <c r="D503" s="74" t="s">
        <v>664</v>
      </c>
    </row>
    <row r="504" spans="4:4" ht="26">
      <c r="D504" s="46" t="s">
        <v>665</v>
      </c>
    </row>
    <row r="505" spans="4:4">
      <c r="D505" s="72" t="s">
        <v>667</v>
      </c>
    </row>
    <row r="506" spans="4:4">
      <c r="D506" s="29" t="s">
        <v>668</v>
      </c>
    </row>
    <row r="507" spans="4:4">
      <c r="D507" s="29" t="s">
        <v>669</v>
      </c>
    </row>
    <row r="508" spans="4:4" ht="26">
      <c r="D508" s="32" t="s">
        <v>670</v>
      </c>
    </row>
    <row r="509" spans="4:4">
      <c r="D509" s="78" t="s">
        <v>672</v>
      </c>
    </row>
    <row r="510" spans="4:4">
      <c r="D510" s="68" t="s">
        <v>673</v>
      </c>
    </row>
    <row r="511" spans="4:4" ht="26">
      <c r="D511" s="68" t="s">
        <v>674</v>
      </c>
    </row>
    <row r="512" spans="4:4">
      <c r="D512" s="68" t="s">
        <v>675</v>
      </c>
    </row>
    <row r="513" spans="4:4">
      <c r="D513" s="68" t="s">
        <v>676</v>
      </c>
    </row>
    <row r="514" spans="4:4">
      <c r="D514" s="68" t="s">
        <v>677</v>
      </c>
    </row>
    <row r="515" spans="4:4">
      <c r="D515" s="68" t="s">
        <v>678</v>
      </c>
    </row>
    <row r="516" spans="4:4">
      <c r="D516" s="68" t="s">
        <v>679</v>
      </c>
    </row>
    <row r="517" spans="4:4" ht="39">
      <c r="D517" s="46" t="s">
        <v>680</v>
      </c>
    </row>
    <row r="518" spans="4:4">
      <c r="D518" s="72" t="s">
        <v>682</v>
      </c>
    </row>
    <row r="519" spans="4:4">
      <c r="D519" s="29" t="s">
        <v>683</v>
      </c>
    </row>
    <row r="520" spans="4:4" ht="26">
      <c r="D520" s="29" t="s">
        <v>1729</v>
      </c>
    </row>
    <row r="521" spans="4:4">
      <c r="D521" s="32" t="s">
        <v>685</v>
      </c>
    </row>
    <row r="522" spans="4:4">
      <c r="D522" s="78" t="s">
        <v>687</v>
      </c>
    </row>
    <row r="523" spans="4:4" ht="26">
      <c r="D523" s="68" t="s">
        <v>688</v>
      </c>
    </row>
    <row r="524" spans="4:4" ht="26">
      <c r="D524" s="46" t="s">
        <v>689</v>
      </c>
    </row>
    <row r="525" spans="4:4" ht="13.5" thickBot="1">
      <c r="D525" s="102" t="s">
        <v>1841</v>
      </c>
    </row>
    <row r="526" spans="4:4">
      <c r="D526" s="74" t="s">
        <v>693</v>
      </c>
    </row>
    <row r="527" spans="4:4">
      <c r="D527" s="68" t="s">
        <v>694</v>
      </c>
    </row>
    <row r="528" spans="4:4">
      <c r="D528" s="68" t="s">
        <v>695</v>
      </c>
    </row>
    <row r="529" spans="4:4">
      <c r="D529" s="68" t="s">
        <v>696</v>
      </c>
    </row>
    <row r="530" spans="4:4" ht="26">
      <c r="D530" s="46" t="s">
        <v>697</v>
      </c>
    </row>
    <row r="531" spans="4:4" ht="26">
      <c r="D531" s="72" t="s">
        <v>699</v>
      </c>
    </row>
    <row r="532" spans="4:4" ht="26">
      <c r="D532" s="29" t="s">
        <v>700</v>
      </c>
    </row>
    <row r="533" spans="4:4" ht="26">
      <c r="D533" s="32" t="s">
        <v>701</v>
      </c>
    </row>
    <row r="534" spans="4:4">
      <c r="D534" s="78" t="s">
        <v>703</v>
      </c>
    </row>
    <row r="535" spans="4:4" ht="26">
      <c r="D535" s="46" t="s">
        <v>704</v>
      </c>
    </row>
    <row r="536" spans="4:4">
      <c r="D536" s="72" t="s">
        <v>706</v>
      </c>
    </row>
    <row r="537" spans="4:4">
      <c r="D537" s="32" t="s">
        <v>707</v>
      </c>
    </row>
    <row r="538" spans="4:4" ht="26">
      <c r="D538" s="78" t="s">
        <v>709</v>
      </c>
    </row>
    <row r="539" spans="4:4">
      <c r="D539" s="46" t="s">
        <v>710</v>
      </c>
    </row>
    <row r="540" spans="4:4" ht="26.5" thickBot="1">
      <c r="D540" s="102" t="s">
        <v>1842</v>
      </c>
    </row>
    <row r="541" spans="4:4" ht="26">
      <c r="D541" s="74" t="s">
        <v>714</v>
      </c>
    </row>
    <row r="542" spans="4:4" ht="26">
      <c r="D542" s="68" t="s">
        <v>1730</v>
      </c>
    </row>
    <row r="543" spans="4:4">
      <c r="D543" s="68" t="s">
        <v>716</v>
      </c>
    </row>
    <row r="544" spans="4:4">
      <c r="D544" s="68" t="s">
        <v>717</v>
      </c>
    </row>
    <row r="545" spans="4:4">
      <c r="D545" s="46" t="s">
        <v>718</v>
      </c>
    </row>
    <row r="546" spans="4:4">
      <c r="D546" s="72" t="s">
        <v>720</v>
      </c>
    </row>
    <row r="547" spans="4:4">
      <c r="D547" s="29" t="s">
        <v>721</v>
      </c>
    </row>
    <row r="548" spans="4:4" ht="39">
      <c r="D548" s="32" t="s">
        <v>1731</v>
      </c>
    </row>
    <row r="549" spans="4:4">
      <c r="D549" s="78" t="s">
        <v>724</v>
      </c>
    </row>
    <row r="550" spans="4:4">
      <c r="D550" s="68" t="s">
        <v>725</v>
      </c>
    </row>
    <row r="551" spans="4:4">
      <c r="D551" s="68" t="s">
        <v>726</v>
      </c>
    </row>
    <row r="552" spans="4:4" ht="26">
      <c r="D552" s="46" t="s">
        <v>727</v>
      </c>
    </row>
    <row r="553" spans="4:4">
      <c r="D553" s="72" t="s">
        <v>729</v>
      </c>
    </row>
    <row r="554" spans="4:4">
      <c r="D554" s="32" t="s">
        <v>730</v>
      </c>
    </row>
    <row r="555" spans="4:4">
      <c r="D555" s="78" t="s">
        <v>732</v>
      </c>
    </row>
    <row r="556" spans="4:4" ht="26">
      <c r="D556" s="46" t="s">
        <v>1732</v>
      </c>
    </row>
    <row r="557" spans="4:4">
      <c r="D557" s="72" t="s">
        <v>735</v>
      </c>
    </row>
    <row r="558" spans="4:4">
      <c r="D558" s="29" t="s">
        <v>736</v>
      </c>
    </row>
    <row r="559" spans="4:4">
      <c r="D559" s="32" t="s">
        <v>737</v>
      </c>
    </row>
    <row r="560" spans="4:4">
      <c r="D560" s="78" t="s">
        <v>738</v>
      </c>
    </row>
    <row r="561" spans="4:4">
      <c r="D561" s="68" t="s">
        <v>739</v>
      </c>
    </row>
    <row r="562" spans="4:4">
      <c r="D562" s="46" t="s">
        <v>740</v>
      </c>
    </row>
    <row r="563" spans="4:4" ht="26.5" thickBot="1">
      <c r="D563" s="102" t="s">
        <v>1845</v>
      </c>
    </row>
    <row r="564" spans="4:4">
      <c r="D564" s="74" t="s">
        <v>744</v>
      </c>
    </row>
    <row r="565" spans="4:4" ht="26">
      <c r="D565" s="68" t="s">
        <v>745</v>
      </c>
    </row>
    <row r="566" spans="4:4">
      <c r="D566" s="68" t="s">
        <v>746</v>
      </c>
    </row>
    <row r="567" spans="4:4" ht="26">
      <c r="D567" s="68" t="s">
        <v>747</v>
      </c>
    </row>
    <row r="568" spans="4:4">
      <c r="D568" s="68" t="s">
        <v>748</v>
      </c>
    </row>
    <row r="569" spans="4:4" ht="26">
      <c r="D569" s="46" t="s">
        <v>749</v>
      </c>
    </row>
    <row r="570" spans="4:4">
      <c r="D570" s="72" t="s">
        <v>751</v>
      </c>
    </row>
    <row r="571" spans="4:4">
      <c r="D571" s="29" t="s">
        <v>752</v>
      </c>
    </row>
    <row r="572" spans="4:4">
      <c r="D572" s="32" t="s">
        <v>753</v>
      </c>
    </row>
    <row r="573" spans="4:4">
      <c r="D573" s="78" t="s">
        <v>755</v>
      </c>
    </row>
    <row r="574" spans="4:4">
      <c r="D574" s="68" t="s">
        <v>756</v>
      </c>
    </row>
    <row r="575" spans="4:4">
      <c r="D575" s="68" t="s">
        <v>757</v>
      </c>
    </row>
    <row r="576" spans="4:4">
      <c r="D576" s="68" t="s">
        <v>758</v>
      </c>
    </row>
    <row r="577" spans="4:4">
      <c r="D577" s="68" t="s">
        <v>759</v>
      </c>
    </row>
    <row r="578" spans="4:4" ht="13.5" thickBot="1">
      <c r="D578" s="75" t="s">
        <v>760</v>
      </c>
    </row>
    <row r="579" spans="4:4" ht="26">
      <c r="D579" s="77" t="s">
        <v>1733</v>
      </c>
    </row>
    <row r="580" spans="4:4">
      <c r="D580" s="29" t="s">
        <v>764</v>
      </c>
    </row>
    <row r="581" spans="4:4">
      <c r="D581" s="32" t="s">
        <v>765</v>
      </c>
    </row>
    <row r="582" spans="4:4">
      <c r="D582" s="78" t="s">
        <v>767</v>
      </c>
    </row>
    <row r="583" spans="4:4">
      <c r="D583" s="46" t="s">
        <v>768</v>
      </c>
    </row>
    <row r="584" spans="4:4">
      <c r="D584" s="72" t="s">
        <v>770</v>
      </c>
    </row>
    <row r="585" spans="4:4">
      <c r="D585" s="29" t="s">
        <v>771</v>
      </c>
    </row>
    <row r="586" spans="4:4">
      <c r="D586" s="29" t="s">
        <v>772</v>
      </c>
    </row>
    <row r="587" spans="4:4">
      <c r="D587" s="32" t="s">
        <v>773</v>
      </c>
    </row>
    <row r="588" spans="4:4">
      <c r="D588" s="78" t="s">
        <v>775</v>
      </c>
    </row>
    <row r="589" spans="4:4">
      <c r="D589" s="68" t="s">
        <v>776</v>
      </c>
    </row>
    <row r="590" spans="4:4" ht="26">
      <c r="D590" s="46" t="s">
        <v>777</v>
      </c>
    </row>
    <row r="591" spans="4:4" ht="26">
      <c r="D591" s="72" t="s">
        <v>779</v>
      </c>
    </row>
    <row r="592" spans="4:4" ht="26">
      <c r="D592" s="32" t="s">
        <v>780</v>
      </c>
    </row>
    <row r="593" spans="4:4">
      <c r="D593" s="78" t="s">
        <v>782</v>
      </c>
    </row>
    <row r="594" spans="4:4" ht="26.5" thickBot="1">
      <c r="D594" s="75" t="s">
        <v>783</v>
      </c>
    </row>
    <row r="595" spans="4:4" ht="26">
      <c r="D595" s="77" t="s">
        <v>1734</v>
      </c>
    </row>
    <row r="596" spans="4:4" ht="26">
      <c r="D596" s="29" t="s">
        <v>1735</v>
      </c>
    </row>
    <row r="597" spans="4:4">
      <c r="D597" s="32" t="s">
        <v>788</v>
      </c>
    </row>
    <row r="598" spans="4:4">
      <c r="D598" s="78" t="s">
        <v>790</v>
      </c>
    </row>
    <row r="599" spans="4:4">
      <c r="D599" s="68" t="s">
        <v>791</v>
      </c>
    </row>
    <row r="600" spans="4:4">
      <c r="D600" s="68" t="s">
        <v>792</v>
      </c>
    </row>
    <row r="601" spans="4:4" ht="26">
      <c r="D601" s="68" t="s">
        <v>793</v>
      </c>
    </row>
    <row r="602" spans="4:4" ht="26">
      <c r="D602" s="46" t="s">
        <v>794</v>
      </c>
    </row>
    <row r="603" spans="4:4">
      <c r="D603" s="42" t="s">
        <v>1847</v>
      </c>
    </row>
    <row r="604" spans="4:4">
      <c r="D604" s="78" t="s">
        <v>797</v>
      </c>
    </row>
    <row r="605" spans="4:4" ht="26">
      <c r="D605" s="46" t="s">
        <v>798</v>
      </c>
    </row>
    <row r="606" spans="4:4">
      <c r="D606" s="72" t="s">
        <v>800</v>
      </c>
    </row>
    <row r="607" spans="4:4">
      <c r="D607" s="29" t="s">
        <v>801</v>
      </c>
    </row>
    <row r="608" spans="4:4">
      <c r="D608" s="32" t="s">
        <v>802</v>
      </c>
    </row>
    <row r="609" spans="4:4">
      <c r="D609" s="78" t="s">
        <v>804</v>
      </c>
    </row>
    <row r="610" spans="4:4">
      <c r="D610" s="68" t="s">
        <v>805</v>
      </c>
    </row>
    <row r="611" spans="4:4">
      <c r="D611" s="46" t="s">
        <v>806</v>
      </c>
    </row>
    <row r="612" spans="4:4">
      <c r="D612" s="42" t="s">
        <v>1849</v>
      </c>
    </row>
    <row r="613" spans="4:4" ht="26">
      <c r="D613" s="78" t="s">
        <v>809</v>
      </c>
    </row>
    <row r="614" spans="4:4">
      <c r="D614" s="68" t="s">
        <v>810</v>
      </c>
    </row>
    <row r="615" spans="4:4">
      <c r="D615" s="68" t="s">
        <v>811</v>
      </c>
    </row>
    <row r="616" spans="4:4">
      <c r="D616" s="68" t="s">
        <v>812</v>
      </c>
    </row>
    <row r="617" spans="4:4">
      <c r="D617" s="68" t="s">
        <v>813</v>
      </c>
    </row>
    <row r="618" spans="4:4">
      <c r="D618" s="46" t="s">
        <v>814</v>
      </c>
    </row>
    <row r="619" spans="4:4">
      <c r="D619" s="72" t="s">
        <v>816</v>
      </c>
    </row>
    <row r="620" spans="4:4">
      <c r="D620" s="29" t="s">
        <v>817</v>
      </c>
    </row>
    <row r="621" spans="4:4">
      <c r="D621" s="29" t="s">
        <v>818</v>
      </c>
    </row>
    <row r="622" spans="4:4">
      <c r="D622" s="29" t="s">
        <v>819</v>
      </c>
    </row>
    <row r="623" spans="4:4">
      <c r="D623" s="29" t="s">
        <v>820</v>
      </c>
    </row>
    <row r="624" spans="4:4" ht="26">
      <c r="D624" s="29" t="s">
        <v>1736</v>
      </c>
    </row>
    <row r="625" spans="4:4">
      <c r="D625" s="29" t="s">
        <v>1737</v>
      </c>
    </row>
    <row r="626" spans="4:4" ht="26.5" thickBot="1">
      <c r="D626" s="79" t="s">
        <v>823</v>
      </c>
    </row>
    <row r="627" spans="4:4" ht="13.5" thickTop="1">
      <c r="D627" s="81" t="s">
        <v>826</v>
      </c>
    </row>
    <row r="628" spans="4:4" ht="13.5" thickBot="1">
      <c r="D628" s="75" t="s">
        <v>827</v>
      </c>
    </row>
    <row r="629" spans="4:4">
      <c r="D629" s="77" t="s">
        <v>829</v>
      </c>
    </row>
    <row r="630" spans="4:4" ht="13.5" thickBot="1">
      <c r="D630" s="73" t="s">
        <v>830</v>
      </c>
    </row>
    <row r="631" spans="4:4" ht="13.5" thickBot="1">
      <c r="D631" s="82" t="s">
        <v>1851</v>
      </c>
    </row>
    <row r="632" spans="4:4">
      <c r="D632" s="44" t="s">
        <v>1854</v>
      </c>
    </row>
    <row r="633" spans="4:4">
      <c r="D633" s="76" t="s">
        <v>1855</v>
      </c>
    </row>
    <row r="634" spans="4:4">
      <c r="D634" s="72" t="s">
        <v>836</v>
      </c>
    </row>
    <row r="635" spans="4:4" ht="13.5" thickBot="1">
      <c r="D635" s="70" t="s">
        <v>837</v>
      </c>
    </row>
    <row r="636" spans="4:4" ht="13.5" thickTop="1">
      <c r="D636" s="88" t="s">
        <v>841</v>
      </c>
    </row>
    <row r="637" spans="4:4">
      <c r="D637" s="89" t="s">
        <v>842</v>
      </c>
    </row>
    <row r="638" spans="4:4">
      <c r="D638" s="89" t="s">
        <v>843</v>
      </c>
    </row>
    <row r="639" spans="4:4">
      <c r="D639" s="95" t="s">
        <v>844</v>
      </c>
    </row>
    <row r="640" spans="4:4">
      <c r="D640" s="42" t="s">
        <v>1858</v>
      </c>
    </row>
    <row r="641" spans="4:4" ht="26.5" thickBot="1">
      <c r="D641" s="90" t="s">
        <v>1859</v>
      </c>
    </row>
    <row r="642" spans="4:4">
      <c r="D642" s="44" t="s">
        <v>1861</v>
      </c>
    </row>
    <row r="643" spans="4:4">
      <c r="D643" s="96" t="s">
        <v>850</v>
      </c>
    </row>
    <row r="644" spans="4:4">
      <c r="D644" s="89" t="s">
        <v>851</v>
      </c>
    </row>
    <row r="645" spans="4:4">
      <c r="D645" s="89" t="s">
        <v>852</v>
      </c>
    </row>
    <row r="646" spans="4:4">
      <c r="D646" s="95" t="s">
        <v>853</v>
      </c>
    </row>
    <row r="647" spans="4:4">
      <c r="D647" s="72" t="s">
        <v>855</v>
      </c>
    </row>
    <row r="648" spans="4:4" ht="13.5" thickBot="1">
      <c r="D648" s="73" t="s">
        <v>856</v>
      </c>
    </row>
    <row r="649" spans="4:4">
      <c r="D649" s="91" t="s">
        <v>859</v>
      </c>
    </row>
    <row r="650" spans="4:4">
      <c r="D650" s="89" t="s">
        <v>860</v>
      </c>
    </row>
    <row r="651" spans="4:4">
      <c r="D651" s="89" t="s">
        <v>861</v>
      </c>
    </row>
    <row r="652" spans="4:4">
      <c r="D652" s="95" t="s">
        <v>862</v>
      </c>
    </row>
    <row r="653" spans="4:4">
      <c r="D653" s="72" t="s">
        <v>864</v>
      </c>
    </row>
    <row r="654" spans="4:4">
      <c r="D654" s="29" t="s">
        <v>865</v>
      </c>
    </row>
    <row r="655" spans="4:4" ht="26">
      <c r="D655" s="29" t="s">
        <v>866</v>
      </c>
    </row>
    <row r="656" spans="4:4" ht="26.5" thickBot="1">
      <c r="D656" s="73" t="s">
        <v>867</v>
      </c>
    </row>
    <row r="657" spans="4:4">
      <c r="D657" s="91" t="s">
        <v>869</v>
      </c>
    </row>
    <row r="658" spans="4:4" ht="26">
      <c r="D658" s="89" t="s">
        <v>870</v>
      </c>
    </row>
    <row r="659" spans="4:4" ht="13.5" thickBot="1">
      <c r="D659" s="92" t="s">
        <v>871</v>
      </c>
    </row>
    <row r="660" spans="4:4">
      <c r="D660" s="77" t="s">
        <v>874</v>
      </c>
    </row>
    <row r="661" spans="4:4">
      <c r="D661" s="29" t="s">
        <v>875</v>
      </c>
    </row>
    <row r="662" spans="4:4">
      <c r="D662" s="29" t="s">
        <v>876</v>
      </c>
    </row>
    <row r="663" spans="4:4" ht="26">
      <c r="D663" s="32" t="s">
        <v>877</v>
      </c>
    </row>
    <row r="664" spans="4:4">
      <c r="D664" s="96" t="s">
        <v>879</v>
      </c>
    </row>
    <row r="665" spans="4:4">
      <c r="D665" s="95" t="s">
        <v>880</v>
      </c>
    </row>
    <row r="666" spans="4:4">
      <c r="D666" s="42" t="s">
        <v>1865</v>
      </c>
    </row>
    <row r="667" spans="4:4">
      <c r="D667" s="96" t="s">
        <v>1866</v>
      </c>
    </row>
    <row r="668" spans="4:4">
      <c r="D668" s="32" t="s">
        <v>1867</v>
      </c>
    </row>
    <row r="669" spans="4:4">
      <c r="D669" s="96" t="s">
        <v>885</v>
      </c>
    </row>
    <row r="670" spans="4:4" ht="26.5" thickBot="1">
      <c r="D670" s="97" t="s">
        <v>886</v>
      </c>
    </row>
    <row r="671" spans="4:4" ht="13.5" thickTop="1">
      <c r="D671" s="28" t="s">
        <v>889</v>
      </c>
    </row>
    <row r="672" spans="4:4">
      <c r="D672" s="29" t="s">
        <v>890</v>
      </c>
    </row>
    <row r="673" spans="4:4">
      <c r="D673" s="29" t="s">
        <v>891</v>
      </c>
    </row>
    <row r="674" spans="4:4">
      <c r="D674" s="29" t="s">
        <v>892</v>
      </c>
    </row>
    <row r="675" spans="4:4">
      <c r="D675" s="29" t="s">
        <v>893</v>
      </c>
    </row>
    <row r="676" spans="4:4">
      <c r="D676" s="29" t="s">
        <v>894</v>
      </c>
    </row>
    <row r="677" spans="4:4">
      <c r="D677" s="29" t="s">
        <v>895</v>
      </c>
    </row>
    <row r="678" spans="4:4" ht="13.5" thickBot="1">
      <c r="D678" s="73" t="s">
        <v>896</v>
      </c>
    </row>
    <row r="679" spans="4:4" ht="26">
      <c r="D679" s="71" t="s">
        <v>1873</v>
      </c>
    </row>
    <row r="680" spans="4:4" ht="26">
      <c r="D680" s="42" t="s">
        <v>1874</v>
      </c>
    </row>
    <row r="681" spans="4:4" ht="26">
      <c r="D681" s="78" t="s">
        <v>1875</v>
      </c>
    </row>
    <row r="682" spans="4:4">
      <c r="D682" s="29" t="s">
        <v>902</v>
      </c>
    </row>
    <row r="683" spans="4:4" ht="26.5" thickBot="1">
      <c r="D683" s="73" t="s">
        <v>903</v>
      </c>
    </row>
    <row r="684" spans="4:4">
      <c r="D684" s="74" t="s">
        <v>905</v>
      </c>
    </row>
    <row r="685" spans="4:4">
      <c r="D685" s="46" t="s">
        <v>906</v>
      </c>
    </row>
    <row r="686" spans="4:4" ht="26">
      <c r="D686" s="42" t="s">
        <v>1880</v>
      </c>
    </row>
    <row r="687" spans="4:4">
      <c r="D687" s="76" t="s">
        <v>1881</v>
      </c>
    </row>
    <row r="688" spans="4:4">
      <c r="D688" s="42" t="s">
        <v>1882</v>
      </c>
    </row>
    <row r="689" spans="4:4" ht="26.5" thickBot="1">
      <c r="D689" s="98" t="s">
        <v>1883</v>
      </c>
    </row>
    <row r="690" spans="4:4">
      <c r="D690" s="77" t="s">
        <v>913</v>
      </c>
    </row>
    <row r="691" spans="4:4">
      <c r="D691" s="32" t="s">
        <v>914</v>
      </c>
    </row>
    <row r="692" spans="4:4">
      <c r="D692" s="78" t="s">
        <v>916</v>
      </c>
    </row>
    <row r="693" spans="4:4">
      <c r="D693" s="46" t="s">
        <v>917</v>
      </c>
    </row>
    <row r="694" spans="4:4">
      <c r="D694" s="72" t="s">
        <v>919</v>
      </c>
    </row>
    <row r="695" spans="4:4">
      <c r="D695" s="29" t="s">
        <v>920</v>
      </c>
    </row>
    <row r="696" spans="4:4">
      <c r="D696" s="32" t="s">
        <v>921</v>
      </c>
    </row>
    <row r="697" spans="4:4">
      <c r="D697" s="78" t="s">
        <v>1897</v>
      </c>
    </row>
    <row r="698" spans="4:4" ht="13.5" thickBot="1">
      <c r="D698" s="75" t="s">
        <v>923</v>
      </c>
    </row>
    <row r="699" spans="4:4">
      <c r="D699" s="44" t="s">
        <v>1888</v>
      </c>
    </row>
    <row r="700" spans="4:4" ht="13.5" thickBot="1">
      <c r="D700" s="98" t="s">
        <v>1889</v>
      </c>
    </row>
    <row r="701" spans="4:4">
      <c r="D701" s="44" t="s">
        <v>1890</v>
      </c>
    </row>
    <row r="702" spans="4:4" ht="13.5" thickBot="1">
      <c r="D702" s="99" t="s">
        <v>1891</v>
      </c>
    </row>
    <row r="703" spans="4:4">
      <c r="D703" s="44" t="s">
        <v>1893</v>
      </c>
    </row>
    <row r="704" spans="4:4">
      <c r="D704" s="78" t="s">
        <v>932</v>
      </c>
    </row>
    <row r="705" spans="4:4">
      <c r="D705" s="46" t="s">
        <v>933</v>
      </c>
    </row>
    <row r="706" spans="4:4">
      <c r="D706" s="42" t="s">
        <v>1895</v>
      </c>
    </row>
    <row r="707" spans="4:4">
      <c r="D707" s="78" t="s">
        <v>1899</v>
      </c>
    </row>
    <row r="708" spans="4:4">
      <c r="D708" s="46" t="s">
        <v>937</v>
      </c>
    </row>
    <row r="709" spans="4:4">
      <c r="D709" s="72" t="s">
        <v>1902</v>
      </c>
    </row>
    <row r="710" spans="4:4">
      <c r="D710" s="29" t="s">
        <v>940</v>
      </c>
    </row>
    <row r="711" spans="4:4">
      <c r="D711" s="29" t="s">
        <v>941</v>
      </c>
    </row>
    <row r="712" spans="4:4">
      <c r="D712" s="29" t="s">
        <v>942</v>
      </c>
    </row>
    <row r="713" spans="4:4">
      <c r="D713" s="29" t="s">
        <v>943</v>
      </c>
    </row>
    <row r="714" spans="4:4">
      <c r="D714" s="32" t="s">
        <v>944</v>
      </c>
    </row>
    <row r="715" spans="4:4">
      <c r="D715" s="78" t="s">
        <v>946</v>
      </c>
    </row>
    <row r="716" spans="4:4" ht="26.5" thickBot="1">
      <c r="D716" s="75" t="s">
        <v>947</v>
      </c>
    </row>
    <row r="717" spans="4:4" ht="13.5" thickBot="1">
      <c r="D717" s="94" t="s">
        <v>1904</v>
      </c>
    </row>
    <row r="718" spans="4:4" ht="26.5" thickTop="1">
      <c r="D718" s="88" t="s">
        <v>1738</v>
      </c>
    </row>
    <row r="719" spans="4:4" ht="13.5" thickBot="1">
      <c r="D719" s="92" t="s">
        <v>953</v>
      </c>
    </row>
    <row r="720" spans="4:4">
      <c r="D720" s="77" t="s">
        <v>956</v>
      </c>
    </row>
    <row r="721" spans="4:4">
      <c r="D721" s="29" t="s">
        <v>957</v>
      </c>
    </row>
    <row r="722" spans="4:4">
      <c r="D722" s="32" t="s">
        <v>958</v>
      </c>
    </row>
    <row r="723" spans="4:4">
      <c r="D723" s="96" t="s">
        <v>960</v>
      </c>
    </row>
    <row r="724" spans="4:4">
      <c r="D724" s="89" t="s">
        <v>961</v>
      </c>
    </row>
    <row r="725" spans="4:4">
      <c r="D725" s="89" t="s">
        <v>962</v>
      </c>
    </row>
    <row r="726" spans="4:4">
      <c r="D726" s="95" t="s">
        <v>963</v>
      </c>
    </row>
    <row r="727" spans="4:4">
      <c r="D727" s="72" t="s">
        <v>965</v>
      </c>
    </row>
    <row r="728" spans="4:4">
      <c r="D728" s="29" t="s">
        <v>966</v>
      </c>
    </row>
    <row r="729" spans="4:4">
      <c r="D729" s="29" t="s">
        <v>967</v>
      </c>
    </row>
    <row r="730" spans="4:4" ht="13.5" thickBot="1">
      <c r="D730" s="73" t="s">
        <v>968</v>
      </c>
    </row>
    <row r="731" spans="4:4">
      <c r="D731" s="91" t="s">
        <v>971</v>
      </c>
    </row>
    <row r="732" spans="4:4">
      <c r="D732" s="89" t="s">
        <v>972</v>
      </c>
    </row>
    <row r="733" spans="4:4">
      <c r="D733" s="89" t="s">
        <v>973</v>
      </c>
    </row>
    <row r="734" spans="4:4">
      <c r="D734" s="89" t="s">
        <v>974</v>
      </c>
    </row>
    <row r="735" spans="4:4">
      <c r="D735" s="89" t="s">
        <v>975</v>
      </c>
    </row>
    <row r="736" spans="4:4">
      <c r="D736" s="89" t="s">
        <v>976</v>
      </c>
    </row>
    <row r="737" spans="4:4" ht="26">
      <c r="D737" s="95" t="s">
        <v>977</v>
      </c>
    </row>
    <row r="738" spans="4:4">
      <c r="D738" s="72" t="s">
        <v>979</v>
      </c>
    </row>
    <row r="739" spans="4:4">
      <c r="D739" s="29" t="s">
        <v>980</v>
      </c>
    </row>
    <row r="740" spans="4:4">
      <c r="D740" s="29" t="s">
        <v>981</v>
      </c>
    </row>
    <row r="741" spans="4:4">
      <c r="D741" s="29" t="s">
        <v>982</v>
      </c>
    </row>
    <row r="742" spans="4:4">
      <c r="D742" s="29" t="s">
        <v>983</v>
      </c>
    </row>
    <row r="743" spans="4:4">
      <c r="D743" s="29" t="s">
        <v>984</v>
      </c>
    </row>
    <row r="744" spans="4:4">
      <c r="D744" s="29" t="s">
        <v>985</v>
      </c>
    </row>
    <row r="745" spans="4:4" ht="13.5" thickBot="1">
      <c r="D745" s="73" t="s">
        <v>986</v>
      </c>
    </row>
    <row r="746" spans="4:4">
      <c r="D746" s="91" t="s">
        <v>989</v>
      </c>
    </row>
    <row r="747" spans="4:4">
      <c r="D747" s="89" t="s">
        <v>990</v>
      </c>
    </row>
    <row r="748" spans="4:4">
      <c r="D748" s="89" t="s">
        <v>991</v>
      </c>
    </row>
    <row r="749" spans="4:4">
      <c r="D749" s="89" t="s">
        <v>992</v>
      </c>
    </row>
    <row r="750" spans="4:4">
      <c r="D750" s="95" t="s">
        <v>993</v>
      </c>
    </row>
    <row r="751" spans="4:4">
      <c r="D751" s="72" t="s">
        <v>995</v>
      </c>
    </row>
    <row r="752" spans="4:4">
      <c r="D752" s="29" t="s">
        <v>996</v>
      </c>
    </row>
    <row r="753" spans="4:4">
      <c r="D753" s="32" t="s">
        <v>997</v>
      </c>
    </row>
    <row r="754" spans="4:4">
      <c r="D754" s="96" t="s">
        <v>999</v>
      </c>
    </row>
    <row r="755" spans="4:4">
      <c r="D755" s="95" t="s">
        <v>1000</v>
      </c>
    </row>
    <row r="756" spans="4:4">
      <c r="D756" s="72" t="s">
        <v>1905</v>
      </c>
    </row>
    <row r="757" spans="4:4">
      <c r="D757" s="29" t="s">
        <v>1003</v>
      </c>
    </row>
    <row r="758" spans="4:4">
      <c r="D758" s="32" t="s">
        <v>1004</v>
      </c>
    </row>
    <row r="759" spans="4:4">
      <c r="D759" s="96" t="s">
        <v>1006</v>
      </c>
    </row>
    <row r="760" spans="4:4">
      <c r="D760" s="95" t="s">
        <v>1007</v>
      </c>
    </row>
    <row r="761" spans="4:4">
      <c r="D761" s="72" t="s">
        <v>1009</v>
      </c>
    </row>
    <row r="762" spans="4:4">
      <c r="D762" s="29" t="s">
        <v>1010</v>
      </c>
    </row>
    <row r="763" spans="4:4">
      <c r="D763" s="29" t="s">
        <v>1011</v>
      </c>
    </row>
    <row r="764" spans="4:4">
      <c r="D764" s="29" t="s">
        <v>1012</v>
      </c>
    </row>
    <row r="765" spans="4:4" ht="13.5" thickBot="1">
      <c r="D765" s="73" t="s">
        <v>1013</v>
      </c>
    </row>
    <row r="766" spans="4:4">
      <c r="D766" s="91" t="s">
        <v>1016</v>
      </c>
    </row>
    <row r="767" spans="4:4">
      <c r="D767" s="89" t="s">
        <v>1017</v>
      </c>
    </row>
    <row r="768" spans="4:4">
      <c r="D768" s="89" t="s">
        <v>1018</v>
      </c>
    </row>
    <row r="769" spans="4:4">
      <c r="D769" s="89" t="s">
        <v>1019</v>
      </c>
    </row>
    <row r="770" spans="4:4">
      <c r="D770" s="95" t="s">
        <v>1020</v>
      </c>
    </row>
    <row r="771" spans="4:4" ht="26">
      <c r="D771" s="72" t="s">
        <v>1739</v>
      </c>
    </row>
    <row r="772" spans="4:4">
      <c r="D772" s="29" t="s">
        <v>1023</v>
      </c>
    </row>
    <row r="773" spans="4:4">
      <c r="D773" s="32" t="s">
        <v>1024</v>
      </c>
    </row>
    <row r="774" spans="4:4" ht="26">
      <c r="D774" s="96" t="s">
        <v>1907</v>
      </c>
    </row>
    <row r="775" spans="4:4">
      <c r="D775" s="95" t="s">
        <v>1025</v>
      </c>
    </row>
    <row r="776" spans="4:4">
      <c r="D776" s="72" t="s">
        <v>1028</v>
      </c>
    </row>
    <row r="777" spans="4:4" ht="26">
      <c r="D777" s="29" t="s">
        <v>1029</v>
      </c>
    </row>
    <row r="778" spans="4:4" ht="26.5" thickBot="1">
      <c r="D778" s="73" t="s">
        <v>1740</v>
      </c>
    </row>
    <row r="779" spans="4:4">
      <c r="D779" s="91" t="s">
        <v>1033</v>
      </c>
    </row>
    <row r="780" spans="4:4">
      <c r="D780" s="89" t="s">
        <v>1034</v>
      </c>
    </row>
    <row r="781" spans="4:4">
      <c r="D781" s="89" t="s">
        <v>1035</v>
      </c>
    </row>
    <row r="782" spans="4:4">
      <c r="D782" s="89" t="s">
        <v>1036</v>
      </c>
    </row>
    <row r="783" spans="4:4">
      <c r="D783" s="89" t="s">
        <v>1037</v>
      </c>
    </row>
    <row r="784" spans="4:4">
      <c r="D784" s="95" t="s">
        <v>1038</v>
      </c>
    </row>
    <row r="785" spans="4:4">
      <c r="D785" s="72" t="s">
        <v>1040</v>
      </c>
    </row>
    <row r="786" spans="4:4">
      <c r="D786" s="29" t="s">
        <v>1041</v>
      </c>
    </row>
    <row r="787" spans="4:4">
      <c r="D787" s="29" t="s">
        <v>1042</v>
      </c>
    </row>
    <row r="788" spans="4:4">
      <c r="D788" s="32" t="s">
        <v>1043</v>
      </c>
    </row>
    <row r="789" spans="4:4">
      <c r="D789" s="96" t="s">
        <v>1045</v>
      </c>
    </row>
    <row r="790" spans="4:4">
      <c r="D790" s="95" t="s">
        <v>1046</v>
      </c>
    </row>
    <row r="791" spans="4:4">
      <c r="D791" s="72" t="s">
        <v>1048</v>
      </c>
    </row>
    <row r="792" spans="4:4">
      <c r="D792" s="29" t="s">
        <v>1049</v>
      </c>
    </row>
    <row r="793" spans="4:4">
      <c r="D793" s="29" t="s">
        <v>1050</v>
      </c>
    </row>
    <row r="794" spans="4:4">
      <c r="D794" s="29" t="s">
        <v>1051</v>
      </c>
    </row>
    <row r="795" spans="4:4">
      <c r="D795" s="29" t="s">
        <v>1052</v>
      </c>
    </row>
    <row r="796" spans="4:4">
      <c r="D796" s="29" t="s">
        <v>1053</v>
      </c>
    </row>
    <row r="797" spans="4:4">
      <c r="D797" s="29" t="s">
        <v>1054</v>
      </c>
    </row>
    <row r="798" spans="4:4">
      <c r="D798" s="29" t="s">
        <v>1678</v>
      </c>
    </row>
    <row r="799" spans="4:4" ht="26.5" thickBot="1">
      <c r="D799" s="73" t="s">
        <v>1056</v>
      </c>
    </row>
    <row r="800" spans="4:4">
      <c r="D800" s="101" t="s">
        <v>1910</v>
      </c>
    </row>
    <row r="801" spans="4:4" ht="13.5" thickBot="1">
      <c r="D801" s="102" t="s">
        <v>1909</v>
      </c>
    </row>
    <row r="802" spans="4:4">
      <c r="D802" s="96" t="s">
        <v>1060</v>
      </c>
    </row>
    <row r="803" spans="4:4">
      <c r="D803" s="95" t="s">
        <v>1061</v>
      </c>
    </row>
    <row r="804" spans="4:4">
      <c r="D804" s="86" t="s">
        <v>1912</v>
      </c>
    </row>
    <row r="805" spans="4:4">
      <c r="D805" s="96" t="s">
        <v>1064</v>
      </c>
    </row>
    <row r="806" spans="4:4">
      <c r="D806" s="95" t="s">
        <v>1065</v>
      </c>
    </row>
    <row r="807" spans="4:4">
      <c r="D807" s="72" t="s">
        <v>1067</v>
      </c>
    </row>
    <row r="808" spans="4:4">
      <c r="D808" s="32" t="s">
        <v>1068</v>
      </c>
    </row>
    <row r="809" spans="4:4">
      <c r="D809" s="96" t="s">
        <v>1070</v>
      </c>
    </row>
    <row r="810" spans="4:4">
      <c r="D810" s="89" t="s">
        <v>1071</v>
      </c>
    </row>
    <row r="811" spans="4:4">
      <c r="D811" s="89" t="s">
        <v>1072</v>
      </c>
    </row>
    <row r="812" spans="4:4" ht="26.5" thickBot="1">
      <c r="D812" s="92" t="s">
        <v>1073</v>
      </c>
    </row>
    <row r="813" spans="4:4">
      <c r="D813" s="44" t="s">
        <v>1916</v>
      </c>
    </row>
    <row r="814" spans="4:4">
      <c r="D814" s="96" t="s">
        <v>1077</v>
      </c>
    </row>
    <row r="815" spans="4:4">
      <c r="D815" s="95" t="s">
        <v>1078</v>
      </c>
    </row>
    <row r="816" spans="4:4">
      <c r="D816" s="72" t="s">
        <v>1915</v>
      </c>
    </row>
    <row r="817" spans="4:4">
      <c r="D817" s="32" t="s">
        <v>1080</v>
      </c>
    </row>
    <row r="818" spans="4:4">
      <c r="D818" s="103" t="s">
        <v>1919</v>
      </c>
    </row>
    <row r="819" spans="4:4">
      <c r="D819" s="42" t="s">
        <v>1920</v>
      </c>
    </row>
    <row r="820" spans="4:4">
      <c r="D820" s="96" t="s">
        <v>1741</v>
      </c>
    </row>
    <row r="821" spans="4:4">
      <c r="D821" s="89" t="s">
        <v>1085</v>
      </c>
    </row>
    <row r="822" spans="4:4">
      <c r="D822" s="89" t="s">
        <v>1742</v>
      </c>
    </row>
    <row r="823" spans="4:4">
      <c r="D823" s="95" t="s">
        <v>1087</v>
      </c>
    </row>
    <row r="824" spans="4:4" ht="26">
      <c r="D824" s="72" t="s">
        <v>1743</v>
      </c>
    </row>
    <row r="825" spans="4:4">
      <c r="D825" s="29" t="s">
        <v>1089</v>
      </c>
    </row>
    <row r="826" spans="4:4">
      <c r="D826" s="29" t="s">
        <v>1090</v>
      </c>
    </row>
    <row r="827" spans="4:4">
      <c r="D827" s="29" t="s">
        <v>1091</v>
      </c>
    </row>
    <row r="828" spans="4:4">
      <c r="D828" s="29" t="s">
        <v>1092</v>
      </c>
    </row>
    <row r="829" spans="4:4">
      <c r="D829" s="29" t="s">
        <v>1093</v>
      </c>
    </row>
    <row r="830" spans="4:4" ht="26">
      <c r="D830" s="29" t="s">
        <v>1094</v>
      </c>
    </row>
    <row r="831" spans="4:4">
      <c r="D831" s="29" t="s">
        <v>1095</v>
      </c>
    </row>
    <row r="832" spans="4:4" ht="26.5" thickBot="1">
      <c r="D832" s="73" t="s">
        <v>1096</v>
      </c>
    </row>
    <row r="833" spans="4:4">
      <c r="D833" s="91" t="s">
        <v>1744</v>
      </c>
    </row>
    <row r="834" spans="4:4">
      <c r="D834" s="89" t="s">
        <v>1100</v>
      </c>
    </row>
    <row r="835" spans="4:4">
      <c r="D835" s="89" t="s">
        <v>1101</v>
      </c>
    </row>
    <row r="836" spans="4:4" ht="26">
      <c r="D836" s="95" t="s">
        <v>1745</v>
      </c>
    </row>
    <row r="837" spans="4:4">
      <c r="D837" s="42" t="s">
        <v>1924</v>
      </c>
    </row>
    <row r="838" spans="4:4">
      <c r="D838" s="96" t="s">
        <v>1103</v>
      </c>
    </row>
    <row r="839" spans="4:4">
      <c r="D839" s="89" t="s">
        <v>1104</v>
      </c>
    </row>
    <row r="840" spans="4:4">
      <c r="D840" s="89" t="s">
        <v>1105</v>
      </c>
    </row>
    <row r="841" spans="4:4" ht="13.5" thickBot="1">
      <c r="D841" s="92" t="s">
        <v>1106</v>
      </c>
    </row>
    <row r="842" spans="4:4">
      <c r="D842" s="77" t="s">
        <v>1109</v>
      </c>
    </row>
    <row r="843" spans="4:4">
      <c r="D843" s="29" t="s">
        <v>1110</v>
      </c>
    </row>
    <row r="844" spans="4:4">
      <c r="D844" s="29" t="s">
        <v>1111</v>
      </c>
    </row>
    <row r="845" spans="4:4">
      <c r="D845" s="32" t="s">
        <v>1112</v>
      </c>
    </row>
    <row r="846" spans="4:4">
      <c r="D846" s="96" t="s">
        <v>1114</v>
      </c>
    </row>
    <row r="847" spans="4:4">
      <c r="D847" s="89" t="s">
        <v>1115</v>
      </c>
    </row>
    <row r="848" spans="4:4">
      <c r="D848" s="89" t="s">
        <v>1116</v>
      </c>
    </row>
    <row r="849" spans="4:4" ht="26">
      <c r="D849" s="95" t="s">
        <v>1117</v>
      </c>
    </row>
    <row r="850" spans="4:4">
      <c r="D850" s="72" t="s">
        <v>1119</v>
      </c>
    </row>
    <row r="851" spans="4:4">
      <c r="D851" s="29" t="s">
        <v>1120</v>
      </c>
    </row>
    <row r="852" spans="4:4">
      <c r="D852" s="29" t="s">
        <v>1121</v>
      </c>
    </row>
    <row r="853" spans="4:4">
      <c r="D853" s="32" t="s">
        <v>1122</v>
      </c>
    </row>
    <row r="854" spans="4:4">
      <c r="D854" s="96" t="s">
        <v>1124</v>
      </c>
    </row>
    <row r="855" spans="4:4">
      <c r="D855" s="89" t="s">
        <v>1125</v>
      </c>
    </row>
    <row r="856" spans="4:4">
      <c r="D856" s="95" t="s">
        <v>1126</v>
      </c>
    </row>
    <row r="857" spans="4:4">
      <c r="D857" s="72" t="s">
        <v>1128</v>
      </c>
    </row>
    <row r="858" spans="4:4">
      <c r="D858" s="32" t="s">
        <v>1926</v>
      </c>
    </row>
    <row r="859" spans="4:4">
      <c r="D859" s="96" t="s">
        <v>1130</v>
      </c>
    </row>
    <row r="860" spans="4:4">
      <c r="D860" s="89" t="s">
        <v>1131</v>
      </c>
    </row>
    <row r="861" spans="4:4">
      <c r="D861" s="89" t="s">
        <v>1132</v>
      </c>
    </row>
    <row r="862" spans="4:4">
      <c r="D862" s="95" t="s">
        <v>1133</v>
      </c>
    </row>
    <row r="863" spans="4:4">
      <c r="D863" s="72" t="s">
        <v>1135</v>
      </c>
    </row>
    <row r="864" spans="4:4">
      <c r="D864" s="29" t="s">
        <v>1136</v>
      </c>
    </row>
    <row r="865" spans="4:4">
      <c r="D865" s="32" t="s">
        <v>1137</v>
      </c>
    </row>
    <row r="866" spans="4:4">
      <c r="D866" s="96" t="s">
        <v>1139</v>
      </c>
    </row>
    <row r="867" spans="4:4">
      <c r="D867" s="95" t="s">
        <v>1140</v>
      </c>
    </row>
    <row r="868" spans="4:4">
      <c r="D868" s="72" t="s">
        <v>1142</v>
      </c>
    </row>
    <row r="869" spans="4:4">
      <c r="D869" s="29" t="s">
        <v>1143</v>
      </c>
    </row>
    <row r="870" spans="4:4">
      <c r="D870" s="29" t="s">
        <v>1144</v>
      </c>
    </row>
    <row r="871" spans="4:4">
      <c r="D871" s="29" t="s">
        <v>1145</v>
      </c>
    </row>
    <row r="872" spans="4:4">
      <c r="D872" s="29" t="s">
        <v>1146</v>
      </c>
    </row>
    <row r="873" spans="4:4">
      <c r="D873" s="29" t="s">
        <v>1147</v>
      </c>
    </row>
    <row r="874" spans="4:4">
      <c r="D874" s="29" t="s">
        <v>1148</v>
      </c>
    </row>
    <row r="875" spans="4:4">
      <c r="D875" s="29" t="s">
        <v>1149</v>
      </c>
    </row>
    <row r="876" spans="4:4" ht="26.5" thickBot="1">
      <c r="D876" s="73" t="s">
        <v>1150</v>
      </c>
    </row>
    <row r="877" spans="4:4">
      <c r="D877" s="91" t="s">
        <v>1746</v>
      </c>
    </row>
    <row r="878" spans="4:4" ht="26">
      <c r="D878" s="89" t="s">
        <v>1747</v>
      </c>
    </row>
    <row r="879" spans="4:4">
      <c r="D879" s="89" t="s">
        <v>1748</v>
      </c>
    </row>
    <row r="880" spans="4:4">
      <c r="D880" s="89" t="s">
        <v>1749</v>
      </c>
    </row>
    <row r="881" spans="4:4">
      <c r="D881" s="95" t="s">
        <v>1750</v>
      </c>
    </row>
    <row r="882" spans="4:4" ht="26">
      <c r="D882" s="42" t="s">
        <v>1929</v>
      </c>
    </row>
    <row r="883" spans="4:4" ht="26.5" thickBot="1">
      <c r="D883" s="105" t="s">
        <v>1930</v>
      </c>
    </row>
    <row r="884" spans="4:4" ht="13.5" thickTop="1">
      <c r="D884" s="41" t="s">
        <v>1932</v>
      </c>
    </row>
    <row r="885" spans="4:4">
      <c r="D885" s="78" t="s">
        <v>1164</v>
      </c>
    </row>
    <row r="886" spans="4:4">
      <c r="D886" s="68" t="s">
        <v>1165</v>
      </c>
    </row>
    <row r="887" spans="4:4">
      <c r="D887" s="68" t="s">
        <v>1166</v>
      </c>
    </row>
    <row r="888" spans="4:4" ht="13.5" thickBot="1">
      <c r="D888" s="75" t="s">
        <v>1167</v>
      </c>
    </row>
    <row r="889" spans="4:4">
      <c r="D889" s="77" t="s">
        <v>1170</v>
      </c>
    </row>
    <row r="890" spans="4:4">
      <c r="D890" s="29" t="s">
        <v>1171</v>
      </c>
    </row>
    <row r="891" spans="4:4">
      <c r="D891" s="29" t="s">
        <v>1172</v>
      </c>
    </row>
    <row r="892" spans="4:4">
      <c r="D892" s="32" t="s">
        <v>1173</v>
      </c>
    </row>
    <row r="893" spans="4:4">
      <c r="D893" s="78" t="s">
        <v>1175</v>
      </c>
    </row>
    <row r="894" spans="4:4">
      <c r="D894" s="68" t="s">
        <v>1176</v>
      </c>
    </row>
    <row r="895" spans="4:4" ht="26">
      <c r="D895" s="68" t="s">
        <v>1679</v>
      </c>
    </row>
    <row r="896" spans="4:4">
      <c r="D896" s="68" t="s">
        <v>1178</v>
      </c>
    </row>
    <row r="897" spans="4:4" ht="26.5" thickBot="1">
      <c r="D897" s="75" t="s">
        <v>1680</v>
      </c>
    </row>
    <row r="898" spans="4:4">
      <c r="D898" s="77" t="s">
        <v>1182</v>
      </c>
    </row>
    <row r="899" spans="4:4">
      <c r="D899" s="32" t="s">
        <v>1183</v>
      </c>
    </row>
    <row r="900" spans="4:4">
      <c r="D900" s="76" t="s">
        <v>1934</v>
      </c>
    </row>
    <row r="901" spans="4:4">
      <c r="D901" s="72" t="s">
        <v>1186</v>
      </c>
    </row>
    <row r="902" spans="4:4">
      <c r="D902" s="32" t="s">
        <v>1187</v>
      </c>
    </row>
    <row r="903" spans="4:4">
      <c r="D903" s="78" t="s">
        <v>1189</v>
      </c>
    </row>
    <row r="904" spans="4:4">
      <c r="D904" s="68" t="s">
        <v>1190</v>
      </c>
    </row>
    <row r="905" spans="4:4">
      <c r="D905" s="68" t="s">
        <v>1191</v>
      </c>
    </row>
    <row r="906" spans="4:4" ht="26.5" thickBot="1">
      <c r="D906" s="75" t="s">
        <v>1192</v>
      </c>
    </row>
    <row r="907" spans="4:4">
      <c r="D907" s="77" t="s">
        <v>1936</v>
      </c>
    </row>
    <row r="908" spans="4:4">
      <c r="D908" s="29" t="s">
        <v>1195</v>
      </c>
    </row>
    <row r="909" spans="4:4">
      <c r="D909" s="29" t="s">
        <v>1196</v>
      </c>
    </row>
    <row r="910" spans="4:4">
      <c r="D910" s="32" t="s">
        <v>1197</v>
      </c>
    </row>
    <row r="911" spans="4:4">
      <c r="D911" s="78" t="s">
        <v>1199</v>
      </c>
    </row>
    <row r="912" spans="4:4">
      <c r="D912" s="68" t="s">
        <v>1200</v>
      </c>
    </row>
    <row r="913" spans="4:4" ht="26">
      <c r="D913" s="46" t="s">
        <v>1681</v>
      </c>
    </row>
    <row r="914" spans="4:4">
      <c r="D914" s="69" t="s">
        <v>1204</v>
      </c>
    </row>
    <row r="915" spans="4:4">
      <c r="D915" s="29" t="s">
        <v>1205</v>
      </c>
    </row>
    <row r="916" spans="4:4">
      <c r="D916" s="29" t="s">
        <v>1206</v>
      </c>
    </row>
    <row r="917" spans="4:4">
      <c r="D917" s="29" t="s">
        <v>1207</v>
      </c>
    </row>
    <row r="918" spans="4:4">
      <c r="D918" s="29" t="s">
        <v>1208</v>
      </c>
    </row>
    <row r="919" spans="4:4">
      <c r="D919" s="29" t="s">
        <v>1209</v>
      </c>
    </row>
    <row r="920" spans="4:4">
      <c r="D920" s="29" t="s">
        <v>1210</v>
      </c>
    </row>
    <row r="921" spans="4:4">
      <c r="D921" s="29" t="s">
        <v>1211</v>
      </c>
    </row>
    <row r="922" spans="4:4" ht="26">
      <c r="D922" s="32" t="s">
        <v>1682</v>
      </c>
    </row>
    <row r="923" spans="4:4">
      <c r="D923" s="78" t="s">
        <v>1214</v>
      </c>
    </row>
    <row r="924" spans="4:4">
      <c r="D924" s="46" t="s">
        <v>1215</v>
      </c>
    </row>
    <row r="925" spans="4:4">
      <c r="D925" s="72" t="s">
        <v>1217</v>
      </c>
    </row>
    <row r="926" spans="4:4">
      <c r="D926" s="29" t="s">
        <v>1218</v>
      </c>
    </row>
    <row r="927" spans="4:4" ht="13.5" thickBot="1">
      <c r="D927" s="73" t="s">
        <v>1219</v>
      </c>
    </row>
    <row r="928" spans="4:4">
      <c r="D928" s="74" t="s">
        <v>1938</v>
      </c>
    </row>
    <row r="929" spans="4:4">
      <c r="D929" s="68" t="s">
        <v>1222</v>
      </c>
    </row>
    <row r="930" spans="4:4">
      <c r="D930" s="68" t="s">
        <v>1223</v>
      </c>
    </row>
    <row r="931" spans="4:4">
      <c r="D931" s="46" t="s">
        <v>1224</v>
      </c>
    </row>
    <row r="932" spans="4:4">
      <c r="D932" s="72" t="s">
        <v>1940</v>
      </c>
    </row>
    <row r="933" spans="4:4">
      <c r="D933" s="29" t="s">
        <v>1226</v>
      </c>
    </row>
    <row r="934" spans="4:4">
      <c r="D934" s="32" t="s">
        <v>1227</v>
      </c>
    </row>
    <row r="935" spans="4:4" ht="26">
      <c r="D935" s="78" t="s">
        <v>1751</v>
      </c>
    </row>
    <row r="936" spans="4:4" ht="26">
      <c r="D936" s="68" t="s">
        <v>1752</v>
      </c>
    </row>
    <row r="937" spans="4:4">
      <c r="D937" s="46" t="s">
        <v>1231</v>
      </c>
    </row>
    <row r="938" spans="4:4">
      <c r="D938" s="72" t="s">
        <v>1233</v>
      </c>
    </row>
    <row r="939" spans="4:4">
      <c r="D939" s="29" t="s">
        <v>1234</v>
      </c>
    </row>
    <row r="940" spans="4:4" ht="26">
      <c r="D940" s="32" t="s">
        <v>1235</v>
      </c>
    </row>
    <row r="941" spans="4:4">
      <c r="D941" s="78" t="s">
        <v>1237</v>
      </c>
    </row>
    <row r="942" spans="4:4">
      <c r="D942" s="68" t="s">
        <v>1238</v>
      </c>
    </row>
    <row r="943" spans="4:4" ht="13.5" thickBot="1">
      <c r="D943" s="107" t="s">
        <v>1239</v>
      </c>
    </row>
    <row r="944" spans="4:4" ht="13.5" thickTop="1">
      <c r="D944" s="28" t="s">
        <v>1243</v>
      </c>
    </row>
    <row r="945" spans="4:4">
      <c r="D945" s="32" t="s">
        <v>1244</v>
      </c>
    </row>
    <row r="946" spans="4:4" ht="13.5" thickBot="1">
      <c r="D946" s="90" t="s">
        <v>1954</v>
      </c>
    </row>
    <row r="947" spans="4:4">
      <c r="D947" s="77" t="s">
        <v>1248</v>
      </c>
    </row>
    <row r="948" spans="4:4">
      <c r="D948" s="29" t="s">
        <v>1249</v>
      </c>
    </row>
    <row r="949" spans="4:4">
      <c r="D949" s="32" t="s">
        <v>1250</v>
      </c>
    </row>
    <row r="950" spans="4:4">
      <c r="D950" s="96" t="s">
        <v>1252</v>
      </c>
    </row>
    <row r="951" spans="4:4">
      <c r="D951" s="95" t="s">
        <v>1253</v>
      </c>
    </row>
    <row r="952" spans="4:4">
      <c r="D952" s="42" t="s">
        <v>1943</v>
      </c>
    </row>
    <row r="953" spans="4:4" ht="13.5" thickBot="1">
      <c r="D953" s="90" t="s">
        <v>1944</v>
      </c>
    </row>
    <row r="954" spans="4:4">
      <c r="D954" s="77" t="s">
        <v>1258</v>
      </c>
    </row>
    <row r="955" spans="4:4">
      <c r="D955" s="32" t="s">
        <v>1259</v>
      </c>
    </row>
    <row r="956" spans="4:4" ht="26">
      <c r="D956" s="96" t="s">
        <v>1946</v>
      </c>
    </row>
    <row r="957" spans="4:4">
      <c r="D957" s="95" t="s">
        <v>1261</v>
      </c>
    </row>
    <row r="958" spans="4:4" ht="26">
      <c r="D958" s="72" t="s">
        <v>1948</v>
      </c>
    </row>
    <row r="959" spans="4:4" ht="26">
      <c r="D959" s="32" t="s">
        <v>1263</v>
      </c>
    </row>
    <row r="960" spans="4:4">
      <c r="D960" s="103" t="s">
        <v>1951</v>
      </c>
    </row>
    <row r="961" spans="4:4" ht="26">
      <c r="D961" s="42" t="s">
        <v>1952</v>
      </c>
    </row>
    <row r="962" spans="4:4">
      <c r="D962" s="96" t="s">
        <v>1267</v>
      </c>
    </row>
    <row r="963" spans="4:4">
      <c r="D963" s="89" t="s">
        <v>1268</v>
      </c>
    </row>
    <row r="964" spans="4:4">
      <c r="D964" s="89" t="s">
        <v>1269</v>
      </c>
    </row>
    <row r="965" spans="4:4" ht="13.5" thickBot="1">
      <c r="D965" s="93" t="s">
        <v>1270</v>
      </c>
    </row>
    <row r="966" spans="4:4" ht="13.5" thickTop="1">
      <c r="D966" s="72" t="s">
        <v>1274</v>
      </c>
    </row>
    <row r="967" spans="4:4">
      <c r="D967" s="29" t="s">
        <v>1275</v>
      </c>
    </row>
    <row r="968" spans="4:4">
      <c r="D968" s="29" t="s">
        <v>1276</v>
      </c>
    </row>
    <row r="969" spans="4:4">
      <c r="D969" s="32" t="s">
        <v>1277</v>
      </c>
    </row>
    <row r="970" spans="4:4" ht="13.5" thickBot="1">
      <c r="D970" s="98" t="s">
        <v>1957</v>
      </c>
    </row>
    <row r="971" spans="4:4">
      <c r="D971" s="77" t="s">
        <v>1281</v>
      </c>
    </row>
    <row r="972" spans="4:4">
      <c r="D972" s="32" t="s">
        <v>1282</v>
      </c>
    </row>
    <row r="973" spans="4:4">
      <c r="D973" s="78" t="s">
        <v>1284</v>
      </c>
    </row>
    <row r="974" spans="4:4">
      <c r="D974" s="68" t="s">
        <v>1285</v>
      </c>
    </row>
    <row r="975" spans="4:4">
      <c r="D975" s="46" t="s">
        <v>1286</v>
      </c>
    </row>
    <row r="976" spans="4:4">
      <c r="D976" s="42" t="s">
        <v>1959</v>
      </c>
    </row>
    <row r="977" spans="4:4">
      <c r="D977" s="78" t="s">
        <v>1289</v>
      </c>
    </row>
    <row r="978" spans="4:4">
      <c r="D978" s="46" t="s">
        <v>1290</v>
      </c>
    </row>
    <row r="979" spans="4:4" ht="26">
      <c r="D979" s="42" t="s">
        <v>1962</v>
      </c>
    </row>
    <row r="980" spans="4:4">
      <c r="D980" s="76" t="s">
        <v>1963</v>
      </c>
    </row>
    <row r="981" spans="4:4">
      <c r="D981" s="72" t="s">
        <v>1294</v>
      </c>
    </row>
    <row r="982" spans="4:4">
      <c r="D982" s="32" t="s">
        <v>1295</v>
      </c>
    </row>
    <row r="983" spans="4:4">
      <c r="D983" s="78" t="s">
        <v>1297</v>
      </c>
    </row>
    <row r="984" spans="4:4">
      <c r="D984" s="46" t="s">
        <v>1298</v>
      </c>
    </row>
    <row r="985" spans="4:4">
      <c r="D985" s="72" t="s">
        <v>1300</v>
      </c>
    </row>
    <row r="986" spans="4:4">
      <c r="D986" s="29" t="s">
        <v>1301</v>
      </c>
    </row>
    <row r="987" spans="4:4">
      <c r="D987" s="29" t="s">
        <v>1683</v>
      </c>
    </row>
    <row r="988" spans="4:4">
      <c r="D988" s="29" t="s">
        <v>1303</v>
      </c>
    </row>
    <row r="989" spans="4:4" ht="26.5" thickBot="1">
      <c r="D989" s="73" t="s">
        <v>1304</v>
      </c>
    </row>
    <row r="990" spans="4:4" ht="13.5" thickBot="1">
      <c r="D990" s="82" t="s">
        <v>1955</v>
      </c>
    </row>
    <row r="991" spans="4:4">
      <c r="D991" s="44" t="s">
        <v>1965</v>
      </c>
    </row>
    <row r="992" spans="4:4">
      <c r="D992" s="78" t="s">
        <v>1309</v>
      </c>
    </row>
    <row r="993" spans="4:4">
      <c r="D993" s="68" t="s">
        <v>1310</v>
      </c>
    </row>
    <row r="994" spans="4:4">
      <c r="D994" s="46" t="s">
        <v>1311</v>
      </c>
    </row>
    <row r="995" spans="4:4">
      <c r="D995" s="42" t="s">
        <v>1967</v>
      </c>
    </row>
    <row r="996" spans="4:4">
      <c r="D996" s="78" t="s">
        <v>1314</v>
      </c>
    </row>
    <row r="997" spans="4:4">
      <c r="D997" s="46" t="s">
        <v>1315</v>
      </c>
    </row>
    <row r="998" spans="4:4">
      <c r="D998" s="72" t="s">
        <v>1317</v>
      </c>
    </row>
    <row r="999" spans="4:4">
      <c r="D999" s="29" t="s">
        <v>1318</v>
      </c>
    </row>
    <row r="1000" spans="4:4">
      <c r="D1000" s="32" t="s">
        <v>1319</v>
      </c>
    </row>
    <row r="1001" spans="4:4">
      <c r="D1001" s="78" t="s">
        <v>1969</v>
      </c>
    </row>
    <row r="1002" spans="4:4">
      <c r="D1002" s="46" t="s">
        <v>1321</v>
      </c>
    </row>
    <row r="1003" spans="4:4" ht="26.5" thickBot="1">
      <c r="D1003" s="94" t="s">
        <v>1971</v>
      </c>
    </row>
    <row r="1004" spans="4:4" ht="13.5" thickTop="1">
      <c r="D1004" s="108" t="s">
        <v>1975</v>
      </c>
    </row>
    <row r="1005" spans="4:4">
      <c r="D1005" s="42" t="s">
        <v>1976</v>
      </c>
    </row>
    <row r="1006" spans="4:4">
      <c r="D1006" s="109" t="s">
        <v>1977</v>
      </c>
    </row>
    <row r="1007" spans="4:4">
      <c r="D1007" s="72" t="s">
        <v>1329</v>
      </c>
    </row>
    <row r="1008" spans="4:4">
      <c r="D1008" s="29" t="s">
        <v>1330</v>
      </c>
    </row>
    <row r="1009" spans="4:4" ht="13.5" thickBot="1">
      <c r="D1009" s="73" t="s">
        <v>1331</v>
      </c>
    </row>
    <row r="1010" spans="4:4">
      <c r="D1010" s="101" t="s">
        <v>1979</v>
      </c>
    </row>
    <row r="1011" spans="4:4">
      <c r="D1011" s="72" t="s">
        <v>1335</v>
      </c>
    </row>
    <row r="1012" spans="4:4">
      <c r="D1012" s="29" t="s">
        <v>1336</v>
      </c>
    </row>
    <row r="1013" spans="4:4">
      <c r="D1013" s="29" t="s">
        <v>1337</v>
      </c>
    </row>
    <row r="1014" spans="4:4">
      <c r="D1014" s="29" t="s">
        <v>1338</v>
      </c>
    </row>
    <row r="1015" spans="4:4">
      <c r="D1015" s="29" t="s">
        <v>1339</v>
      </c>
    </row>
    <row r="1016" spans="4:4">
      <c r="D1016" s="32" t="s">
        <v>1340</v>
      </c>
    </row>
    <row r="1017" spans="4:4">
      <c r="D1017" s="103" t="s">
        <v>1985</v>
      </c>
    </row>
    <row r="1018" spans="4:4">
      <c r="D1018" s="42" t="s">
        <v>1986</v>
      </c>
    </row>
    <row r="1019" spans="4:4">
      <c r="D1019" s="103" t="s">
        <v>1987</v>
      </c>
    </row>
    <row r="1020" spans="4:4" ht="26">
      <c r="D1020" s="42" t="s">
        <v>1988</v>
      </c>
    </row>
    <row r="1021" spans="4:4">
      <c r="D1021" s="103" t="s">
        <v>1989</v>
      </c>
    </row>
    <row r="1022" spans="4:4">
      <c r="D1022" s="72" t="s">
        <v>1347</v>
      </c>
    </row>
    <row r="1023" spans="4:4" ht="26">
      <c r="D1023" s="29" t="s">
        <v>1348</v>
      </c>
    </row>
    <row r="1024" spans="4:4" ht="13.5" thickBot="1">
      <c r="D1024" s="73" t="s">
        <v>1349</v>
      </c>
    </row>
    <row r="1025" spans="4:4" ht="26">
      <c r="D1025" s="78" t="s">
        <v>1992</v>
      </c>
    </row>
    <row r="1026" spans="4:4" ht="13.5" thickBot="1">
      <c r="D1026" s="70" t="s">
        <v>1993</v>
      </c>
    </row>
    <row r="1027" spans="4:4" ht="13.5" thickTop="1">
      <c r="D1027" s="81" t="s">
        <v>1356</v>
      </c>
    </row>
    <row r="1028" spans="4:4">
      <c r="D1028" s="68" t="s">
        <v>1357</v>
      </c>
    </row>
    <row r="1029" spans="4:4">
      <c r="D1029" s="46" t="s">
        <v>1358</v>
      </c>
    </row>
    <row r="1030" spans="4:4">
      <c r="D1030" s="42" t="s">
        <v>1998</v>
      </c>
    </row>
    <row r="1031" spans="4:4">
      <c r="D1031" s="76" t="s">
        <v>1999</v>
      </c>
    </row>
    <row r="1032" spans="4:4">
      <c r="D1032" s="42" t="s">
        <v>2000</v>
      </c>
    </row>
    <row r="1033" spans="4:4">
      <c r="D1033" s="76" t="s">
        <v>2001</v>
      </c>
    </row>
    <row r="1034" spans="4:4">
      <c r="D1034" s="72" t="s">
        <v>1364</v>
      </c>
    </row>
    <row r="1035" spans="4:4">
      <c r="D1035" s="29" t="s">
        <v>1365</v>
      </c>
    </row>
    <row r="1036" spans="4:4" ht="26">
      <c r="D1036" s="29" t="s">
        <v>1753</v>
      </c>
    </row>
    <row r="1037" spans="4:4">
      <c r="D1037" s="29" t="s">
        <v>1366</v>
      </c>
    </row>
    <row r="1038" spans="4:4" ht="26.5" thickBot="1">
      <c r="D1038" s="73" t="s">
        <v>1367</v>
      </c>
    </row>
    <row r="1039" spans="4:4">
      <c r="D1039" s="74" t="s">
        <v>2003</v>
      </c>
    </row>
    <row r="1040" spans="4:4">
      <c r="D1040" s="46" t="s">
        <v>1370</v>
      </c>
    </row>
    <row r="1041" spans="4:4" ht="26">
      <c r="D1041" s="72" t="s">
        <v>1754</v>
      </c>
    </row>
    <row r="1042" spans="4:4" ht="26">
      <c r="D1042" s="32" t="s">
        <v>1755</v>
      </c>
    </row>
    <row r="1043" spans="4:4">
      <c r="D1043" s="76" t="s">
        <v>2006</v>
      </c>
    </row>
    <row r="1044" spans="4:4">
      <c r="D1044" s="42" t="s">
        <v>2007</v>
      </c>
    </row>
    <row r="1045" spans="4:4">
      <c r="D1045" s="45" t="s">
        <v>1377</v>
      </c>
    </row>
    <row r="1046" spans="4:4">
      <c r="D1046" s="46" t="s">
        <v>1378</v>
      </c>
    </row>
    <row r="1047" spans="4:4">
      <c r="D1047" s="69" t="s">
        <v>1380</v>
      </c>
    </row>
    <row r="1048" spans="4:4">
      <c r="D1048" s="29" t="s">
        <v>1381</v>
      </c>
    </row>
    <row r="1049" spans="4:4">
      <c r="D1049" s="32" t="s">
        <v>1382</v>
      </c>
    </row>
    <row r="1050" spans="4:4">
      <c r="D1050" s="78" t="s">
        <v>1384</v>
      </c>
    </row>
    <row r="1051" spans="4:4">
      <c r="D1051" s="68" t="s">
        <v>1684</v>
      </c>
    </row>
    <row r="1052" spans="4:4">
      <c r="D1052" s="68" t="s">
        <v>1685</v>
      </c>
    </row>
    <row r="1053" spans="4:4" ht="26.5" thickBot="1">
      <c r="D1053" s="75" t="s">
        <v>2009</v>
      </c>
    </row>
    <row r="1054" spans="4:4">
      <c r="D1054" s="44" t="s">
        <v>2011</v>
      </c>
    </row>
    <row r="1055" spans="4:4">
      <c r="D1055" s="78" t="s">
        <v>1391</v>
      </c>
    </row>
    <row r="1056" spans="4:4">
      <c r="D1056" s="68" t="s">
        <v>1392</v>
      </c>
    </row>
    <row r="1057" spans="4:4">
      <c r="D1057" s="68" t="s">
        <v>1393</v>
      </c>
    </row>
    <row r="1058" spans="4:4">
      <c r="D1058" s="68" t="s">
        <v>1686</v>
      </c>
    </row>
    <row r="1059" spans="4:4">
      <c r="D1059" s="46" t="s">
        <v>1395</v>
      </c>
    </row>
    <row r="1060" spans="4:4">
      <c r="D1060" s="72" t="s">
        <v>1397</v>
      </c>
    </row>
    <row r="1061" spans="4:4">
      <c r="D1061" s="29" t="s">
        <v>1398</v>
      </c>
    </row>
    <row r="1062" spans="4:4">
      <c r="D1062" s="29" t="s">
        <v>1399</v>
      </c>
    </row>
    <row r="1063" spans="4:4">
      <c r="D1063" s="29" t="s">
        <v>1400</v>
      </c>
    </row>
    <row r="1064" spans="4:4">
      <c r="D1064" s="29" t="s">
        <v>1401</v>
      </c>
    </row>
    <row r="1065" spans="4:4">
      <c r="D1065" s="32" t="s">
        <v>1402</v>
      </c>
    </row>
    <row r="1066" spans="4:4">
      <c r="D1066" s="78" t="s">
        <v>2013</v>
      </c>
    </row>
    <row r="1067" spans="4:4">
      <c r="D1067" s="68" t="s">
        <v>1404</v>
      </c>
    </row>
    <row r="1068" spans="4:4">
      <c r="D1068" s="68" t="s">
        <v>1405</v>
      </c>
    </row>
    <row r="1069" spans="4:4">
      <c r="D1069" s="68" t="s">
        <v>1406</v>
      </c>
    </row>
    <row r="1070" spans="4:4">
      <c r="D1070" s="68" t="s">
        <v>1407</v>
      </c>
    </row>
    <row r="1071" spans="4:4">
      <c r="D1071" s="68" t="s">
        <v>1408</v>
      </c>
    </row>
    <row r="1072" spans="4:4">
      <c r="D1072" s="68" t="s">
        <v>1409</v>
      </c>
    </row>
    <row r="1073" spans="4:4">
      <c r="D1073" s="46" t="s">
        <v>1410</v>
      </c>
    </row>
    <row r="1074" spans="4:4">
      <c r="D1074" s="72" t="s">
        <v>1412</v>
      </c>
    </row>
    <row r="1075" spans="4:4">
      <c r="D1075" s="29" t="s">
        <v>1413</v>
      </c>
    </row>
    <row r="1076" spans="4:4">
      <c r="D1076" s="32" t="s">
        <v>1414</v>
      </c>
    </row>
    <row r="1077" spans="4:4">
      <c r="D1077" s="78" t="s">
        <v>1416</v>
      </c>
    </row>
    <row r="1078" spans="4:4">
      <c r="D1078" s="68" t="s">
        <v>1417</v>
      </c>
    </row>
    <row r="1079" spans="4:4">
      <c r="D1079" s="68" t="s">
        <v>1418</v>
      </c>
    </row>
    <row r="1080" spans="4:4">
      <c r="D1080" s="68" t="s">
        <v>1419</v>
      </c>
    </row>
    <row r="1081" spans="4:4">
      <c r="D1081" s="68" t="s">
        <v>1420</v>
      </c>
    </row>
    <row r="1082" spans="4:4">
      <c r="D1082" s="46" t="s">
        <v>1421</v>
      </c>
    </row>
    <row r="1083" spans="4:4">
      <c r="D1083" s="72" t="s">
        <v>1423</v>
      </c>
    </row>
    <row r="1084" spans="4:4">
      <c r="D1084" s="29" t="s">
        <v>1424</v>
      </c>
    </row>
    <row r="1085" spans="4:4">
      <c r="D1085" s="29" t="s">
        <v>1425</v>
      </c>
    </row>
    <row r="1086" spans="4:4">
      <c r="D1086" s="29" t="s">
        <v>1426</v>
      </c>
    </row>
    <row r="1087" spans="4:4">
      <c r="D1087" s="29" t="s">
        <v>1427</v>
      </c>
    </row>
    <row r="1088" spans="4:4">
      <c r="D1088" s="29" t="s">
        <v>1428</v>
      </c>
    </row>
    <row r="1089" spans="4:4" ht="13.5" thickBot="1">
      <c r="D1089" s="70" t="s">
        <v>1429</v>
      </c>
    </row>
    <row r="1090" spans="4:4" ht="13.5" thickTop="1">
      <c r="D1090" s="108" t="s">
        <v>2020</v>
      </c>
    </row>
    <row r="1091" spans="4:4">
      <c r="D1091" s="42" t="s">
        <v>2021</v>
      </c>
    </row>
    <row r="1092" spans="4:4">
      <c r="D1092" s="103" t="s">
        <v>2022</v>
      </c>
    </row>
    <row r="1093" spans="4:4">
      <c r="D1093" s="69" t="s">
        <v>1435</v>
      </c>
    </row>
    <row r="1094" spans="4:4">
      <c r="D1094" s="32" t="s">
        <v>1436</v>
      </c>
    </row>
    <row r="1095" spans="4:4">
      <c r="D1095" s="103" t="s">
        <v>2023</v>
      </c>
    </row>
    <row r="1096" spans="4:4">
      <c r="D1096" s="72" t="s">
        <v>1439</v>
      </c>
    </row>
    <row r="1097" spans="4:4">
      <c r="D1097" s="29" t="s">
        <v>1440</v>
      </c>
    </row>
    <row r="1098" spans="4:4">
      <c r="D1098" s="86" t="s">
        <v>1441</v>
      </c>
    </row>
    <row r="1099" spans="4:4">
      <c r="D1099" s="110" t="s">
        <v>1443</v>
      </c>
    </row>
    <row r="1100" spans="4:4">
      <c r="D1100" s="95" t="s">
        <v>1444</v>
      </c>
    </row>
    <row r="1101" spans="4:4">
      <c r="D1101" s="42" t="s">
        <v>2024</v>
      </c>
    </row>
    <row r="1102" spans="4:4" ht="26.5" thickBot="1">
      <c r="D1102" s="90" t="s">
        <v>2025</v>
      </c>
    </row>
    <row r="1103" spans="4:4">
      <c r="D1103" s="72" t="s">
        <v>1449</v>
      </c>
    </row>
    <row r="1104" spans="4:4">
      <c r="D1104" s="29" t="s">
        <v>1450</v>
      </c>
    </row>
    <row r="1105" spans="4:4">
      <c r="D1105" s="29" t="s">
        <v>1687</v>
      </c>
    </row>
    <row r="1106" spans="4:4">
      <c r="D1106" s="29" t="s">
        <v>1688</v>
      </c>
    </row>
    <row r="1107" spans="4:4">
      <c r="D1107" s="29" t="s">
        <v>1453</v>
      </c>
    </row>
    <row r="1108" spans="4:4">
      <c r="D1108" s="29" t="s">
        <v>1454</v>
      </c>
    </row>
    <row r="1109" spans="4:4">
      <c r="D1109" s="32" t="s">
        <v>1455</v>
      </c>
    </row>
    <row r="1110" spans="4:4">
      <c r="D1110" s="96" t="s">
        <v>1457</v>
      </c>
    </row>
    <row r="1111" spans="4:4">
      <c r="D1111" s="89" t="s">
        <v>1458</v>
      </c>
    </row>
    <row r="1112" spans="4:4">
      <c r="D1112" s="95" t="s">
        <v>1459</v>
      </c>
    </row>
    <row r="1113" spans="4:4">
      <c r="D1113" s="42" t="s">
        <v>2026</v>
      </c>
    </row>
    <row r="1114" spans="4:4">
      <c r="D1114" s="96" t="s">
        <v>1462</v>
      </c>
    </row>
    <row r="1115" spans="4:4">
      <c r="D1115" s="89" t="s">
        <v>1463</v>
      </c>
    </row>
    <row r="1116" spans="4:4">
      <c r="D1116" s="89" t="s">
        <v>1464</v>
      </c>
    </row>
    <row r="1117" spans="4:4">
      <c r="D1117" s="89" t="s">
        <v>1465</v>
      </c>
    </row>
    <row r="1118" spans="4:4">
      <c r="D1118" s="89" t="s">
        <v>1466</v>
      </c>
    </row>
    <row r="1119" spans="4:4">
      <c r="D1119" s="89" t="s">
        <v>1467</v>
      </c>
    </row>
    <row r="1120" spans="4:4">
      <c r="D1120" s="95" t="s">
        <v>1468</v>
      </c>
    </row>
    <row r="1121" spans="4:4" ht="26.5" thickBot="1">
      <c r="D1121" s="94" t="s">
        <v>2028</v>
      </c>
    </row>
    <row r="1122" spans="4:4" ht="13.5" thickTop="1">
      <c r="D1122" s="81" t="s">
        <v>1473</v>
      </c>
    </row>
    <row r="1123" spans="4:4">
      <c r="D1123" s="46" t="s">
        <v>1474</v>
      </c>
    </row>
    <row r="1124" spans="4:4">
      <c r="D1124" s="72" t="s">
        <v>1476</v>
      </c>
    </row>
    <row r="1125" spans="4:4">
      <c r="D1125" s="32" t="s">
        <v>1477</v>
      </c>
    </row>
    <row r="1126" spans="4:4">
      <c r="D1126" s="76" t="s">
        <v>2030</v>
      </c>
    </row>
    <row r="1127" spans="4:4">
      <c r="D1127" s="72" t="s">
        <v>1480</v>
      </c>
    </row>
    <row r="1128" spans="4:4">
      <c r="D1128" s="32" t="s">
        <v>1481</v>
      </c>
    </row>
    <row r="1129" spans="4:4" ht="26">
      <c r="D1129" s="78" t="s">
        <v>1483</v>
      </c>
    </row>
    <row r="1130" spans="4:4">
      <c r="D1130" s="46" t="s">
        <v>1484</v>
      </c>
    </row>
    <row r="1131" spans="4:4">
      <c r="D1131" s="72" t="s">
        <v>1486</v>
      </c>
    </row>
    <row r="1132" spans="4:4" ht="26.5" thickBot="1">
      <c r="D1132" s="73" t="s">
        <v>1487</v>
      </c>
    </row>
    <row r="1133" spans="4:4">
      <c r="D1133" s="71" t="s">
        <v>2032</v>
      </c>
    </row>
    <row r="1134" spans="4:4">
      <c r="D1134" s="72" t="s">
        <v>1491</v>
      </c>
    </row>
    <row r="1135" spans="4:4">
      <c r="D1135" s="29" t="s">
        <v>1492</v>
      </c>
    </row>
    <row r="1136" spans="4:4">
      <c r="D1136" s="29" t="s">
        <v>1493</v>
      </c>
    </row>
    <row r="1137" spans="4:4">
      <c r="D1137" s="32" t="s">
        <v>1494</v>
      </c>
    </row>
    <row r="1138" spans="4:4" ht="26">
      <c r="D1138" s="78" t="s">
        <v>1756</v>
      </c>
    </row>
    <row r="1139" spans="4:4">
      <c r="D1139" s="68" t="s">
        <v>1497</v>
      </c>
    </row>
    <row r="1140" spans="4:4">
      <c r="D1140" s="68" t="s">
        <v>1498</v>
      </c>
    </row>
    <row r="1141" spans="4:4" ht="13.5" thickBot="1">
      <c r="D1141" s="75" t="s">
        <v>1499</v>
      </c>
    </row>
    <row r="1142" spans="4:4">
      <c r="D1142" s="44" t="s">
        <v>2035</v>
      </c>
    </row>
    <row r="1143" spans="4:4">
      <c r="D1143" s="76" t="s">
        <v>2036</v>
      </c>
    </row>
    <row r="1144" spans="4:4">
      <c r="D1144" s="72" t="s">
        <v>1504</v>
      </c>
    </row>
    <row r="1145" spans="4:4">
      <c r="D1145" s="32" t="s">
        <v>1505</v>
      </c>
    </row>
    <row r="1146" spans="4:4">
      <c r="D1146" s="78" t="s">
        <v>1507</v>
      </c>
    </row>
    <row r="1147" spans="4:4">
      <c r="D1147" s="68" t="s">
        <v>1508</v>
      </c>
    </row>
    <row r="1148" spans="4:4">
      <c r="D1148" s="68" t="s">
        <v>1509</v>
      </c>
    </row>
    <row r="1149" spans="4:4">
      <c r="D1149" s="68" t="s">
        <v>1510</v>
      </c>
    </row>
    <row r="1150" spans="4:4">
      <c r="D1150" s="68" t="s">
        <v>1511</v>
      </c>
    </row>
    <row r="1151" spans="4:4">
      <c r="D1151" s="68" t="s">
        <v>1512</v>
      </c>
    </row>
    <row r="1152" spans="4:4">
      <c r="D1152" s="46" t="s">
        <v>1513</v>
      </c>
    </row>
    <row r="1153" spans="4:4">
      <c r="D1153" s="72" t="s">
        <v>1515</v>
      </c>
    </row>
    <row r="1154" spans="4:4">
      <c r="D1154" s="32" t="s">
        <v>1516</v>
      </c>
    </row>
    <row r="1155" spans="4:4">
      <c r="D1155" s="78" t="s">
        <v>1518</v>
      </c>
    </row>
    <row r="1156" spans="4:4" ht="26.5" thickBot="1">
      <c r="D1156" s="107" t="s">
        <v>1519</v>
      </c>
    </row>
    <row r="1157" spans="4:4" ht="13.5" thickTop="1">
      <c r="D1157" s="41" t="s">
        <v>2037</v>
      </c>
    </row>
    <row r="1158" spans="4:4">
      <c r="D1158" s="96" t="s">
        <v>1524</v>
      </c>
    </row>
    <row r="1159" spans="4:4" ht="13.5" thickBot="1">
      <c r="D1159" s="92" t="s">
        <v>1525</v>
      </c>
    </row>
    <row r="1160" spans="4:4">
      <c r="D1160" s="72" t="s">
        <v>1178</v>
      </c>
    </row>
    <row r="1161" spans="4:4">
      <c r="D1161" s="29" t="s">
        <v>1528</v>
      </c>
    </row>
    <row r="1162" spans="4:4">
      <c r="D1162" s="29" t="s">
        <v>1529</v>
      </c>
    </row>
    <row r="1163" spans="4:4">
      <c r="D1163" s="32" t="s">
        <v>1530</v>
      </c>
    </row>
    <row r="1164" spans="4:4" ht="13.5" thickBot="1">
      <c r="D1164" s="105" t="s">
        <v>2039</v>
      </c>
    </row>
    <row r="1165" spans="4:4" ht="13.5" thickTop="1">
      <c r="D1165" s="28" t="s">
        <v>1535</v>
      </c>
    </row>
    <row r="1166" spans="4:4">
      <c r="D1166" s="29" t="s">
        <v>1536</v>
      </c>
    </row>
    <row r="1167" spans="4:4">
      <c r="D1167" s="29" t="s">
        <v>1537</v>
      </c>
    </row>
    <row r="1168" spans="4:4">
      <c r="D1168" s="29" t="s">
        <v>1538</v>
      </c>
    </row>
    <row r="1169" spans="4:4">
      <c r="D1169" s="29" t="s">
        <v>1539</v>
      </c>
    </row>
    <row r="1170" spans="4:4">
      <c r="D1170" s="29" t="s">
        <v>1540</v>
      </c>
    </row>
    <row r="1171" spans="4:4">
      <c r="D1171" s="32" t="s">
        <v>1541</v>
      </c>
    </row>
    <row r="1172" spans="4:4">
      <c r="D1172" s="78" t="s">
        <v>1543</v>
      </c>
    </row>
    <row r="1173" spans="4:4">
      <c r="D1173" s="68" t="s">
        <v>1544</v>
      </c>
    </row>
    <row r="1174" spans="4:4" ht="26">
      <c r="D1174" s="68" t="s">
        <v>1545</v>
      </c>
    </row>
    <row r="1175" spans="4:4">
      <c r="D1175" s="46" t="s">
        <v>1546</v>
      </c>
    </row>
    <row r="1176" spans="4:4">
      <c r="D1176" s="72" t="s">
        <v>1548</v>
      </c>
    </row>
    <row r="1177" spans="4:4" ht="26.5" thickBot="1">
      <c r="D1177" s="73" t="s">
        <v>1549</v>
      </c>
    </row>
    <row r="1178" spans="4:4">
      <c r="D1178" s="74" t="s">
        <v>1551</v>
      </c>
    </row>
    <row r="1179" spans="4:4" ht="13.5" thickBot="1">
      <c r="D1179" s="75" t="s">
        <v>1552</v>
      </c>
    </row>
    <row r="1180" spans="4:4">
      <c r="D1180" s="77" t="s">
        <v>1555</v>
      </c>
    </row>
    <row r="1181" spans="4:4">
      <c r="D1181" s="32" t="s">
        <v>1556</v>
      </c>
    </row>
    <row r="1182" spans="4:4">
      <c r="D1182" s="76" t="s">
        <v>2042</v>
      </c>
    </row>
    <row r="1183" spans="4:4">
      <c r="D1183" s="42" t="s">
        <v>2043</v>
      </c>
    </row>
    <row r="1184" spans="4:4">
      <c r="D1184" s="78" t="s">
        <v>1560</v>
      </c>
    </row>
    <row r="1185" spans="4:4">
      <c r="D1185" s="68" t="s">
        <v>1561</v>
      </c>
    </row>
    <row r="1186" spans="4:4">
      <c r="D1186" s="68" t="s">
        <v>1562</v>
      </c>
    </row>
    <row r="1187" spans="4:4">
      <c r="D1187" s="68" t="s">
        <v>1563</v>
      </c>
    </row>
    <row r="1188" spans="4:4" ht="13.5" thickBot="1">
      <c r="D1188" s="75" t="s">
        <v>1564</v>
      </c>
    </row>
    <row r="1189" spans="4:4">
      <c r="D1189" s="77" t="s">
        <v>2046</v>
      </c>
    </row>
    <row r="1190" spans="4:4" ht="13.5" thickBot="1">
      <c r="D1190" s="75" t="s">
        <v>2047</v>
      </c>
    </row>
    <row r="1191" spans="4:4">
      <c r="D1191" s="77" t="s">
        <v>1570</v>
      </c>
    </row>
    <row r="1192" spans="4:4">
      <c r="D1192" s="32" t="s">
        <v>1571</v>
      </c>
    </row>
    <row r="1193" spans="4:4">
      <c r="D1193" s="78" t="s">
        <v>1573</v>
      </c>
    </row>
    <row r="1194" spans="4:4">
      <c r="D1194" s="46" t="s">
        <v>1574</v>
      </c>
    </row>
    <row r="1195" spans="4:4">
      <c r="D1195" s="42" t="s">
        <v>2049</v>
      </c>
    </row>
    <row r="1196" spans="4:4">
      <c r="D1196" s="78" t="s">
        <v>1577</v>
      </c>
    </row>
    <row r="1197" spans="4:4">
      <c r="D1197" s="68" t="s">
        <v>1578</v>
      </c>
    </row>
    <row r="1198" spans="4:4">
      <c r="D1198" s="68" t="s">
        <v>1579</v>
      </c>
    </row>
    <row r="1199" spans="4:4">
      <c r="D1199" s="68" t="s">
        <v>1580</v>
      </c>
    </row>
    <row r="1200" spans="4:4" ht="26.5" thickBot="1">
      <c r="D1200" s="75" t="s">
        <v>1581</v>
      </c>
    </row>
    <row r="1201" spans="4:4">
      <c r="D1201" s="77" t="s">
        <v>1584</v>
      </c>
    </row>
    <row r="1202" spans="4:4">
      <c r="D1202" s="32" t="s">
        <v>1585</v>
      </c>
    </row>
    <row r="1203" spans="4:4">
      <c r="D1203" s="76" t="s">
        <v>2051</v>
      </c>
    </row>
    <row r="1204" spans="4:4">
      <c r="D1204" s="72" t="s">
        <v>1588</v>
      </c>
    </row>
    <row r="1205" spans="4:4">
      <c r="D1205" s="32" t="s">
        <v>1589</v>
      </c>
    </row>
    <row r="1206" spans="4:4">
      <c r="D1206" s="76" t="s">
        <v>2054</v>
      </c>
    </row>
    <row r="1207" spans="4:4" ht="26.5" thickBot="1">
      <c r="D1207" s="102" t="s">
        <v>2055</v>
      </c>
    </row>
    <row r="1208" spans="4:4">
      <c r="D1208" s="74" t="s">
        <v>1689</v>
      </c>
    </row>
    <row r="1209" spans="4:4">
      <c r="D1209" s="46" t="s">
        <v>1595</v>
      </c>
    </row>
    <row r="1210" spans="4:4">
      <c r="D1210" s="72" t="s">
        <v>1690</v>
      </c>
    </row>
    <row r="1211" spans="4:4">
      <c r="D1211" s="32" t="s">
        <v>1598</v>
      </c>
    </row>
    <row r="1212" spans="4:4">
      <c r="D1212" s="78" t="s">
        <v>1691</v>
      </c>
    </row>
    <row r="1213" spans="4:4">
      <c r="D1213" s="46" t="s">
        <v>1601</v>
      </c>
    </row>
    <row r="1214" spans="4:4">
      <c r="D1214" s="72" t="s">
        <v>1603</v>
      </c>
    </row>
    <row r="1215" spans="4:4" ht="13.5" thickBot="1">
      <c r="D1215" s="73" t="s">
        <v>1604</v>
      </c>
    </row>
    <row r="1216" spans="4:4">
      <c r="D1216" s="71" t="s">
        <v>2060</v>
      </c>
    </row>
    <row r="1217" spans="4:4">
      <c r="D1217" s="42" t="s">
        <v>2061</v>
      </c>
    </row>
    <row r="1218" spans="4:4" ht="26.5" thickBot="1">
      <c r="D1218" s="122" t="s">
        <v>2059</v>
      </c>
    </row>
    <row r="1219" spans="4:4" ht="13.5" thickTop="1"/>
  </sheetData>
  <sheetProtection algorithmName="SHA-512" hashValue="P3+xwKyfw2j0B7kxh+8+1RvVR2/nWCCJsceZGlXCdIyA387G7pKHpBXuMyPgN73tmwDrrh/8yar7ONw5SSUzgA==" saltValue="ROQeze0Zz0fH5GUCDWzXXA==" spinCount="100000" sheet="1" objects="1" scenarios="1"/>
  <phoneticPr fontId="15"/>
  <printOptions horizontalCentered="1"/>
  <pageMargins left="0.39370078740157483" right="0.39370078740157483" top="0.39370078740157483" bottom="0.39370078740157483" header="0.19685039370078741" footer="0.19685039370078741"/>
  <pageSetup paperSize="9" scale="69" orientation="portrait" r:id="rId1"/>
  <headerFooter>
    <oddHeader>&amp;L日本標準産業分類(平成25年[2013年]10月改定)より</oddHeader>
    <oddFooter>&amp;R&amp;P／&amp;N</oddFooter>
  </headerFooter>
  <rowBreaks count="19" manualBreakCount="19">
    <brk id="339" max="16383" man="1"/>
    <brk id="407" max="16383" man="1"/>
    <brk id="477" max="16383" man="1"/>
    <brk id="595" max="16383" man="1"/>
    <brk id="627" max="16383" man="1"/>
    <brk id="636" max="16383" man="1"/>
    <brk id="671" max="16383" man="1"/>
    <brk id="718" max="16383" man="1"/>
    <brk id="800" max="16383" man="1"/>
    <brk id="884" max="16383" man="1"/>
    <brk id="944" max="16383" man="1"/>
    <brk id="966" max="16383" man="1"/>
    <brk id="1005" max="16383" man="1"/>
    <brk id="1028" max="16383" man="1"/>
    <brk id="1093" max="16383" man="1"/>
    <brk id="1125" max="16383" man="1"/>
    <brk id="1160" max="16383" man="1"/>
    <brk id="1169" max="16383" man="1"/>
    <brk id="122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8"/>
  <sheetViews>
    <sheetView workbookViewId="0">
      <selection activeCell="D20" sqref="D20"/>
    </sheetView>
  </sheetViews>
  <sheetFormatPr defaultRowHeight="13"/>
  <cols>
    <col min="2" max="2" width="34.08984375" bestFit="1" customWidth="1"/>
  </cols>
  <sheetData>
    <row r="1" spans="1:2">
      <c r="A1" t="s">
        <v>1610</v>
      </c>
    </row>
    <row r="3" spans="1:2">
      <c r="B3" s="225" t="s">
        <v>39</v>
      </c>
    </row>
    <row r="4" spans="1:2">
      <c r="B4" s="225" t="s">
        <v>76</v>
      </c>
    </row>
    <row r="5" spans="1:2">
      <c r="B5" s="225" t="s">
        <v>139</v>
      </c>
    </row>
    <row r="6" spans="1:2">
      <c r="B6" s="225" t="s">
        <v>824</v>
      </c>
    </row>
    <row r="7" spans="1:2">
      <c r="B7" s="225" t="s">
        <v>838</v>
      </c>
    </row>
    <row r="8" spans="1:2">
      <c r="B8" s="225" t="s">
        <v>887</v>
      </c>
    </row>
    <row r="9" spans="1:2">
      <c r="B9" s="225" t="s">
        <v>950</v>
      </c>
    </row>
    <row r="10" spans="1:2">
      <c r="B10" s="225" t="s">
        <v>1160</v>
      </c>
    </row>
    <row r="11" spans="1:2">
      <c r="B11" s="225" t="s">
        <v>1240</v>
      </c>
    </row>
    <row r="12" spans="1:2">
      <c r="B12" s="225" t="s">
        <v>1271</v>
      </c>
    </row>
    <row r="13" spans="1:2">
      <c r="B13" s="225" t="s">
        <v>1323</v>
      </c>
    </row>
    <row r="14" spans="1:2">
      <c r="B14" s="225" t="s">
        <v>1353</v>
      </c>
    </row>
    <row r="15" spans="1:2">
      <c r="B15" s="225" t="s">
        <v>1430</v>
      </c>
    </row>
    <row r="16" spans="1:2">
      <c r="B16" s="225" t="s">
        <v>1470</v>
      </c>
    </row>
    <row r="17" spans="2:2">
      <c r="B17" s="225" t="s">
        <v>1520</v>
      </c>
    </row>
    <row r="18" spans="2:2">
      <c r="B18" s="225" t="s">
        <v>1532</v>
      </c>
    </row>
  </sheetData>
  <phoneticPr fontId="1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36"/>
  <sheetViews>
    <sheetView zoomScale="85" zoomScaleNormal="85" workbookViewId="0">
      <pane ySplit="1" topLeftCell="A15" activePane="bottomLeft" state="frozen"/>
      <selection pane="bottomLeft" activeCell="K57" sqref="K57"/>
    </sheetView>
  </sheetViews>
  <sheetFormatPr defaultColWidth="8.7265625" defaultRowHeight="13"/>
  <cols>
    <col min="1" max="1" width="32.453125" style="227" bestFit="1" customWidth="1"/>
    <col min="2" max="2" width="20" style="227" customWidth="1"/>
    <col min="3" max="3" width="26.26953125" style="227" customWidth="1"/>
    <col min="4" max="4" width="41.08984375" style="227" customWidth="1"/>
    <col min="5" max="16384" width="8.7265625" style="227"/>
  </cols>
  <sheetData>
    <row r="1" spans="1:4" ht="13.5" thickBot="1">
      <c r="A1" s="226" t="s">
        <v>35</v>
      </c>
      <c r="B1" s="226" t="s">
        <v>36</v>
      </c>
      <c r="C1" s="226" t="s">
        <v>37</v>
      </c>
      <c r="D1" s="226" t="s">
        <v>38</v>
      </c>
    </row>
    <row r="2" spans="1:4" ht="26">
      <c r="A2" s="228" t="s">
        <v>39</v>
      </c>
      <c r="B2" s="229" t="s">
        <v>39</v>
      </c>
      <c r="C2" s="228" t="s">
        <v>40</v>
      </c>
      <c r="D2" s="229" t="s">
        <v>41</v>
      </c>
    </row>
    <row r="3" spans="1:4">
      <c r="A3" s="230"/>
      <c r="B3" s="231"/>
      <c r="C3" s="230"/>
      <c r="D3" s="231" t="s">
        <v>42</v>
      </c>
    </row>
    <row r="4" spans="1:4">
      <c r="A4" s="230"/>
      <c r="B4" s="231"/>
      <c r="C4" s="230"/>
      <c r="D4" s="231" t="s">
        <v>43</v>
      </c>
    </row>
    <row r="5" spans="1:4">
      <c r="A5" s="230"/>
      <c r="B5" s="231"/>
      <c r="C5" s="230"/>
      <c r="D5" s="231" t="s">
        <v>44</v>
      </c>
    </row>
    <row r="6" spans="1:4">
      <c r="A6" s="230"/>
      <c r="B6" s="231"/>
      <c r="C6" s="230" t="s">
        <v>45</v>
      </c>
      <c r="D6" s="231" t="s">
        <v>46</v>
      </c>
    </row>
    <row r="7" spans="1:4">
      <c r="A7" s="230"/>
      <c r="B7" s="231"/>
      <c r="C7" s="230"/>
      <c r="D7" s="231" t="s">
        <v>47</v>
      </c>
    </row>
    <row r="8" spans="1:4">
      <c r="A8" s="230"/>
      <c r="B8" s="231"/>
      <c r="C8" s="230" t="s">
        <v>48</v>
      </c>
      <c r="D8" s="231" t="s">
        <v>49</v>
      </c>
    </row>
    <row r="9" spans="1:4">
      <c r="A9" s="230"/>
      <c r="B9" s="231"/>
      <c r="C9" s="230"/>
      <c r="D9" s="231" t="s">
        <v>50</v>
      </c>
    </row>
    <row r="10" spans="1:4">
      <c r="A10" s="230"/>
      <c r="B10" s="231"/>
      <c r="C10" s="230" t="s">
        <v>51</v>
      </c>
      <c r="D10" s="231" t="s">
        <v>52</v>
      </c>
    </row>
    <row r="11" spans="1:4">
      <c r="A11" s="230"/>
      <c r="B11" s="231"/>
      <c r="C11" s="230"/>
      <c r="D11" s="231" t="s">
        <v>53</v>
      </c>
    </row>
    <row r="12" spans="1:4">
      <c r="A12" s="230"/>
      <c r="B12" s="231"/>
      <c r="C12" s="230"/>
      <c r="D12" s="231" t="s">
        <v>54</v>
      </c>
    </row>
    <row r="13" spans="1:4">
      <c r="A13" s="230"/>
      <c r="B13" s="231"/>
      <c r="C13" s="230"/>
      <c r="D13" s="231" t="s">
        <v>55</v>
      </c>
    </row>
    <row r="14" spans="1:4">
      <c r="A14" s="230"/>
      <c r="B14" s="231"/>
      <c r="C14" s="230"/>
      <c r="D14" s="231" t="s">
        <v>56</v>
      </c>
    </row>
    <row r="15" spans="1:4">
      <c r="A15" s="230"/>
      <c r="B15" s="231"/>
      <c r="C15" s="230"/>
      <c r="D15" s="231" t="s">
        <v>57</v>
      </c>
    </row>
    <row r="16" spans="1:4">
      <c r="A16" s="230"/>
      <c r="B16" s="231"/>
      <c r="C16" s="230"/>
      <c r="D16" s="231" t="s">
        <v>58</v>
      </c>
    </row>
    <row r="17" spans="1:4">
      <c r="A17" s="230"/>
      <c r="B17" s="231"/>
      <c r="C17" s="230"/>
      <c r="D17" s="231" t="s">
        <v>59</v>
      </c>
    </row>
    <row r="18" spans="1:4">
      <c r="A18" s="230"/>
      <c r="B18" s="231"/>
      <c r="C18" s="230"/>
      <c r="D18" s="231" t="s">
        <v>60</v>
      </c>
    </row>
    <row r="19" spans="1:4" ht="39">
      <c r="A19" s="230"/>
      <c r="B19" s="231"/>
      <c r="C19" s="230" t="s">
        <v>61</v>
      </c>
      <c r="D19" s="231" t="s">
        <v>62</v>
      </c>
    </row>
    <row r="20" spans="1:4">
      <c r="A20" s="230"/>
      <c r="B20" s="231"/>
      <c r="C20" s="230"/>
      <c r="D20" s="231" t="s">
        <v>63</v>
      </c>
    </row>
    <row r="21" spans="1:4">
      <c r="A21" s="230"/>
      <c r="B21" s="231"/>
      <c r="C21" s="230"/>
      <c r="D21" s="231" t="s">
        <v>64</v>
      </c>
    </row>
    <row r="22" spans="1:4">
      <c r="A22" s="230"/>
      <c r="B22" s="231"/>
      <c r="C22" s="230"/>
      <c r="D22" s="231" t="s">
        <v>65</v>
      </c>
    </row>
    <row r="23" spans="1:4">
      <c r="A23" s="230"/>
      <c r="B23" s="231"/>
      <c r="C23" s="230"/>
      <c r="D23" s="231" t="s">
        <v>66</v>
      </c>
    </row>
    <row r="24" spans="1:4">
      <c r="A24" s="230"/>
      <c r="B24" s="231"/>
      <c r="C24" s="230"/>
      <c r="D24" s="231" t="s">
        <v>67</v>
      </c>
    </row>
    <row r="25" spans="1:4">
      <c r="A25" s="230"/>
      <c r="B25" s="231"/>
      <c r="C25" s="230"/>
      <c r="D25" s="231" t="s">
        <v>68</v>
      </c>
    </row>
    <row r="26" spans="1:4">
      <c r="A26" s="230"/>
      <c r="B26" s="231"/>
      <c r="C26" s="230"/>
      <c r="D26" s="231" t="s">
        <v>69</v>
      </c>
    </row>
    <row r="27" spans="1:4">
      <c r="A27" s="230"/>
      <c r="B27" s="231"/>
      <c r="C27" s="230" t="s">
        <v>70</v>
      </c>
      <c r="D27" s="231" t="s">
        <v>71</v>
      </c>
    </row>
    <row r="28" spans="1:4">
      <c r="A28" s="230"/>
      <c r="B28" s="231"/>
      <c r="C28" s="230"/>
      <c r="D28" s="231" t="s">
        <v>72</v>
      </c>
    </row>
    <row r="29" spans="1:4">
      <c r="A29" s="230"/>
      <c r="B29" s="231"/>
      <c r="C29" s="230"/>
      <c r="D29" s="231" t="s">
        <v>73</v>
      </c>
    </row>
    <row r="30" spans="1:4">
      <c r="A30" s="230"/>
      <c r="B30" s="231"/>
      <c r="C30" s="230"/>
      <c r="D30" s="231" t="s">
        <v>74</v>
      </c>
    </row>
    <row r="31" spans="1:4">
      <c r="A31" s="230"/>
      <c r="B31" s="231"/>
      <c r="C31" s="230"/>
      <c r="D31" s="231" t="s">
        <v>75</v>
      </c>
    </row>
    <row r="32" spans="1:4">
      <c r="A32" s="232" t="s">
        <v>76</v>
      </c>
      <c r="B32" s="233" t="s">
        <v>77</v>
      </c>
      <c r="C32" s="232" t="s">
        <v>78</v>
      </c>
      <c r="D32" s="233"/>
    </row>
    <row r="33" spans="1:4">
      <c r="A33" s="230"/>
      <c r="B33" s="231"/>
      <c r="C33" s="230" t="s">
        <v>79</v>
      </c>
      <c r="D33" s="231" t="s">
        <v>79</v>
      </c>
    </row>
    <row r="34" spans="1:4">
      <c r="A34" s="230"/>
      <c r="B34" s="231"/>
      <c r="C34" s="230"/>
      <c r="D34" s="231" t="s">
        <v>80</v>
      </c>
    </row>
    <row r="35" spans="1:4">
      <c r="A35" s="230"/>
      <c r="B35" s="231"/>
      <c r="C35" s="230"/>
      <c r="D35" s="231" t="s">
        <v>81</v>
      </c>
    </row>
    <row r="36" spans="1:4">
      <c r="A36" s="230"/>
      <c r="B36" s="231"/>
      <c r="C36" s="230" t="s">
        <v>82</v>
      </c>
      <c r="D36" s="231"/>
    </row>
    <row r="37" spans="1:4">
      <c r="A37" s="230"/>
      <c r="B37" s="231"/>
      <c r="C37" s="230" t="s">
        <v>83</v>
      </c>
      <c r="D37" s="231"/>
    </row>
    <row r="38" spans="1:4">
      <c r="A38" s="230"/>
      <c r="B38" s="231"/>
      <c r="C38" s="230" t="s">
        <v>84</v>
      </c>
      <c r="D38" s="231"/>
    </row>
    <row r="39" spans="1:4">
      <c r="A39" s="230"/>
      <c r="B39" s="231"/>
      <c r="C39" s="230" t="s">
        <v>85</v>
      </c>
      <c r="D39" s="231"/>
    </row>
    <row r="40" spans="1:4">
      <c r="A40" s="230"/>
      <c r="B40" s="231" t="s">
        <v>86</v>
      </c>
      <c r="C40" s="230" t="s">
        <v>87</v>
      </c>
      <c r="D40" s="231" t="s">
        <v>87</v>
      </c>
    </row>
    <row r="41" spans="1:4">
      <c r="A41" s="230"/>
      <c r="B41" s="231"/>
      <c r="C41" s="230"/>
      <c r="D41" s="231" t="s">
        <v>88</v>
      </c>
    </row>
    <row r="42" spans="1:4">
      <c r="A42" s="230"/>
      <c r="B42" s="231"/>
      <c r="C42" s="230" t="s">
        <v>89</v>
      </c>
      <c r="D42" s="231" t="s">
        <v>90</v>
      </c>
    </row>
    <row r="43" spans="1:4">
      <c r="A43" s="230"/>
      <c r="B43" s="231"/>
      <c r="C43" s="230"/>
      <c r="D43" s="231" t="s">
        <v>91</v>
      </c>
    </row>
    <row r="44" spans="1:4">
      <c r="A44" s="230"/>
      <c r="B44" s="231"/>
      <c r="C44" s="230"/>
      <c r="D44" s="231" t="s">
        <v>92</v>
      </c>
    </row>
    <row r="45" spans="1:4">
      <c r="A45" s="230"/>
      <c r="B45" s="231"/>
      <c r="C45" s="230" t="s">
        <v>93</v>
      </c>
      <c r="D45" s="231" t="s">
        <v>94</v>
      </c>
    </row>
    <row r="46" spans="1:4">
      <c r="A46" s="230"/>
      <c r="B46" s="231"/>
      <c r="C46" s="230"/>
      <c r="D46" s="231" t="s">
        <v>95</v>
      </c>
    </row>
    <row r="47" spans="1:4" ht="26">
      <c r="A47" s="230"/>
      <c r="B47" s="231"/>
      <c r="C47" s="230" t="s">
        <v>96</v>
      </c>
      <c r="D47" s="231" t="s">
        <v>97</v>
      </c>
    </row>
    <row r="48" spans="1:4">
      <c r="A48" s="230"/>
      <c r="B48" s="231"/>
      <c r="C48" s="230"/>
      <c r="D48" s="231" t="s">
        <v>98</v>
      </c>
    </row>
    <row r="49" spans="1:4">
      <c r="A49" s="230"/>
      <c r="B49" s="231"/>
      <c r="C49" s="230"/>
      <c r="D49" s="231" t="s">
        <v>99</v>
      </c>
    </row>
    <row r="50" spans="1:4">
      <c r="A50" s="230"/>
      <c r="B50" s="231"/>
      <c r="C50" s="230"/>
      <c r="D50" s="231" t="s">
        <v>100</v>
      </c>
    </row>
    <row r="51" spans="1:4">
      <c r="A51" s="230"/>
      <c r="B51" s="231"/>
      <c r="C51" s="230" t="s">
        <v>101</v>
      </c>
      <c r="D51" s="231"/>
    </row>
    <row r="52" spans="1:4">
      <c r="A52" s="230"/>
      <c r="B52" s="231"/>
      <c r="C52" s="230" t="s">
        <v>102</v>
      </c>
      <c r="D52" s="231" t="s">
        <v>103</v>
      </c>
    </row>
    <row r="53" spans="1:4">
      <c r="A53" s="230"/>
      <c r="B53" s="231"/>
      <c r="C53" s="230"/>
      <c r="D53" s="231" t="s">
        <v>104</v>
      </c>
    </row>
    <row r="54" spans="1:4">
      <c r="A54" s="230"/>
      <c r="B54" s="231"/>
      <c r="C54" s="230"/>
      <c r="D54" s="231" t="s">
        <v>105</v>
      </c>
    </row>
    <row r="55" spans="1:4">
      <c r="A55" s="230"/>
      <c r="B55" s="231"/>
      <c r="C55" s="230" t="s">
        <v>106</v>
      </c>
      <c r="D55" s="231" t="s">
        <v>106</v>
      </c>
    </row>
    <row r="56" spans="1:4">
      <c r="A56" s="230"/>
      <c r="B56" s="231"/>
      <c r="C56" s="230"/>
      <c r="D56" s="231" t="s">
        <v>107</v>
      </c>
    </row>
    <row r="57" spans="1:4">
      <c r="A57" s="230"/>
      <c r="B57" s="231"/>
      <c r="C57" s="230" t="s">
        <v>108</v>
      </c>
      <c r="D57" s="231" t="s">
        <v>109</v>
      </c>
    </row>
    <row r="58" spans="1:4">
      <c r="A58" s="230"/>
      <c r="B58" s="231"/>
      <c r="C58" s="230"/>
      <c r="D58" s="231" t="s">
        <v>110</v>
      </c>
    </row>
    <row r="59" spans="1:4">
      <c r="A59" s="230"/>
      <c r="B59" s="231"/>
      <c r="C59" s="230" t="s">
        <v>111</v>
      </c>
      <c r="D59" s="231" t="s">
        <v>112</v>
      </c>
    </row>
    <row r="60" spans="1:4">
      <c r="A60" s="230"/>
      <c r="B60" s="231"/>
      <c r="C60" s="230"/>
      <c r="D60" s="231" t="s">
        <v>113</v>
      </c>
    </row>
    <row r="61" spans="1:4">
      <c r="A61" s="230"/>
      <c r="B61" s="231"/>
      <c r="C61" s="230"/>
      <c r="D61" s="231" t="s">
        <v>114</v>
      </c>
    </row>
    <row r="62" spans="1:4">
      <c r="A62" s="230"/>
      <c r="B62" s="231"/>
      <c r="C62" s="230"/>
      <c r="D62" s="231" t="s">
        <v>115</v>
      </c>
    </row>
    <row r="63" spans="1:4">
      <c r="A63" s="230"/>
      <c r="B63" s="231"/>
      <c r="C63" s="230"/>
      <c r="D63" s="231" t="s">
        <v>116</v>
      </c>
    </row>
    <row r="64" spans="1:4">
      <c r="A64" s="230"/>
      <c r="B64" s="231"/>
      <c r="C64" s="230"/>
      <c r="D64" s="231" t="s">
        <v>2149</v>
      </c>
    </row>
    <row r="65" spans="1:4">
      <c r="A65" s="230"/>
      <c r="B65" s="231"/>
      <c r="C65" s="230"/>
      <c r="D65" s="231" t="s">
        <v>118</v>
      </c>
    </row>
    <row r="66" spans="1:4">
      <c r="A66" s="230"/>
      <c r="B66" s="231" t="s">
        <v>119</v>
      </c>
      <c r="C66" s="230" t="s">
        <v>120</v>
      </c>
      <c r="D66" s="231" t="s">
        <v>121</v>
      </c>
    </row>
    <row r="67" spans="1:4">
      <c r="A67" s="230"/>
      <c r="B67" s="231"/>
      <c r="C67" s="230"/>
      <c r="D67" s="231" t="s">
        <v>122</v>
      </c>
    </row>
    <row r="68" spans="1:4">
      <c r="A68" s="230"/>
      <c r="B68" s="231"/>
      <c r="C68" s="230" t="s">
        <v>123</v>
      </c>
      <c r="D68" s="231" t="s">
        <v>124</v>
      </c>
    </row>
    <row r="69" spans="1:4">
      <c r="A69" s="230"/>
      <c r="B69" s="231"/>
      <c r="C69" s="230"/>
      <c r="D69" s="231" t="s">
        <v>125</v>
      </c>
    </row>
    <row r="70" spans="1:4">
      <c r="A70" s="230"/>
      <c r="B70" s="231"/>
      <c r="C70" s="230"/>
      <c r="D70" s="231" t="s">
        <v>126</v>
      </c>
    </row>
    <row r="71" spans="1:4">
      <c r="A71" s="230"/>
      <c r="B71" s="231"/>
      <c r="C71" s="230" t="s">
        <v>127</v>
      </c>
      <c r="D71" s="231" t="s">
        <v>128</v>
      </c>
    </row>
    <row r="72" spans="1:4">
      <c r="A72" s="230"/>
      <c r="B72" s="231"/>
      <c r="C72" s="230"/>
      <c r="D72" s="231" t="s">
        <v>129</v>
      </c>
    </row>
    <row r="73" spans="1:4">
      <c r="A73" s="230"/>
      <c r="B73" s="231"/>
      <c r="C73" s="230"/>
      <c r="D73" s="231" t="s">
        <v>130</v>
      </c>
    </row>
    <row r="74" spans="1:4">
      <c r="A74" s="230"/>
      <c r="B74" s="231"/>
      <c r="C74" s="230"/>
      <c r="D74" s="231" t="s">
        <v>131</v>
      </c>
    </row>
    <row r="75" spans="1:4">
      <c r="A75" s="230"/>
      <c r="B75" s="231"/>
      <c r="C75" s="230" t="s">
        <v>132</v>
      </c>
      <c r="D75" s="231" t="s">
        <v>132</v>
      </c>
    </row>
    <row r="76" spans="1:4">
      <c r="A76" s="230"/>
      <c r="B76" s="231"/>
      <c r="C76" s="230"/>
      <c r="D76" s="231" t="s">
        <v>133</v>
      </c>
    </row>
    <row r="77" spans="1:4">
      <c r="A77" s="230"/>
      <c r="B77" s="231"/>
      <c r="C77" s="230" t="s">
        <v>134</v>
      </c>
      <c r="D77" s="231" t="s">
        <v>135</v>
      </c>
    </row>
    <row r="78" spans="1:4">
      <c r="A78" s="230"/>
      <c r="B78" s="231"/>
      <c r="C78" s="230"/>
      <c r="D78" s="231" t="s">
        <v>136</v>
      </c>
    </row>
    <row r="79" spans="1:4">
      <c r="A79" s="230"/>
      <c r="B79" s="231"/>
      <c r="C79" s="230"/>
      <c r="D79" s="231" t="s">
        <v>137</v>
      </c>
    </row>
    <row r="80" spans="1:4">
      <c r="A80" s="230"/>
      <c r="B80" s="231"/>
      <c r="C80" s="230"/>
      <c r="D80" s="231" t="s">
        <v>138</v>
      </c>
    </row>
    <row r="81" spans="1:4">
      <c r="A81" s="232" t="s">
        <v>139</v>
      </c>
      <c r="B81" s="233" t="s">
        <v>140</v>
      </c>
      <c r="C81" s="232" t="s">
        <v>141</v>
      </c>
      <c r="D81" s="233" t="s">
        <v>142</v>
      </c>
    </row>
    <row r="82" spans="1:4">
      <c r="A82" s="230"/>
      <c r="B82" s="231"/>
      <c r="C82" s="230"/>
      <c r="D82" s="231" t="s">
        <v>143</v>
      </c>
    </row>
    <row r="83" spans="1:4">
      <c r="A83" s="230"/>
      <c r="B83" s="231"/>
      <c r="C83" s="230"/>
      <c r="D83" s="231" t="s">
        <v>144</v>
      </c>
    </row>
    <row r="84" spans="1:4">
      <c r="A84" s="230"/>
      <c r="B84" s="231"/>
      <c r="C84" s="230"/>
      <c r="D84" s="231" t="s">
        <v>145</v>
      </c>
    </row>
    <row r="85" spans="1:4">
      <c r="A85" s="230"/>
      <c r="B85" s="231"/>
      <c r="C85" s="230"/>
      <c r="D85" s="231" t="s">
        <v>146</v>
      </c>
    </row>
    <row r="86" spans="1:4">
      <c r="A86" s="230"/>
      <c r="B86" s="231"/>
      <c r="C86" s="230" t="s">
        <v>147</v>
      </c>
      <c r="D86" s="231" t="s">
        <v>148</v>
      </c>
    </row>
    <row r="87" spans="1:4">
      <c r="A87" s="230"/>
      <c r="B87" s="231"/>
      <c r="C87" s="230"/>
      <c r="D87" s="231" t="s">
        <v>149</v>
      </c>
    </row>
    <row r="88" spans="1:4">
      <c r="A88" s="230"/>
      <c r="B88" s="231"/>
      <c r="C88" s="230"/>
      <c r="D88" s="231" t="s">
        <v>150</v>
      </c>
    </row>
    <row r="89" spans="1:4">
      <c r="A89" s="230"/>
      <c r="B89" s="231"/>
      <c r="C89" s="230"/>
      <c r="D89" s="231" t="s">
        <v>151</v>
      </c>
    </row>
    <row r="90" spans="1:4">
      <c r="A90" s="230"/>
      <c r="B90" s="231"/>
      <c r="C90" s="230"/>
      <c r="D90" s="231" t="s">
        <v>152</v>
      </c>
    </row>
    <row r="91" spans="1:4">
      <c r="A91" s="230"/>
      <c r="B91" s="231"/>
      <c r="C91" s="230"/>
      <c r="D91" s="231" t="s">
        <v>153</v>
      </c>
    </row>
    <row r="92" spans="1:4">
      <c r="A92" s="230"/>
      <c r="B92" s="231"/>
      <c r="C92" s="230"/>
      <c r="D92" s="231" t="s">
        <v>154</v>
      </c>
    </row>
    <row r="93" spans="1:4" ht="26">
      <c r="A93" s="230"/>
      <c r="B93" s="231"/>
      <c r="C93" s="230" t="s">
        <v>155</v>
      </c>
      <c r="D93" s="231" t="s">
        <v>155</v>
      </c>
    </row>
    <row r="94" spans="1:4">
      <c r="A94" s="230"/>
      <c r="B94" s="231"/>
      <c r="C94" s="230"/>
      <c r="D94" s="231" t="s">
        <v>156</v>
      </c>
    </row>
    <row r="95" spans="1:4">
      <c r="A95" s="230"/>
      <c r="B95" s="231"/>
      <c r="C95" s="230" t="s">
        <v>157</v>
      </c>
      <c r="D95" s="231" t="s">
        <v>158</v>
      </c>
    </row>
    <row r="96" spans="1:4">
      <c r="A96" s="230"/>
      <c r="B96" s="231"/>
      <c r="C96" s="230"/>
      <c r="D96" s="231" t="s">
        <v>159</v>
      </c>
    </row>
    <row r="97" spans="1:4">
      <c r="A97" s="230"/>
      <c r="B97" s="231"/>
      <c r="C97" s="230"/>
      <c r="D97" s="231" t="s">
        <v>160</v>
      </c>
    </row>
    <row r="98" spans="1:4">
      <c r="A98" s="230"/>
      <c r="B98" s="231"/>
      <c r="C98" s="230"/>
      <c r="D98" s="231" t="s">
        <v>161</v>
      </c>
    </row>
    <row r="99" spans="1:4">
      <c r="A99" s="230"/>
      <c r="B99" s="231"/>
      <c r="C99" s="230"/>
      <c r="D99" s="231" t="s">
        <v>162</v>
      </c>
    </row>
    <row r="100" spans="1:4">
      <c r="A100" s="230"/>
      <c r="B100" s="231"/>
      <c r="C100" s="230" t="s">
        <v>2150</v>
      </c>
      <c r="D100" s="231" t="s">
        <v>2151</v>
      </c>
    </row>
    <row r="101" spans="1:4">
      <c r="A101" s="230"/>
      <c r="B101" s="231"/>
      <c r="C101" s="230"/>
      <c r="D101" s="231" t="s">
        <v>165</v>
      </c>
    </row>
    <row r="102" spans="1:4">
      <c r="A102" s="230"/>
      <c r="B102" s="231"/>
      <c r="C102" s="230"/>
      <c r="D102" s="231" t="s">
        <v>2152</v>
      </c>
    </row>
    <row r="103" spans="1:4">
      <c r="A103" s="230"/>
      <c r="B103" s="231"/>
      <c r="C103" s="230" t="s">
        <v>167</v>
      </c>
      <c r="D103" s="231" t="s">
        <v>168</v>
      </c>
    </row>
    <row r="104" spans="1:4">
      <c r="A104" s="230"/>
      <c r="B104" s="231"/>
      <c r="C104" s="230"/>
      <c r="D104" s="231" t="s">
        <v>169</v>
      </c>
    </row>
    <row r="105" spans="1:4">
      <c r="A105" s="230"/>
      <c r="B105" s="231"/>
      <c r="C105" s="230"/>
      <c r="D105" s="231" t="s">
        <v>170</v>
      </c>
    </row>
    <row r="106" spans="1:4">
      <c r="A106" s="230"/>
      <c r="B106" s="231"/>
      <c r="C106" s="230" t="s">
        <v>171</v>
      </c>
      <c r="D106" s="231" t="s">
        <v>172</v>
      </c>
    </row>
    <row r="107" spans="1:4">
      <c r="A107" s="230"/>
      <c r="B107" s="231"/>
      <c r="C107" s="230"/>
      <c r="D107" s="231" t="s">
        <v>173</v>
      </c>
    </row>
    <row r="108" spans="1:4">
      <c r="A108" s="230"/>
      <c r="B108" s="231"/>
      <c r="C108" s="230"/>
      <c r="D108" s="231" t="s">
        <v>174</v>
      </c>
    </row>
    <row r="109" spans="1:4">
      <c r="A109" s="230"/>
      <c r="B109" s="231"/>
      <c r="C109" s="230"/>
      <c r="D109" s="231" t="s">
        <v>175</v>
      </c>
    </row>
    <row r="110" spans="1:4">
      <c r="A110" s="230"/>
      <c r="B110" s="231"/>
      <c r="C110" s="230"/>
      <c r="D110" s="231" t="s">
        <v>176</v>
      </c>
    </row>
    <row r="111" spans="1:4">
      <c r="A111" s="230"/>
      <c r="B111" s="231"/>
      <c r="C111" s="230" t="s">
        <v>177</v>
      </c>
      <c r="D111" s="231" t="s">
        <v>177</v>
      </c>
    </row>
    <row r="112" spans="1:4">
      <c r="A112" s="230"/>
      <c r="B112" s="231"/>
      <c r="C112" s="230"/>
      <c r="D112" s="231" t="s">
        <v>178</v>
      </c>
    </row>
    <row r="113" spans="1:4">
      <c r="A113" s="230"/>
      <c r="B113" s="231"/>
      <c r="C113" s="230" t="s">
        <v>179</v>
      </c>
      <c r="D113" s="231" t="s">
        <v>180</v>
      </c>
    </row>
    <row r="114" spans="1:4">
      <c r="A114" s="230"/>
      <c r="B114" s="231"/>
      <c r="C114" s="230"/>
      <c r="D114" s="231" t="s">
        <v>181</v>
      </c>
    </row>
    <row r="115" spans="1:4">
      <c r="A115" s="230"/>
      <c r="B115" s="231"/>
      <c r="C115" s="230"/>
      <c r="D115" s="231" t="s">
        <v>182</v>
      </c>
    </row>
    <row r="116" spans="1:4">
      <c r="A116" s="230"/>
      <c r="B116" s="231"/>
      <c r="C116" s="230"/>
      <c r="D116" s="231" t="s">
        <v>183</v>
      </c>
    </row>
    <row r="117" spans="1:4">
      <c r="A117" s="230"/>
      <c r="B117" s="231"/>
      <c r="C117" s="230"/>
      <c r="D117" s="231" t="s">
        <v>184</v>
      </c>
    </row>
    <row r="118" spans="1:4">
      <c r="A118" s="230"/>
      <c r="B118" s="231"/>
      <c r="C118" s="230"/>
      <c r="D118" s="231" t="s">
        <v>185</v>
      </c>
    </row>
    <row r="119" spans="1:4">
      <c r="A119" s="230"/>
      <c r="B119" s="231"/>
      <c r="C119" s="230"/>
      <c r="D119" s="231" t="s">
        <v>186</v>
      </c>
    </row>
    <row r="120" spans="1:4">
      <c r="A120" s="230"/>
      <c r="B120" s="231"/>
      <c r="C120" s="230"/>
      <c r="D120" s="231" t="s">
        <v>187</v>
      </c>
    </row>
    <row r="121" spans="1:4">
      <c r="A121" s="230"/>
      <c r="B121" s="231"/>
      <c r="C121" s="230"/>
      <c r="D121" s="231" t="s">
        <v>188</v>
      </c>
    </row>
    <row r="122" spans="1:4" ht="26">
      <c r="A122" s="230"/>
      <c r="B122" s="231" t="s">
        <v>189</v>
      </c>
      <c r="C122" s="230" t="s">
        <v>190</v>
      </c>
      <c r="D122" s="231"/>
    </row>
    <row r="123" spans="1:4">
      <c r="A123" s="230"/>
      <c r="B123" s="231"/>
      <c r="C123" s="230" t="s">
        <v>191</v>
      </c>
      <c r="D123" s="231" t="s">
        <v>192</v>
      </c>
    </row>
    <row r="124" spans="1:4">
      <c r="A124" s="230"/>
      <c r="B124" s="231"/>
      <c r="C124" s="230"/>
      <c r="D124" s="231" t="s">
        <v>2153</v>
      </c>
    </row>
    <row r="125" spans="1:4">
      <c r="A125" s="230"/>
      <c r="B125" s="231"/>
      <c r="C125" s="230"/>
      <c r="D125" s="231" t="s">
        <v>194</v>
      </c>
    </row>
    <row r="126" spans="1:4">
      <c r="A126" s="230"/>
      <c r="B126" s="231"/>
      <c r="C126" s="230"/>
      <c r="D126" s="231" t="s">
        <v>2154</v>
      </c>
    </row>
    <row r="127" spans="1:4">
      <c r="A127" s="230"/>
      <c r="B127" s="231"/>
      <c r="C127" s="230"/>
      <c r="D127" s="231" t="s">
        <v>2155</v>
      </c>
    </row>
    <row r="128" spans="1:4">
      <c r="A128" s="230"/>
      <c r="B128" s="231"/>
      <c r="C128" s="230"/>
      <c r="D128" s="231" t="s">
        <v>2156</v>
      </c>
    </row>
    <row r="129" spans="1:4">
      <c r="A129" s="230"/>
      <c r="B129" s="231"/>
      <c r="C129" s="230" t="s">
        <v>196</v>
      </c>
      <c r="D129" s="231" t="s">
        <v>197</v>
      </c>
    </row>
    <row r="130" spans="1:4">
      <c r="A130" s="230"/>
      <c r="B130" s="231"/>
      <c r="C130" s="230"/>
      <c r="D130" s="231" t="s">
        <v>198</v>
      </c>
    </row>
    <row r="131" spans="1:4">
      <c r="A131" s="230"/>
      <c r="B131" s="231"/>
      <c r="C131" s="230" t="s">
        <v>199</v>
      </c>
      <c r="D131" s="231"/>
    </row>
    <row r="132" spans="1:4">
      <c r="A132" s="230"/>
      <c r="B132" s="231"/>
      <c r="C132" s="230" t="s">
        <v>200</v>
      </c>
      <c r="D132" s="231" t="s">
        <v>200</v>
      </c>
    </row>
    <row r="133" spans="1:4">
      <c r="A133" s="230"/>
      <c r="B133" s="231"/>
      <c r="C133" s="230"/>
      <c r="D133" s="231" t="s">
        <v>201</v>
      </c>
    </row>
    <row r="134" spans="1:4">
      <c r="A134" s="230"/>
      <c r="B134" s="231"/>
      <c r="C134" s="230" t="s">
        <v>202</v>
      </c>
      <c r="D134" s="231" t="s">
        <v>203</v>
      </c>
    </row>
    <row r="135" spans="1:4">
      <c r="A135" s="230"/>
      <c r="B135" s="231"/>
      <c r="C135" s="230"/>
      <c r="D135" s="231" t="s">
        <v>204</v>
      </c>
    </row>
    <row r="136" spans="1:4">
      <c r="A136" s="230"/>
      <c r="B136" s="231"/>
      <c r="C136" s="230"/>
      <c r="D136" s="231" t="s">
        <v>205</v>
      </c>
    </row>
    <row r="137" spans="1:4" ht="26">
      <c r="A137" s="230"/>
      <c r="B137" s="231" t="s">
        <v>206</v>
      </c>
      <c r="C137" s="230" t="s">
        <v>207</v>
      </c>
      <c r="D137" s="231" t="s">
        <v>208</v>
      </c>
    </row>
    <row r="138" spans="1:4">
      <c r="A138" s="230"/>
      <c r="B138" s="231"/>
      <c r="C138" s="230"/>
      <c r="D138" s="231" t="s">
        <v>209</v>
      </c>
    </row>
    <row r="139" spans="1:4">
      <c r="A139" s="230"/>
      <c r="B139" s="231"/>
      <c r="C139" s="230"/>
      <c r="D139" s="231" t="s">
        <v>210</v>
      </c>
    </row>
    <row r="140" spans="1:4">
      <c r="A140" s="230"/>
      <c r="B140" s="231"/>
      <c r="C140" s="230"/>
      <c r="D140" s="231" t="s">
        <v>211</v>
      </c>
    </row>
    <row r="141" spans="1:4">
      <c r="A141" s="230"/>
      <c r="B141" s="231"/>
      <c r="C141" s="230"/>
      <c r="D141" s="231" t="s">
        <v>212</v>
      </c>
    </row>
    <row r="142" spans="1:4">
      <c r="A142" s="230"/>
      <c r="B142" s="231"/>
      <c r="C142" s="230"/>
      <c r="D142" s="231" t="s">
        <v>213</v>
      </c>
    </row>
    <row r="143" spans="1:4">
      <c r="A143" s="230"/>
      <c r="B143" s="231"/>
      <c r="C143" s="230"/>
      <c r="D143" s="231" t="s">
        <v>214</v>
      </c>
    </row>
    <row r="144" spans="1:4">
      <c r="A144" s="230"/>
      <c r="B144" s="231"/>
      <c r="C144" s="230"/>
      <c r="D144" s="231" t="s">
        <v>215</v>
      </c>
    </row>
    <row r="145" spans="1:4">
      <c r="A145" s="230"/>
      <c r="B145" s="231"/>
      <c r="C145" s="230"/>
      <c r="D145" s="231" t="s">
        <v>216</v>
      </c>
    </row>
    <row r="146" spans="1:4">
      <c r="A146" s="230"/>
      <c r="B146" s="231"/>
      <c r="C146" s="230" t="s">
        <v>217</v>
      </c>
      <c r="D146" s="231" t="s">
        <v>218</v>
      </c>
    </row>
    <row r="147" spans="1:4">
      <c r="A147" s="230"/>
      <c r="B147" s="231"/>
      <c r="C147" s="230"/>
      <c r="D147" s="231" t="s">
        <v>219</v>
      </c>
    </row>
    <row r="148" spans="1:4">
      <c r="A148" s="230"/>
      <c r="B148" s="231"/>
      <c r="C148" s="230"/>
      <c r="D148" s="231" t="s">
        <v>220</v>
      </c>
    </row>
    <row r="149" spans="1:4">
      <c r="A149" s="230"/>
      <c r="B149" s="231"/>
      <c r="C149" s="230"/>
      <c r="D149" s="231" t="s">
        <v>221</v>
      </c>
    </row>
    <row r="150" spans="1:4">
      <c r="A150" s="230"/>
      <c r="B150" s="231"/>
      <c r="C150" s="230"/>
      <c r="D150" s="231" t="s">
        <v>222</v>
      </c>
    </row>
    <row r="151" spans="1:4">
      <c r="A151" s="230"/>
      <c r="B151" s="231"/>
      <c r="C151" s="230"/>
      <c r="D151" s="231" t="s">
        <v>223</v>
      </c>
    </row>
    <row r="152" spans="1:4">
      <c r="A152" s="230"/>
      <c r="B152" s="231"/>
      <c r="C152" s="230" t="s">
        <v>224</v>
      </c>
      <c r="D152" s="231" t="s">
        <v>225</v>
      </c>
    </row>
    <row r="153" spans="1:4">
      <c r="A153" s="230"/>
      <c r="B153" s="231"/>
      <c r="C153" s="230"/>
      <c r="D153" s="231" t="s">
        <v>226</v>
      </c>
    </row>
    <row r="154" spans="1:4">
      <c r="A154" s="230"/>
      <c r="B154" s="231"/>
      <c r="C154" s="230"/>
      <c r="D154" s="231" t="s">
        <v>227</v>
      </c>
    </row>
    <row r="155" spans="1:4">
      <c r="A155" s="230"/>
      <c r="B155" s="231"/>
      <c r="C155" s="230" t="s">
        <v>228</v>
      </c>
      <c r="D155" s="231" t="s">
        <v>229</v>
      </c>
    </row>
    <row r="156" spans="1:4">
      <c r="A156" s="230"/>
      <c r="B156" s="231"/>
      <c r="C156" s="230"/>
      <c r="D156" s="231" t="s">
        <v>230</v>
      </c>
    </row>
    <row r="157" spans="1:4">
      <c r="A157" s="230"/>
      <c r="B157" s="231"/>
      <c r="C157" s="230"/>
      <c r="D157" s="231" t="s">
        <v>231</v>
      </c>
    </row>
    <row r="158" spans="1:4">
      <c r="A158" s="230"/>
      <c r="B158" s="231"/>
      <c r="C158" s="230"/>
      <c r="D158" s="231" t="s">
        <v>232</v>
      </c>
    </row>
    <row r="159" spans="1:4">
      <c r="A159" s="230"/>
      <c r="B159" s="231"/>
      <c r="C159" s="230"/>
      <c r="D159" s="231" t="s">
        <v>233</v>
      </c>
    </row>
    <row r="160" spans="1:4">
      <c r="A160" s="230"/>
      <c r="B160" s="231"/>
      <c r="C160" s="230"/>
      <c r="D160" s="231" t="s">
        <v>234</v>
      </c>
    </row>
    <row r="161" spans="1:4">
      <c r="A161" s="230"/>
      <c r="B161" s="231"/>
      <c r="C161" s="230"/>
      <c r="D161" s="231" t="s">
        <v>235</v>
      </c>
    </row>
    <row r="162" spans="1:4">
      <c r="A162" s="230"/>
      <c r="B162" s="231"/>
      <c r="C162" s="230"/>
      <c r="D162" s="231" t="s">
        <v>236</v>
      </c>
    </row>
    <row r="163" spans="1:4" ht="26">
      <c r="A163" s="230"/>
      <c r="B163" s="231"/>
      <c r="C163" s="230" t="s">
        <v>237</v>
      </c>
      <c r="D163" s="231" t="s">
        <v>238</v>
      </c>
    </row>
    <row r="164" spans="1:4">
      <c r="A164" s="230"/>
      <c r="B164" s="231"/>
      <c r="C164" s="230"/>
      <c r="D164" s="231" t="s">
        <v>239</v>
      </c>
    </row>
    <row r="165" spans="1:4">
      <c r="A165" s="230"/>
      <c r="B165" s="231"/>
      <c r="C165" s="230"/>
      <c r="D165" s="231" t="s">
        <v>240</v>
      </c>
    </row>
    <row r="166" spans="1:4">
      <c r="A166" s="230"/>
      <c r="B166" s="231"/>
      <c r="C166" s="230"/>
      <c r="D166" s="231" t="s">
        <v>241</v>
      </c>
    </row>
    <row r="167" spans="1:4">
      <c r="A167" s="230"/>
      <c r="B167" s="231"/>
      <c r="C167" s="230"/>
      <c r="D167" s="231" t="s">
        <v>242</v>
      </c>
    </row>
    <row r="168" spans="1:4">
      <c r="A168" s="230"/>
      <c r="B168" s="231"/>
      <c r="C168" s="230"/>
      <c r="D168" s="231" t="s">
        <v>243</v>
      </c>
    </row>
    <row r="169" spans="1:4">
      <c r="A169" s="230"/>
      <c r="B169" s="231"/>
      <c r="C169" s="230"/>
      <c r="D169" s="231" t="s">
        <v>244</v>
      </c>
    </row>
    <row r="170" spans="1:4">
      <c r="A170" s="230"/>
      <c r="B170" s="231"/>
      <c r="C170" s="230"/>
      <c r="D170" s="231" t="s">
        <v>245</v>
      </c>
    </row>
    <row r="171" spans="1:4">
      <c r="A171" s="230"/>
      <c r="B171" s="231"/>
      <c r="C171" s="230"/>
      <c r="D171" s="231" t="s">
        <v>246</v>
      </c>
    </row>
    <row r="172" spans="1:4" ht="37.5" customHeight="1">
      <c r="A172" s="230"/>
      <c r="B172" s="231"/>
      <c r="C172" s="230" t="s">
        <v>247</v>
      </c>
      <c r="D172" s="231" t="s">
        <v>248</v>
      </c>
    </row>
    <row r="173" spans="1:4" ht="37.5" customHeight="1">
      <c r="A173" s="230"/>
      <c r="B173" s="231"/>
      <c r="C173" s="230"/>
      <c r="D173" s="231" t="s">
        <v>249</v>
      </c>
    </row>
    <row r="174" spans="1:4" ht="37.5" customHeight="1">
      <c r="A174" s="230"/>
      <c r="B174" s="231"/>
      <c r="C174" s="230"/>
      <c r="D174" s="231" t="s">
        <v>250</v>
      </c>
    </row>
    <row r="175" spans="1:4" ht="37.5" customHeight="1">
      <c r="A175" s="230"/>
      <c r="B175" s="231"/>
      <c r="C175" s="230"/>
      <c r="D175" s="231" t="s">
        <v>251</v>
      </c>
    </row>
    <row r="176" spans="1:4" ht="37.5" customHeight="1">
      <c r="A176" s="230"/>
      <c r="B176" s="231"/>
      <c r="C176" s="230"/>
      <c r="D176" s="231" t="s">
        <v>252</v>
      </c>
    </row>
    <row r="177" spans="1:4" ht="26">
      <c r="A177" s="230"/>
      <c r="B177" s="231"/>
      <c r="C177" s="230"/>
      <c r="D177" s="231" t="s">
        <v>2157</v>
      </c>
    </row>
    <row r="178" spans="1:4">
      <c r="A178" s="230"/>
      <c r="B178" s="231"/>
      <c r="C178" s="230"/>
      <c r="D178" s="231" t="s">
        <v>254</v>
      </c>
    </row>
    <row r="179" spans="1:4">
      <c r="A179" s="230"/>
      <c r="B179" s="231"/>
      <c r="C179" s="230"/>
      <c r="D179" s="231" t="s">
        <v>255</v>
      </c>
    </row>
    <row r="180" spans="1:4">
      <c r="A180" s="230"/>
      <c r="B180" s="231"/>
      <c r="C180" s="230"/>
      <c r="D180" s="231" t="s">
        <v>256</v>
      </c>
    </row>
    <row r="181" spans="1:4">
      <c r="A181" s="230"/>
      <c r="B181" s="231"/>
      <c r="C181" s="230" t="s">
        <v>257</v>
      </c>
      <c r="D181" s="231" t="s">
        <v>258</v>
      </c>
    </row>
    <row r="182" spans="1:4">
      <c r="A182" s="230"/>
      <c r="B182" s="231"/>
      <c r="C182" s="230"/>
      <c r="D182" s="231" t="s">
        <v>259</v>
      </c>
    </row>
    <row r="183" spans="1:4">
      <c r="A183" s="230"/>
      <c r="B183" s="231"/>
      <c r="C183" s="230"/>
      <c r="D183" s="231" t="s">
        <v>260</v>
      </c>
    </row>
    <row r="184" spans="1:4">
      <c r="A184" s="230"/>
      <c r="B184" s="231"/>
      <c r="C184" s="230"/>
      <c r="D184" s="231" t="s">
        <v>261</v>
      </c>
    </row>
    <row r="185" spans="1:4" ht="26">
      <c r="A185" s="230"/>
      <c r="B185" s="231"/>
      <c r="C185" s="230" t="s">
        <v>262</v>
      </c>
      <c r="D185" s="231" t="s">
        <v>263</v>
      </c>
    </row>
    <row r="186" spans="1:4">
      <c r="A186" s="230"/>
      <c r="B186" s="231"/>
      <c r="C186" s="230"/>
      <c r="D186" s="231" t="s">
        <v>264</v>
      </c>
    </row>
    <row r="187" spans="1:4">
      <c r="A187" s="230"/>
      <c r="B187" s="231"/>
      <c r="C187" s="230"/>
      <c r="D187" s="231" t="s">
        <v>265</v>
      </c>
    </row>
    <row r="188" spans="1:4">
      <c r="A188" s="230"/>
      <c r="B188" s="231"/>
      <c r="C188" s="230"/>
      <c r="D188" s="231" t="s">
        <v>266</v>
      </c>
    </row>
    <row r="189" spans="1:4">
      <c r="A189" s="230"/>
      <c r="B189" s="231"/>
      <c r="C189" s="230"/>
      <c r="D189" s="231" t="s">
        <v>267</v>
      </c>
    </row>
    <row r="190" spans="1:4">
      <c r="A190" s="230"/>
      <c r="B190" s="231"/>
      <c r="C190" s="230"/>
      <c r="D190" s="231" t="s">
        <v>268</v>
      </c>
    </row>
    <row r="191" spans="1:4" ht="26">
      <c r="A191" s="230"/>
      <c r="B191" s="231"/>
      <c r="C191" s="230"/>
      <c r="D191" s="231" t="s">
        <v>269</v>
      </c>
    </row>
    <row r="192" spans="1:4">
      <c r="A192" s="230"/>
      <c r="B192" s="231"/>
      <c r="C192" s="230" t="s">
        <v>270</v>
      </c>
      <c r="D192" s="231" t="s">
        <v>271</v>
      </c>
    </row>
    <row r="193" spans="1:4">
      <c r="A193" s="230"/>
      <c r="B193" s="231"/>
      <c r="C193" s="230"/>
      <c r="D193" s="231" t="s">
        <v>272</v>
      </c>
    </row>
    <row r="194" spans="1:4">
      <c r="A194" s="230"/>
      <c r="B194" s="231"/>
      <c r="C194" s="230"/>
      <c r="D194" s="231" t="s">
        <v>273</v>
      </c>
    </row>
    <row r="195" spans="1:4">
      <c r="A195" s="230"/>
      <c r="B195" s="231"/>
      <c r="C195" s="230"/>
      <c r="D195" s="231" t="s">
        <v>274</v>
      </c>
    </row>
    <row r="196" spans="1:4">
      <c r="A196" s="230"/>
      <c r="B196" s="231"/>
      <c r="C196" s="230"/>
      <c r="D196" s="231" t="s">
        <v>275</v>
      </c>
    </row>
    <row r="197" spans="1:4">
      <c r="A197" s="230"/>
      <c r="B197" s="231"/>
      <c r="C197" s="230"/>
      <c r="D197" s="231" t="s">
        <v>276</v>
      </c>
    </row>
    <row r="198" spans="1:4">
      <c r="A198" s="230"/>
      <c r="B198" s="231"/>
      <c r="C198" s="230"/>
      <c r="D198" s="231" t="s">
        <v>277</v>
      </c>
    </row>
    <row r="199" spans="1:4">
      <c r="A199" s="230"/>
      <c r="B199" s="231"/>
      <c r="C199" s="230"/>
      <c r="D199" s="231" t="s">
        <v>278</v>
      </c>
    </row>
    <row r="200" spans="1:4">
      <c r="A200" s="230"/>
      <c r="B200" s="231"/>
      <c r="C200" s="230"/>
      <c r="D200" s="231" t="s">
        <v>279</v>
      </c>
    </row>
    <row r="201" spans="1:4">
      <c r="A201" s="230"/>
      <c r="B201" s="231" t="s">
        <v>280</v>
      </c>
      <c r="C201" s="230" t="s">
        <v>281</v>
      </c>
      <c r="D201" s="231" t="s">
        <v>282</v>
      </c>
    </row>
    <row r="202" spans="1:4">
      <c r="A202" s="230"/>
      <c r="B202" s="231"/>
      <c r="C202" s="230"/>
      <c r="D202" s="231" t="s">
        <v>283</v>
      </c>
    </row>
    <row r="203" spans="1:4">
      <c r="A203" s="230"/>
      <c r="B203" s="231"/>
      <c r="C203" s="230"/>
      <c r="D203" s="231" t="s">
        <v>284</v>
      </c>
    </row>
    <row r="204" spans="1:4">
      <c r="A204" s="230"/>
      <c r="B204" s="231"/>
      <c r="C204" s="230"/>
      <c r="D204" s="231" t="s">
        <v>285</v>
      </c>
    </row>
    <row r="205" spans="1:4" ht="26">
      <c r="A205" s="230"/>
      <c r="B205" s="231"/>
      <c r="C205" s="230" t="s">
        <v>286</v>
      </c>
      <c r="D205" s="231" t="s">
        <v>287</v>
      </c>
    </row>
    <row r="206" spans="1:4">
      <c r="A206" s="230"/>
      <c r="B206" s="231"/>
      <c r="C206" s="230"/>
      <c r="D206" s="231" t="s">
        <v>288</v>
      </c>
    </row>
    <row r="207" spans="1:4">
      <c r="A207" s="230"/>
      <c r="B207" s="231"/>
      <c r="C207" s="230"/>
      <c r="D207" s="231" t="s">
        <v>289</v>
      </c>
    </row>
    <row r="208" spans="1:4">
      <c r="A208" s="230"/>
      <c r="B208" s="231"/>
      <c r="C208" s="230"/>
      <c r="D208" s="231" t="s">
        <v>290</v>
      </c>
    </row>
    <row r="209" spans="1:4">
      <c r="A209" s="230"/>
      <c r="B209" s="231"/>
      <c r="C209" s="230"/>
      <c r="D209" s="231" t="s">
        <v>291</v>
      </c>
    </row>
    <row r="210" spans="1:4">
      <c r="A210" s="230"/>
      <c r="B210" s="231"/>
      <c r="C210" s="230"/>
      <c r="D210" s="231" t="s">
        <v>292</v>
      </c>
    </row>
    <row r="211" spans="1:4">
      <c r="A211" s="230"/>
      <c r="B211" s="231"/>
      <c r="C211" s="230"/>
      <c r="D211" s="231" t="s">
        <v>293</v>
      </c>
    </row>
    <row r="212" spans="1:4">
      <c r="A212" s="230"/>
      <c r="B212" s="231"/>
      <c r="C212" s="230"/>
      <c r="D212" s="231" t="s">
        <v>294</v>
      </c>
    </row>
    <row r="213" spans="1:4" ht="26">
      <c r="A213" s="230"/>
      <c r="B213" s="231"/>
      <c r="C213" s="230" t="s">
        <v>295</v>
      </c>
      <c r="D213" s="231" t="s">
        <v>296</v>
      </c>
    </row>
    <row r="214" spans="1:4">
      <c r="A214" s="230"/>
      <c r="B214" s="231"/>
      <c r="C214" s="230"/>
      <c r="D214" s="231" t="s">
        <v>297</v>
      </c>
    </row>
    <row r="215" spans="1:4">
      <c r="A215" s="230"/>
      <c r="B215" s="231"/>
      <c r="C215" s="230"/>
      <c r="D215" s="231" t="s">
        <v>298</v>
      </c>
    </row>
    <row r="216" spans="1:4" ht="26">
      <c r="A216" s="230"/>
      <c r="B216" s="231"/>
      <c r="C216" s="230" t="s">
        <v>299</v>
      </c>
      <c r="D216" s="231" t="s">
        <v>300</v>
      </c>
    </row>
    <row r="217" spans="1:4">
      <c r="A217" s="230"/>
      <c r="B217" s="231"/>
      <c r="C217" s="230"/>
      <c r="D217" s="231" t="s">
        <v>301</v>
      </c>
    </row>
    <row r="218" spans="1:4">
      <c r="A218" s="230"/>
      <c r="B218" s="231"/>
      <c r="C218" s="230"/>
      <c r="D218" s="231" t="s">
        <v>302</v>
      </c>
    </row>
    <row r="219" spans="1:4">
      <c r="A219" s="230"/>
      <c r="B219" s="231" t="s">
        <v>303</v>
      </c>
      <c r="C219" s="230" t="s">
        <v>304</v>
      </c>
      <c r="D219" s="231" t="s">
        <v>305</v>
      </c>
    </row>
    <row r="220" spans="1:4">
      <c r="A220" s="230"/>
      <c r="B220" s="231"/>
      <c r="C220" s="230"/>
      <c r="D220" s="231" t="s">
        <v>306</v>
      </c>
    </row>
    <row r="221" spans="1:4">
      <c r="A221" s="230"/>
      <c r="B221" s="231"/>
      <c r="C221" s="230"/>
      <c r="D221" s="231" t="s">
        <v>307</v>
      </c>
    </row>
    <row r="222" spans="1:4">
      <c r="A222" s="230"/>
      <c r="B222" s="231"/>
      <c r="C222" s="230" t="s">
        <v>308</v>
      </c>
      <c r="D222" s="231"/>
    </row>
    <row r="223" spans="1:4">
      <c r="A223" s="230"/>
      <c r="B223" s="231"/>
      <c r="C223" s="230" t="s">
        <v>309</v>
      </c>
      <c r="D223" s="231"/>
    </row>
    <row r="224" spans="1:4">
      <c r="A224" s="230"/>
      <c r="B224" s="231"/>
      <c r="C224" s="230" t="s">
        <v>310</v>
      </c>
      <c r="D224" s="231" t="s">
        <v>311</v>
      </c>
    </row>
    <row r="225" spans="1:4">
      <c r="A225" s="230"/>
      <c r="B225" s="231"/>
      <c r="C225" s="230"/>
      <c r="D225" s="231" t="s">
        <v>312</v>
      </c>
    </row>
    <row r="226" spans="1:4">
      <c r="A226" s="230"/>
      <c r="B226" s="231"/>
      <c r="C226" s="230"/>
      <c r="D226" s="231" t="s">
        <v>313</v>
      </c>
    </row>
    <row r="227" spans="1:4">
      <c r="A227" s="230"/>
      <c r="B227" s="231"/>
      <c r="C227" s="230"/>
      <c r="D227" s="231" t="s">
        <v>314</v>
      </c>
    </row>
    <row r="228" spans="1:4" ht="26">
      <c r="A228" s="230"/>
      <c r="B228" s="231" t="s">
        <v>315</v>
      </c>
      <c r="C228" s="230" t="s">
        <v>316</v>
      </c>
      <c r="D228" s="231"/>
    </row>
    <row r="229" spans="1:4">
      <c r="A229" s="230"/>
      <c r="B229" s="231"/>
      <c r="C229" s="230" t="s">
        <v>317</v>
      </c>
      <c r="D229" s="231" t="s">
        <v>318</v>
      </c>
    </row>
    <row r="230" spans="1:4">
      <c r="A230" s="230"/>
      <c r="B230" s="231"/>
      <c r="C230" s="230"/>
      <c r="D230" s="231" t="s">
        <v>319</v>
      </c>
    </row>
    <row r="231" spans="1:4">
      <c r="A231" s="230"/>
      <c r="B231" s="231"/>
      <c r="C231" s="230"/>
      <c r="D231" s="231" t="s">
        <v>320</v>
      </c>
    </row>
    <row r="232" spans="1:4">
      <c r="A232" s="230"/>
      <c r="B232" s="231"/>
      <c r="C232" s="230"/>
      <c r="D232" s="231" t="s">
        <v>321</v>
      </c>
    </row>
    <row r="233" spans="1:4">
      <c r="A233" s="230"/>
      <c r="B233" s="231"/>
      <c r="C233" s="230" t="s">
        <v>322</v>
      </c>
      <c r="D233" s="231" t="s">
        <v>323</v>
      </c>
    </row>
    <row r="234" spans="1:4">
      <c r="A234" s="230"/>
      <c r="B234" s="231"/>
      <c r="C234" s="230"/>
      <c r="D234" s="231" t="s">
        <v>324</v>
      </c>
    </row>
    <row r="235" spans="1:4">
      <c r="A235" s="230"/>
      <c r="B235" s="231"/>
      <c r="C235" s="230"/>
      <c r="D235" s="231" t="s">
        <v>325</v>
      </c>
    </row>
    <row r="236" spans="1:4">
      <c r="A236" s="230"/>
      <c r="B236" s="231"/>
      <c r="C236" s="230" t="s">
        <v>326</v>
      </c>
      <c r="D236" s="231" t="s">
        <v>327</v>
      </c>
    </row>
    <row r="237" spans="1:4">
      <c r="A237" s="230"/>
      <c r="B237" s="231"/>
      <c r="C237" s="230"/>
      <c r="D237" s="231" t="s">
        <v>328</v>
      </c>
    </row>
    <row r="238" spans="1:4">
      <c r="A238" s="230"/>
      <c r="B238" s="231"/>
      <c r="C238" s="230"/>
      <c r="D238" s="231" t="s">
        <v>329</v>
      </c>
    </row>
    <row r="239" spans="1:4">
      <c r="A239" s="230"/>
      <c r="B239" s="231"/>
      <c r="C239" s="230" t="s">
        <v>330</v>
      </c>
      <c r="D239" s="231" t="s">
        <v>331</v>
      </c>
    </row>
    <row r="240" spans="1:4">
      <c r="A240" s="230"/>
      <c r="B240" s="231"/>
      <c r="C240" s="230"/>
      <c r="D240" s="231" t="s">
        <v>332</v>
      </c>
    </row>
    <row r="241" spans="1:4">
      <c r="A241" s="230"/>
      <c r="B241" s="231"/>
      <c r="C241" s="230"/>
      <c r="D241" s="231" t="s">
        <v>333</v>
      </c>
    </row>
    <row r="242" spans="1:4">
      <c r="A242" s="230"/>
      <c r="B242" s="231"/>
      <c r="C242" s="230"/>
      <c r="D242" s="231" t="s">
        <v>334</v>
      </c>
    </row>
    <row r="243" spans="1:4" ht="26">
      <c r="A243" s="230"/>
      <c r="B243" s="231"/>
      <c r="C243" s="230" t="s">
        <v>335</v>
      </c>
      <c r="D243" s="231"/>
    </row>
    <row r="244" spans="1:4">
      <c r="A244" s="230"/>
      <c r="B244" s="231" t="s">
        <v>336</v>
      </c>
      <c r="C244" s="230" t="s">
        <v>337</v>
      </c>
      <c r="D244" s="231" t="s">
        <v>338</v>
      </c>
    </row>
    <row r="245" spans="1:4">
      <c r="A245" s="230"/>
      <c r="B245" s="231"/>
      <c r="C245" s="230"/>
      <c r="D245" s="231" t="s">
        <v>339</v>
      </c>
    </row>
    <row r="246" spans="1:4">
      <c r="A246" s="230"/>
      <c r="B246" s="231"/>
      <c r="C246" s="230"/>
      <c r="D246" s="231" t="s">
        <v>340</v>
      </c>
    </row>
    <row r="247" spans="1:4">
      <c r="A247" s="230"/>
      <c r="B247" s="231"/>
      <c r="C247" s="230" t="s">
        <v>341</v>
      </c>
      <c r="D247" s="231"/>
    </row>
    <row r="248" spans="1:4">
      <c r="A248" s="230"/>
      <c r="B248" s="231"/>
      <c r="C248" s="230" t="s">
        <v>342</v>
      </c>
      <c r="D248" s="231" t="s">
        <v>343</v>
      </c>
    </row>
    <row r="249" spans="1:4">
      <c r="A249" s="230"/>
      <c r="B249" s="231"/>
      <c r="C249" s="230"/>
      <c r="D249" s="231" t="s">
        <v>344</v>
      </c>
    </row>
    <row r="250" spans="1:4">
      <c r="A250" s="230"/>
      <c r="B250" s="231"/>
      <c r="C250" s="230" t="s">
        <v>345</v>
      </c>
      <c r="D250" s="231"/>
    </row>
    <row r="251" spans="1:4">
      <c r="A251" s="230"/>
      <c r="B251" s="231" t="s">
        <v>346</v>
      </c>
      <c r="C251" s="230" t="s">
        <v>347</v>
      </c>
      <c r="D251" s="231" t="s">
        <v>348</v>
      </c>
    </row>
    <row r="252" spans="1:4">
      <c r="A252" s="230"/>
      <c r="B252" s="231"/>
      <c r="C252" s="230"/>
      <c r="D252" s="231" t="s">
        <v>349</v>
      </c>
    </row>
    <row r="253" spans="1:4">
      <c r="A253" s="230"/>
      <c r="B253" s="231"/>
      <c r="C253" s="230"/>
      <c r="D253" s="231" t="s">
        <v>350</v>
      </c>
    </row>
    <row r="254" spans="1:4">
      <c r="A254" s="230"/>
      <c r="B254" s="231"/>
      <c r="C254" s="230" t="s">
        <v>351</v>
      </c>
      <c r="D254" s="231" t="s">
        <v>352</v>
      </c>
    </row>
    <row r="255" spans="1:4">
      <c r="A255" s="230"/>
      <c r="B255" s="231"/>
      <c r="C255" s="230"/>
      <c r="D255" s="231" t="s">
        <v>353</v>
      </c>
    </row>
    <row r="256" spans="1:4">
      <c r="A256" s="230"/>
      <c r="B256" s="231"/>
      <c r="C256" s="230"/>
      <c r="D256" s="231" t="s">
        <v>354</v>
      </c>
    </row>
    <row r="257" spans="1:4">
      <c r="A257" s="230"/>
      <c r="B257" s="231"/>
      <c r="C257" s="230"/>
      <c r="D257" s="231" t="s">
        <v>355</v>
      </c>
    </row>
    <row r="258" spans="1:4">
      <c r="A258" s="230"/>
      <c r="B258" s="231"/>
      <c r="C258" s="230"/>
      <c r="D258" s="231" t="s">
        <v>356</v>
      </c>
    </row>
    <row r="259" spans="1:4" ht="26">
      <c r="A259" s="230"/>
      <c r="B259" s="231"/>
      <c r="C259" s="230" t="s">
        <v>357</v>
      </c>
      <c r="D259" s="231" t="s">
        <v>358</v>
      </c>
    </row>
    <row r="260" spans="1:4">
      <c r="A260" s="230"/>
      <c r="B260" s="231"/>
      <c r="C260" s="230"/>
      <c r="D260" s="231" t="s">
        <v>359</v>
      </c>
    </row>
    <row r="261" spans="1:4">
      <c r="A261" s="230"/>
      <c r="B261" s="231"/>
      <c r="C261" s="230"/>
      <c r="D261" s="231" t="s">
        <v>360</v>
      </c>
    </row>
    <row r="262" spans="1:4">
      <c r="A262" s="230"/>
      <c r="B262" s="231"/>
      <c r="C262" s="230"/>
      <c r="D262" s="231" t="s">
        <v>361</v>
      </c>
    </row>
    <row r="263" spans="1:4">
      <c r="A263" s="230"/>
      <c r="B263" s="231"/>
      <c r="C263" s="230"/>
      <c r="D263" s="231" t="s">
        <v>362</v>
      </c>
    </row>
    <row r="264" spans="1:4">
      <c r="A264" s="230"/>
      <c r="B264" s="231"/>
      <c r="C264" s="230"/>
      <c r="D264" s="231" t="s">
        <v>363</v>
      </c>
    </row>
    <row r="265" spans="1:4">
      <c r="A265" s="230"/>
      <c r="B265" s="231"/>
      <c r="C265" s="230"/>
      <c r="D265" s="231" t="s">
        <v>364</v>
      </c>
    </row>
    <row r="266" spans="1:4" ht="39">
      <c r="A266" s="230"/>
      <c r="B266" s="231"/>
      <c r="C266" s="230" t="s">
        <v>365</v>
      </c>
      <c r="D266" s="231" t="s">
        <v>366</v>
      </c>
    </row>
    <row r="267" spans="1:4">
      <c r="A267" s="230"/>
      <c r="B267" s="231"/>
      <c r="C267" s="230"/>
      <c r="D267" s="231" t="s">
        <v>367</v>
      </c>
    </row>
    <row r="268" spans="1:4">
      <c r="A268" s="230"/>
      <c r="B268" s="231"/>
      <c r="C268" s="230"/>
      <c r="D268" s="231" t="s">
        <v>368</v>
      </c>
    </row>
    <row r="269" spans="1:4">
      <c r="A269" s="230"/>
      <c r="B269" s="231"/>
      <c r="C269" s="230"/>
      <c r="D269" s="231" t="s">
        <v>369</v>
      </c>
    </row>
    <row r="270" spans="1:4">
      <c r="A270" s="230"/>
      <c r="B270" s="231"/>
      <c r="C270" s="230"/>
      <c r="D270" s="231" t="s">
        <v>370</v>
      </c>
    </row>
    <row r="271" spans="1:4">
      <c r="A271" s="230"/>
      <c r="B271" s="231"/>
      <c r="C271" s="230"/>
      <c r="D271" s="231" t="s">
        <v>371</v>
      </c>
    </row>
    <row r="272" spans="1:4">
      <c r="A272" s="230"/>
      <c r="B272" s="231"/>
      <c r="C272" s="230"/>
      <c r="D272" s="231" t="s">
        <v>372</v>
      </c>
    </row>
    <row r="273" spans="1:4">
      <c r="A273" s="230"/>
      <c r="B273" s="231"/>
      <c r="C273" s="230" t="s">
        <v>373</v>
      </c>
      <c r="D273" s="231" t="s">
        <v>374</v>
      </c>
    </row>
    <row r="274" spans="1:4">
      <c r="A274" s="230"/>
      <c r="B274" s="231"/>
      <c r="C274" s="230"/>
      <c r="D274" s="231" t="s">
        <v>375</v>
      </c>
    </row>
    <row r="275" spans="1:4">
      <c r="A275" s="230"/>
      <c r="B275" s="231"/>
      <c r="C275" s="230"/>
      <c r="D275" s="231" t="s">
        <v>376</v>
      </c>
    </row>
    <row r="276" spans="1:4">
      <c r="A276" s="230"/>
      <c r="B276" s="231"/>
      <c r="C276" s="230"/>
      <c r="D276" s="231" t="s">
        <v>377</v>
      </c>
    </row>
    <row r="277" spans="1:4">
      <c r="A277" s="230"/>
      <c r="B277" s="231"/>
      <c r="C277" s="230"/>
      <c r="D277" s="231" t="s">
        <v>378</v>
      </c>
    </row>
    <row r="278" spans="1:4" ht="26">
      <c r="A278" s="230"/>
      <c r="B278" s="231"/>
      <c r="C278" s="230" t="s">
        <v>379</v>
      </c>
      <c r="D278" s="231" t="s">
        <v>380</v>
      </c>
    </row>
    <row r="279" spans="1:4">
      <c r="A279" s="230"/>
      <c r="B279" s="231"/>
      <c r="C279" s="230"/>
      <c r="D279" s="231" t="s">
        <v>381</v>
      </c>
    </row>
    <row r="280" spans="1:4">
      <c r="A280" s="230"/>
      <c r="B280" s="231"/>
      <c r="C280" s="230"/>
      <c r="D280" s="231" t="s">
        <v>382</v>
      </c>
    </row>
    <row r="281" spans="1:4">
      <c r="A281" s="230"/>
      <c r="B281" s="231"/>
      <c r="C281" s="230" t="s">
        <v>383</v>
      </c>
      <c r="D281" s="231" t="s">
        <v>384</v>
      </c>
    </row>
    <row r="282" spans="1:4">
      <c r="A282" s="230"/>
      <c r="B282" s="231"/>
      <c r="C282" s="230"/>
      <c r="D282" s="231" t="s">
        <v>385</v>
      </c>
    </row>
    <row r="283" spans="1:4">
      <c r="A283" s="230"/>
      <c r="B283" s="231"/>
      <c r="C283" s="230"/>
      <c r="D283" s="231" t="s">
        <v>386</v>
      </c>
    </row>
    <row r="284" spans="1:4">
      <c r="A284" s="230"/>
      <c r="B284" s="231"/>
      <c r="C284" s="230"/>
      <c r="D284" s="231" t="s">
        <v>387</v>
      </c>
    </row>
    <row r="285" spans="1:4">
      <c r="A285" s="230"/>
      <c r="B285" s="231"/>
      <c r="C285" s="230"/>
      <c r="D285" s="231" t="s">
        <v>388</v>
      </c>
    </row>
    <row r="286" spans="1:4">
      <c r="A286" s="230"/>
      <c r="B286" s="231"/>
      <c r="C286" s="230"/>
      <c r="D286" s="231" t="s">
        <v>389</v>
      </c>
    </row>
    <row r="287" spans="1:4">
      <c r="A287" s="230"/>
      <c r="B287" s="231"/>
      <c r="C287" s="230"/>
      <c r="D287" s="231" t="s">
        <v>390</v>
      </c>
    </row>
    <row r="288" spans="1:4">
      <c r="A288" s="230"/>
      <c r="B288" s="231"/>
      <c r="C288" s="230"/>
      <c r="D288" s="231" t="s">
        <v>391</v>
      </c>
    </row>
    <row r="289" spans="1:4" ht="26">
      <c r="A289" s="230"/>
      <c r="B289" s="231" t="s">
        <v>392</v>
      </c>
      <c r="C289" s="230" t="s">
        <v>393</v>
      </c>
      <c r="D289" s="231"/>
    </row>
    <row r="290" spans="1:4" ht="26">
      <c r="A290" s="230"/>
      <c r="B290" s="231"/>
      <c r="C290" s="230" t="s">
        <v>2158</v>
      </c>
      <c r="D290" s="230" t="s">
        <v>2158</v>
      </c>
    </row>
    <row r="291" spans="1:4">
      <c r="A291" s="230"/>
      <c r="B291" s="231"/>
      <c r="C291" s="230" t="s">
        <v>394</v>
      </c>
      <c r="D291" s="231"/>
    </row>
    <row r="292" spans="1:4">
      <c r="A292" s="230"/>
      <c r="B292" s="231"/>
      <c r="C292" s="230" t="s">
        <v>395</v>
      </c>
      <c r="D292" s="231"/>
    </row>
    <row r="293" spans="1:4" ht="26">
      <c r="A293" s="230"/>
      <c r="B293" s="231"/>
      <c r="C293" s="230" t="s">
        <v>396</v>
      </c>
      <c r="D293" s="231"/>
    </row>
    <row r="294" spans="1:4" ht="26">
      <c r="A294" s="230"/>
      <c r="B294" s="231" t="s">
        <v>397</v>
      </c>
      <c r="C294" s="230" t="s">
        <v>398</v>
      </c>
      <c r="D294" s="231" t="s">
        <v>399</v>
      </c>
    </row>
    <row r="295" spans="1:4">
      <c r="A295" s="230"/>
      <c r="B295" s="231"/>
      <c r="C295" s="230"/>
      <c r="D295" s="231" t="s">
        <v>400</v>
      </c>
    </row>
    <row r="296" spans="1:4">
      <c r="A296" s="230"/>
      <c r="B296" s="231"/>
      <c r="C296" s="230"/>
      <c r="D296" s="231" t="s">
        <v>401</v>
      </c>
    </row>
    <row r="297" spans="1:4">
      <c r="A297" s="230"/>
      <c r="B297" s="231"/>
      <c r="C297" s="230"/>
      <c r="D297" s="231" t="s">
        <v>402</v>
      </c>
    </row>
    <row r="298" spans="1:4" ht="26">
      <c r="A298" s="230"/>
      <c r="B298" s="231"/>
      <c r="C298" s="230"/>
      <c r="D298" s="231" t="s">
        <v>403</v>
      </c>
    </row>
    <row r="299" spans="1:4" ht="26">
      <c r="A299" s="230"/>
      <c r="B299" s="231"/>
      <c r="C299" s="230" t="s">
        <v>404</v>
      </c>
      <c r="D299" s="231" t="s">
        <v>405</v>
      </c>
    </row>
    <row r="300" spans="1:4">
      <c r="A300" s="230"/>
      <c r="B300" s="231"/>
      <c r="C300" s="230"/>
      <c r="D300" s="231" t="s">
        <v>406</v>
      </c>
    </row>
    <row r="301" spans="1:4">
      <c r="A301" s="230"/>
      <c r="B301" s="231"/>
      <c r="C301" s="230"/>
      <c r="D301" s="231" t="s">
        <v>407</v>
      </c>
    </row>
    <row r="302" spans="1:4">
      <c r="A302" s="230"/>
      <c r="B302" s="231"/>
      <c r="C302" s="230"/>
      <c r="D302" s="231" t="s">
        <v>408</v>
      </c>
    </row>
    <row r="303" spans="1:4" ht="26">
      <c r="A303" s="230"/>
      <c r="B303" s="231"/>
      <c r="C303" s="230"/>
      <c r="D303" s="231" t="s">
        <v>409</v>
      </c>
    </row>
    <row r="304" spans="1:4">
      <c r="A304" s="230"/>
      <c r="B304" s="231"/>
      <c r="C304" s="230" t="s">
        <v>410</v>
      </c>
      <c r="D304" s="231" t="s">
        <v>411</v>
      </c>
    </row>
    <row r="305" spans="1:4">
      <c r="A305" s="230"/>
      <c r="B305" s="231"/>
      <c r="C305" s="230"/>
      <c r="D305" s="231" t="s">
        <v>412</v>
      </c>
    </row>
    <row r="306" spans="1:4">
      <c r="A306" s="230"/>
      <c r="B306" s="231"/>
      <c r="C306" s="230"/>
      <c r="D306" s="231" t="s">
        <v>413</v>
      </c>
    </row>
    <row r="307" spans="1:4">
      <c r="A307" s="230"/>
      <c r="B307" s="231"/>
      <c r="C307" s="230"/>
      <c r="D307" s="231" t="s">
        <v>414</v>
      </c>
    </row>
    <row r="308" spans="1:4" ht="26">
      <c r="A308" s="230"/>
      <c r="B308" s="231"/>
      <c r="C308" s="230" t="s">
        <v>415</v>
      </c>
      <c r="D308" s="231" t="s">
        <v>416</v>
      </c>
    </row>
    <row r="309" spans="1:4">
      <c r="A309" s="230"/>
      <c r="B309" s="231"/>
      <c r="C309" s="230"/>
      <c r="D309" s="231" t="s">
        <v>417</v>
      </c>
    </row>
    <row r="310" spans="1:4">
      <c r="A310" s="230"/>
      <c r="B310" s="231"/>
      <c r="C310" s="230"/>
      <c r="D310" s="231" t="s">
        <v>418</v>
      </c>
    </row>
    <row r="311" spans="1:4">
      <c r="A311" s="230"/>
      <c r="B311" s="231"/>
      <c r="C311" s="230"/>
      <c r="D311" s="231" t="s">
        <v>419</v>
      </c>
    </row>
    <row r="312" spans="1:4">
      <c r="A312" s="230"/>
      <c r="B312" s="231"/>
      <c r="C312" s="230"/>
      <c r="D312" s="231" t="s">
        <v>420</v>
      </c>
    </row>
    <row r="313" spans="1:4" ht="26">
      <c r="A313" s="230"/>
      <c r="B313" s="231"/>
      <c r="C313" s="230" t="s">
        <v>421</v>
      </c>
      <c r="D313" s="231" t="s">
        <v>422</v>
      </c>
    </row>
    <row r="314" spans="1:4">
      <c r="A314" s="230"/>
      <c r="B314" s="231"/>
      <c r="C314" s="230"/>
      <c r="D314" s="231" t="s">
        <v>423</v>
      </c>
    </row>
    <row r="315" spans="1:4" ht="26">
      <c r="A315" s="230"/>
      <c r="B315" s="231"/>
      <c r="C315" s="230" t="s">
        <v>424</v>
      </c>
      <c r="D315" s="231" t="s">
        <v>425</v>
      </c>
    </row>
    <row r="316" spans="1:4">
      <c r="A316" s="230"/>
      <c r="B316" s="231"/>
      <c r="C316" s="230"/>
      <c r="D316" s="231" t="s">
        <v>426</v>
      </c>
    </row>
    <row r="317" spans="1:4">
      <c r="A317" s="230"/>
      <c r="B317" s="231"/>
      <c r="C317" s="230"/>
      <c r="D317" s="231" t="s">
        <v>427</v>
      </c>
    </row>
    <row r="318" spans="1:4">
      <c r="A318" s="230"/>
      <c r="B318" s="231" t="s">
        <v>428</v>
      </c>
      <c r="C318" s="230" t="s">
        <v>429</v>
      </c>
      <c r="D318" s="231" t="s">
        <v>430</v>
      </c>
    </row>
    <row r="319" spans="1:4">
      <c r="A319" s="230"/>
      <c r="B319" s="231"/>
      <c r="C319" s="230"/>
      <c r="D319" s="231" t="s">
        <v>431</v>
      </c>
    </row>
    <row r="320" spans="1:4" ht="26">
      <c r="A320" s="230"/>
      <c r="B320" s="231"/>
      <c r="C320" s="230" t="s">
        <v>432</v>
      </c>
      <c r="D320" s="231" t="s">
        <v>433</v>
      </c>
    </row>
    <row r="321" spans="1:4">
      <c r="A321" s="230"/>
      <c r="B321" s="231"/>
      <c r="C321" s="230"/>
      <c r="D321" s="231" t="s">
        <v>434</v>
      </c>
    </row>
    <row r="322" spans="1:4" ht="26">
      <c r="A322" s="230"/>
      <c r="B322" s="231"/>
      <c r="C322" s="230" t="s">
        <v>435</v>
      </c>
      <c r="D322" s="231" t="s">
        <v>436</v>
      </c>
    </row>
    <row r="323" spans="1:4">
      <c r="A323" s="230"/>
      <c r="B323" s="231"/>
      <c r="C323" s="230"/>
      <c r="D323" s="231" t="s">
        <v>437</v>
      </c>
    </row>
    <row r="324" spans="1:4">
      <c r="A324" s="230"/>
      <c r="B324" s="231"/>
      <c r="C324" s="230"/>
      <c r="D324" s="231" t="s">
        <v>438</v>
      </c>
    </row>
    <row r="325" spans="1:4">
      <c r="A325" s="230"/>
      <c r="B325" s="231"/>
      <c r="C325" s="230" t="s">
        <v>439</v>
      </c>
      <c r="D325" s="231" t="s">
        <v>440</v>
      </c>
    </row>
    <row r="326" spans="1:4">
      <c r="A326" s="230"/>
      <c r="B326" s="231"/>
      <c r="C326" s="230"/>
      <c r="D326" s="231" t="s">
        <v>441</v>
      </c>
    </row>
    <row r="327" spans="1:4">
      <c r="A327" s="230"/>
      <c r="B327" s="231"/>
      <c r="C327" s="230"/>
      <c r="D327" s="231" t="s">
        <v>442</v>
      </c>
    </row>
    <row r="328" spans="1:4">
      <c r="A328" s="230"/>
      <c r="B328" s="231"/>
      <c r="C328" s="230"/>
      <c r="D328" s="231" t="s">
        <v>443</v>
      </c>
    </row>
    <row r="329" spans="1:4">
      <c r="A329" s="230"/>
      <c r="B329" s="231"/>
      <c r="C329" s="230"/>
      <c r="D329" s="231" t="s">
        <v>444</v>
      </c>
    </row>
    <row r="330" spans="1:4">
      <c r="A330" s="230"/>
      <c r="B330" s="231"/>
      <c r="C330" s="230"/>
      <c r="D330" s="231" t="s">
        <v>445</v>
      </c>
    </row>
    <row r="331" spans="1:4" ht="26">
      <c r="A331" s="230"/>
      <c r="B331" s="231" t="s">
        <v>446</v>
      </c>
      <c r="C331" s="230" t="s">
        <v>447</v>
      </c>
      <c r="D331" s="231"/>
    </row>
    <row r="332" spans="1:4">
      <c r="A332" s="230"/>
      <c r="B332" s="231"/>
      <c r="C332" s="230" t="s">
        <v>448</v>
      </c>
      <c r="D332" s="231"/>
    </row>
    <row r="333" spans="1:4" ht="26">
      <c r="A333" s="230"/>
      <c r="B333" s="231"/>
      <c r="C333" s="230" t="s">
        <v>449</v>
      </c>
      <c r="D333" s="231"/>
    </row>
    <row r="334" spans="1:4">
      <c r="A334" s="230"/>
      <c r="B334" s="231"/>
      <c r="C334" s="230" t="s">
        <v>450</v>
      </c>
      <c r="D334" s="231"/>
    </row>
    <row r="335" spans="1:4">
      <c r="A335" s="230"/>
      <c r="B335" s="231"/>
      <c r="C335" s="230" t="s">
        <v>451</v>
      </c>
      <c r="D335" s="231"/>
    </row>
    <row r="336" spans="1:4">
      <c r="A336" s="230"/>
      <c r="B336" s="231"/>
      <c r="C336" s="230" t="s">
        <v>452</v>
      </c>
      <c r="D336" s="231"/>
    </row>
    <row r="337" spans="1:4">
      <c r="A337" s="230"/>
      <c r="B337" s="231"/>
      <c r="C337" s="230" t="s">
        <v>453</v>
      </c>
      <c r="D337" s="231" t="s">
        <v>453</v>
      </c>
    </row>
    <row r="338" spans="1:4">
      <c r="A338" s="230"/>
      <c r="B338" s="231"/>
      <c r="C338" s="230"/>
      <c r="D338" s="231" t="s">
        <v>454</v>
      </c>
    </row>
    <row r="339" spans="1:4">
      <c r="A339" s="230"/>
      <c r="B339" s="231"/>
      <c r="C339" s="230" t="s">
        <v>455</v>
      </c>
      <c r="D339" s="231"/>
    </row>
    <row r="340" spans="1:4">
      <c r="A340" s="230"/>
      <c r="B340" s="231"/>
      <c r="C340" s="230" t="s">
        <v>456</v>
      </c>
      <c r="D340" s="231"/>
    </row>
    <row r="341" spans="1:4">
      <c r="A341" s="230"/>
      <c r="B341" s="231" t="s">
        <v>457</v>
      </c>
      <c r="C341" s="230" t="s">
        <v>458</v>
      </c>
      <c r="D341" s="231" t="s">
        <v>459</v>
      </c>
    </row>
    <row r="342" spans="1:4">
      <c r="A342" s="230"/>
      <c r="B342" s="231"/>
      <c r="C342" s="230"/>
      <c r="D342" s="231" t="s">
        <v>460</v>
      </c>
    </row>
    <row r="343" spans="1:4">
      <c r="A343" s="230"/>
      <c r="B343" s="231"/>
      <c r="C343" s="230"/>
      <c r="D343" s="231" t="s">
        <v>461</v>
      </c>
    </row>
    <row r="344" spans="1:4">
      <c r="A344" s="230"/>
      <c r="B344" s="231"/>
      <c r="C344" s="230"/>
      <c r="D344" s="231" t="s">
        <v>462</v>
      </c>
    </row>
    <row r="345" spans="1:4">
      <c r="A345" s="230"/>
      <c r="B345" s="231"/>
      <c r="C345" s="230"/>
      <c r="D345" s="231" t="s">
        <v>463</v>
      </c>
    </row>
    <row r="346" spans="1:4">
      <c r="A346" s="230"/>
      <c r="B346" s="231"/>
      <c r="C346" s="230"/>
      <c r="D346" s="231" t="s">
        <v>464</v>
      </c>
    </row>
    <row r="347" spans="1:4">
      <c r="A347" s="230"/>
      <c r="B347" s="231"/>
      <c r="C347" s="230"/>
      <c r="D347" s="231" t="s">
        <v>465</v>
      </c>
    </row>
    <row r="348" spans="1:4">
      <c r="A348" s="230"/>
      <c r="B348" s="231"/>
      <c r="C348" s="230"/>
      <c r="D348" s="231" t="s">
        <v>466</v>
      </c>
    </row>
    <row r="349" spans="1:4">
      <c r="A349" s="230"/>
      <c r="B349" s="231"/>
      <c r="C349" s="230" t="s">
        <v>467</v>
      </c>
      <c r="D349" s="231" t="s">
        <v>468</v>
      </c>
    </row>
    <row r="350" spans="1:4">
      <c r="A350" s="230"/>
      <c r="B350" s="231"/>
      <c r="C350" s="230"/>
      <c r="D350" s="231" t="s">
        <v>469</v>
      </c>
    </row>
    <row r="351" spans="1:4">
      <c r="A351" s="230"/>
      <c r="B351" s="231"/>
      <c r="C351" s="230"/>
      <c r="D351" s="231" t="s">
        <v>470</v>
      </c>
    </row>
    <row r="352" spans="1:4">
      <c r="A352" s="230"/>
      <c r="B352" s="231"/>
      <c r="C352" s="230"/>
      <c r="D352" s="231" t="s">
        <v>471</v>
      </c>
    </row>
    <row r="353" spans="1:4">
      <c r="A353" s="230"/>
      <c r="B353" s="231"/>
      <c r="C353" s="230" t="s">
        <v>472</v>
      </c>
      <c r="D353" s="231" t="s">
        <v>2159</v>
      </c>
    </row>
    <row r="354" spans="1:4">
      <c r="A354" s="230"/>
      <c r="B354" s="231"/>
      <c r="C354" s="230"/>
      <c r="D354" s="231" t="s">
        <v>474</v>
      </c>
    </row>
    <row r="355" spans="1:4">
      <c r="A355" s="230"/>
      <c r="B355" s="231"/>
      <c r="C355" s="230"/>
      <c r="D355" s="231" t="s">
        <v>475</v>
      </c>
    </row>
    <row r="356" spans="1:4">
      <c r="A356" s="230"/>
      <c r="B356" s="231"/>
      <c r="C356" s="230" t="s">
        <v>476</v>
      </c>
      <c r="D356" s="231" t="s">
        <v>477</v>
      </c>
    </row>
    <row r="357" spans="1:4">
      <c r="A357" s="230"/>
      <c r="B357" s="231"/>
      <c r="C357" s="230"/>
      <c r="D357" s="231" t="s">
        <v>478</v>
      </c>
    </row>
    <row r="358" spans="1:4">
      <c r="A358" s="230"/>
      <c r="B358" s="231"/>
      <c r="C358" s="230"/>
      <c r="D358" s="231" t="s">
        <v>479</v>
      </c>
    </row>
    <row r="359" spans="1:4">
      <c r="A359" s="230"/>
      <c r="B359" s="231"/>
      <c r="C359" s="230"/>
      <c r="D359" s="231" t="s">
        <v>480</v>
      </c>
    </row>
    <row r="360" spans="1:4">
      <c r="A360" s="230"/>
      <c r="B360" s="231"/>
      <c r="C360" s="230"/>
      <c r="D360" s="231" t="s">
        <v>481</v>
      </c>
    </row>
    <row r="361" spans="1:4">
      <c r="A361" s="230"/>
      <c r="B361" s="231"/>
      <c r="C361" s="230"/>
      <c r="D361" s="231" t="s">
        <v>482</v>
      </c>
    </row>
    <row r="362" spans="1:4">
      <c r="A362" s="230"/>
      <c r="B362" s="231"/>
      <c r="C362" s="230"/>
      <c r="D362" s="231" t="s">
        <v>483</v>
      </c>
    </row>
    <row r="363" spans="1:4">
      <c r="A363" s="230"/>
      <c r="B363" s="231"/>
      <c r="C363" s="230"/>
      <c r="D363" s="231" t="s">
        <v>484</v>
      </c>
    </row>
    <row r="364" spans="1:4">
      <c r="A364" s="230"/>
      <c r="B364" s="231"/>
      <c r="C364" s="230"/>
      <c r="D364" s="231" t="s">
        <v>485</v>
      </c>
    </row>
    <row r="365" spans="1:4">
      <c r="A365" s="230"/>
      <c r="B365" s="231"/>
      <c r="C365" s="230" t="s">
        <v>486</v>
      </c>
      <c r="D365" s="231" t="s">
        <v>487</v>
      </c>
    </row>
    <row r="366" spans="1:4">
      <c r="A366" s="230"/>
      <c r="B366" s="231"/>
      <c r="C366" s="230"/>
      <c r="D366" s="231" t="s">
        <v>488</v>
      </c>
    </row>
    <row r="367" spans="1:4">
      <c r="A367" s="230"/>
      <c r="B367" s="231"/>
      <c r="C367" s="230"/>
      <c r="D367" s="231" t="s">
        <v>489</v>
      </c>
    </row>
    <row r="368" spans="1:4">
      <c r="A368" s="230"/>
      <c r="B368" s="231"/>
      <c r="C368" s="230" t="s">
        <v>490</v>
      </c>
      <c r="D368" s="231" t="s">
        <v>491</v>
      </c>
    </row>
    <row r="369" spans="1:4">
      <c r="A369" s="230"/>
      <c r="B369" s="231"/>
      <c r="C369" s="230"/>
      <c r="D369" s="231" t="s">
        <v>492</v>
      </c>
    </row>
    <row r="370" spans="1:4">
      <c r="A370" s="230"/>
      <c r="B370" s="231"/>
      <c r="C370" s="230" t="s">
        <v>493</v>
      </c>
      <c r="D370" s="231" t="s">
        <v>494</v>
      </c>
    </row>
    <row r="371" spans="1:4">
      <c r="A371" s="230"/>
      <c r="B371" s="231"/>
      <c r="C371" s="230"/>
      <c r="D371" s="231" t="s">
        <v>495</v>
      </c>
    </row>
    <row r="372" spans="1:4">
      <c r="A372" s="230"/>
      <c r="B372" s="231"/>
      <c r="C372" s="230"/>
      <c r="D372" s="231" t="s">
        <v>496</v>
      </c>
    </row>
    <row r="373" spans="1:4">
      <c r="A373" s="230"/>
      <c r="B373" s="231"/>
      <c r="C373" s="230"/>
      <c r="D373" s="231" t="s">
        <v>497</v>
      </c>
    </row>
    <row r="374" spans="1:4">
      <c r="A374" s="230"/>
      <c r="B374" s="231"/>
      <c r="C374" s="230" t="s">
        <v>498</v>
      </c>
      <c r="D374" s="231" t="s">
        <v>499</v>
      </c>
    </row>
    <row r="375" spans="1:4">
      <c r="A375" s="230"/>
      <c r="B375" s="231"/>
      <c r="C375" s="230"/>
      <c r="D375" s="231" t="s">
        <v>500</v>
      </c>
    </row>
    <row r="376" spans="1:4">
      <c r="A376" s="230"/>
      <c r="B376" s="231"/>
      <c r="C376" s="230"/>
      <c r="D376" s="231" t="s">
        <v>501</v>
      </c>
    </row>
    <row r="377" spans="1:4">
      <c r="A377" s="230"/>
      <c r="B377" s="231"/>
      <c r="C377" s="230"/>
      <c r="D377" s="231" t="s">
        <v>502</v>
      </c>
    </row>
    <row r="378" spans="1:4">
      <c r="A378" s="230"/>
      <c r="B378" s="231"/>
      <c r="C378" s="230"/>
      <c r="D378" s="231" t="s">
        <v>503</v>
      </c>
    </row>
    <row r="379" spans="1:4">
      <c r="A379" s="230"/>
      <c r="B379" s="231"/>
      <c r="C379" s="230"/>
      <c r="D379" s="231" t="s">
        <v>504</v>
      </c>
    </row>
    <row r="380" spans="1:4" ht="26">
      <c r="A380" s="230"/>
      <c r="B380" s="231"/>
      <c r="C380" s="230" t="s">
        <v>505</v>
      </c>
      <c r="D380" s="231" t="s">
        <v>506</v>
      </c>
    </row>
    <row r="381" spans="1:4">
      <c r="A381" s="230"/>
      <c r="B381" s="231"/>
      <c r="C381" s="230"/>
      <c r="D381" s="231" t="s">
        <v>507</v>
      </c>
    </row>
    <row r="382" spans="1:4">
      <c r="A382" s="230"/>
      <c r="B382" s="231"/>
      <c r="C382" s="230"/>
      <c r="D382" s="231" t="s">
        <v>508</v>
      </c>
    </row>
    <row r="383" spans="1:4">
      <c r="A383" s="230"/>
      <c r="B383" s="231"/>
      <c r="C383" s="230"/>
      <c r="D383" s="231" t="s">
        <v>509</v>
      </c>
    </row>
    <row r="384" spans="1:4">
      <c r="A384" s="230"/>
      <c r="B384" s="231"/>
      <c r="C384" s="230"/>
      <c r="D384" s="231" t="s">
        <v>510</v>
      </c>
    </row>
    <row r="385" spans="1:4">
      <c r="A385" s="230"/>
      <c r="B385" s="231" t="s">
        <v>511</v>
      </c>
      <c r="C385" s="230" t="s">
        <v>512</v>
      </c>
      <c r="D385" s="231" t="s">
        <v>513</v>
      </c>
    </row>
    <row r="386" spans="1:4">
      <c r="A386" s="230"/>
      <c r="B386" s="231"/>
      <c r="C386" s="230"/>
      <c r="D386" s="231" t="s">
        <v>514</v>
      </c>
    </row>
    <row r="387" spans="1:4">
      <c r="A387" s="230"/>
      <c r="B387" s="231"/>
      <c r="C387" s="230"/>
      <c r="D387" s="231" t="s">
        <v>515</v>
      </c>
    </row>
    <row r="388" spans="1:4">
      <c r="A388" s="230"/>
      <c r="B388" s="231"/>
      <c r="C388" s="230" t="s">
        <v>516</v>
      </c>
      <c r="D388" s="231"/>
    </row>
    <row r="389" spans="1:4">
      <c r="A389" s="230"/>
      <c r="B389" s="231"/>
      <c r="C389" s="230" t="s">
        <v>517</v>
      </c>
      <c r="D389" s="231" t="s">
        <v>518</v>
      </c>
    </row>
    <row r="390" spans="1:4">
      <c r="A390" s="230"/>
      <c r="B390" s="231"/>
      <c r="C390" s="230"/>
      <c r="D390" s="231" t="s">
        <v>519</v>
      </c>
    </row>
    <row r="391" spans="1:4">
      <c r="A391" s="230"/>
      <c r="B391" s="231"/>
      <c r="C391" s="230"/>
      <c r="D391" s="231" t="s">
        <v>520</v>
      </c>
    </row>
    <row r="392" spans="1:4">
      <c r="A392" s="230"/>
      <c r="B392" s="231"/>
      <c r="C392" s="230"/>
      <c r="D392" s="231" t="s">
        <v>521</v>
      </c>
    </row>
    <row r="393" spans="1:4">
      <c r="A393" s="230"/>
      <c r="B393" s="231"/>
      <c r="C393" s="230"/>
      <c r="D393" s="231" t="s">
        <v>522</v>
      </c>
    </row>
    <row r="394" spans="1:4">
      <c r="A394" s="230"/>
      <c r="B394" s="231"/>
      <c r="C394" s="230"/>
      <c r="D394" s="231" t="s">
        <v>523</v>
      </c>
    </row>
    <row r="395" spans="1:4">
      <c r="A395" s="230"/>
      <c r="B395" s="231"/>
      <c r="C395" s="230"/>
      <c r="D395" s="231" t="s">
        <v>524</v>
      </c>
    </row>
    <row r="396" spans="1:4">
      <c r="A396" s="230"/>
      <c r="B396" s="231"/>
      <c r="C396" s="230"/>
      <c r="D396" s="231" t="s">
        <v>525</v>
      </c>
    </row>
    <row r="397" spans="1:4">
      <c r="A397" s="230"/>
      <c r="B397" s="231"/>
      <c r="C397" s="230"/>
      <c r="D397" s="231" t="s">
        <v>526</v>
      </c>
    </row>
    <row r="398" spans="1:4">
      <c r="A398" s="230"/>
      <c r="B398" s="231"/>
      <c r="C398" s="230" t="s">
        <v>527</v>
      </c>
      <c r="D398" s="231" t="s">
        <v>528</v>
      </c>
    </row>
    <row r="399" spans="1:4">
      <c r="A399" s="230"/>
      <c r="B399" s="231"/>
      <c r="C399" s="230"/>
      <c r="D399" s="231" t="s">
        <v>529</v>
      </c>
    </row>
    <row r="400" spans="1:4">
      <c r="A400" s="230"/>
      <c r="B400" s="231"/>
      <c r="C400" s="230" t="s">
        <v>530</v>
      </c>
      <c r="D400" s="231" t="s">
        <v>531</v>
      </c>
    </row>
    <row r="401" spans="1:4">
      <c r="A401" s="230"/>
      <c r="B401" s="231"/>
      <c r="C401" s="230"/>
      <c r="D401" s="231" t="s">
        <v>532</v>
      </c>
    </row>
    <row r="402" spans="1:4">
      <c r="A402" s="230"/>
      <c r="B402" s="231"/>
      <c r="C402" s="230"/>
      <c r="D402" s="231" t="s">
        <v>533</v>
      </c>
    </row>
    <row r="403" spans="1:4">
      <c r="A403" s="230"/>
      <c r="B403" s="231"/>
      <c r="C403" s="230"/>
      <c r="D403" s="231" t="s">
        <v>534</v>
      </c>
    </row>
    <row r="404" spans="1:4">
      <c r="A404" s="230"/>
      <c r="B404" s="231"/>
      <c r="C404" s="230"/>
      <c r="D404" s="231" t="s">
        <v>535</v>
      </c>
    </row>
    <row r="405" spans="1:4">
      <c r="A405" s="230"/>
      <c r="B405" s="231"/>
      <c r="C405" s="230" t="s">
        <v>536</v>
      </c>
      <c r="D405" s="231" t="s">
        <v>537</v>
      </c>
    </row>
    <row r="406" spans="1:4">
      <c r="A406" s="230"/>
      <c r="B406" s="231"/>
      <c r="C406" s="230"/>
      <c r="D406" s="231" t="s">
        <v>538</v>
      </c>
    </row>
    <row r="407" spans="1:4">
      <c r="A407" s="230"/>
      <c r="B407" s="231"/>
      <c r="C407" s="230"/>
      <c r="D407" s="231" t="s">
        <v>539</v>
      </c>
    </row>
    <row r="408" spans="1:4">
      <c r="A408" s="230"/>
      <c r="B408" s="231"/>
      <c r="C408" s="230"/>
      <c r="D408" s="231" t="s">
        <v>540</v>
      </c>
    </row>
    <row r="409" spans="1:4">
      <c r="A409" s="230"/>
      <c r="B409" s="231" t="s">
        <v>541</v>
      </c>
      <c r="C409" s="230" t="s">
        <v>542</v>
      </c>
      <c r="D409" s="231" t="s">
        <v>543</v>
      </c>
    </row>
    <row r="410" spans="1:4">
      <c r="A410" s="230"/>
      <c r="B410" s="231"/>
      <c r="C410" s="230"/>
      <c r="D410" s="231" t="s">
        <v>544</v>
      </c>
    </row>
    <row r="411" spans="1:4">
      <c r="A411" s="230"/>
      <c r="B411" s="231"/>
      <c r="C411" s="230"/>
      <c r="D411" s="231" t="s">
        <v>545</v>
      </c>
    </row>
    <row r="412" spans="1:4" ht="26">
      <c r="A412" s="230"/>
      <c r="B412" s="231"/>
      <c r="C412" s="230" t="s">
        <v>546</v>
      </c>
      <c r="D412" s="231" t="s">
        <v>547</v>
      </c>
    </row>
    <row r="413" spans="1:4" ht="26">
      <c r="A413" s="230"/>
      <c r="B413" s="231"/>
      <c r="C413" s="230"/>
      <c r="D413" s="231" t="s">
        <v>548</v>
      </c>
    </row>
    <row r="414" spans="1:4">
      <c r="A414" s="230"/>
      <c r="B414" s="231"/>
      <c r="C414" s="230"/>
      <c r="D414" s="231" t="s">
        <v>549</v>
      </c>
    </row>
    <row r="415" spans="1:4" ht="26">
      <c r="A415" s="230"/>
      <c r="B415" s="231"/>
      <c r="C415" s="230" t="s">
        <v>550</v>
      </c>
      <c r="D415" s="231" t="s">
        <v>551</v>
      </c>
    </row>
    <row r="416" spans="1:4">
      <c r="A416" s="230"/>
      <c r="B416" s="231"/>
      <c r="C416" s="230"/>
      <c r="D416" s="231" t="s">
        <v>552</v>
      </c>
    </row>
    <row r="417" spans="1:4">
      <c r="A417" s="230"/>
      <c r="B417" s="231"/>
      <c r="C417" s="230"/>
      <c r="D417" s="231" t="s">
        <v>553</v>
      </c>
    </row>
    <row r="418" spans="1:4">
      <c r="A418" s="230"/>
      <c r="B418" s="231"/>
      <c r="C418" s="230" t="s">
        <v>554</v>
      </c>
      <c r="D418" s="231" t="s">
        <v>554</v>
      </c>
    </row>
    <row r="419" spans="1:4" ht="26">
      <c r="A419" s="230"/>
      <c r="B419" s="231"/>
      <c r="C419" s="230"/>
      <c r="D419" s="231" t="s">
        <v>555</v>
      </c>
    </row>
    <row r="420" spans="1:4">
      <c r="A420" s="230"/>
      <c r="B420" s="231"/>
      <c r="C420" s="230" t="s">
        <v>556</v>
      </c>
      <c r="D420" s="231" t="s">
        <v>557</v>
      </c>
    </row>
    <row r="421" spans="1:4">
      <c r="A421" s="230"/>
      <c r="B421" s="231"/>
      <c r="C421" s="230"/>
      <c r="D421" s="231" t="s">
        <v>558</v>
      </c>
    </row>
    <row r="422" spans="1:4">
      <c r="A422" s="230"/>
      <c r="B422" s="231"/>
      <c r="C422" s="230"/>
      <c r="D422" s="231" t="s">
        <v>559</v>
      </c>
    </row>
    <row r="423" spans="1:4">
      <c r="A423" s="230"/>
      <c r="B423" s="231"/>
      <c r="C423" s="230"/>
      <c r="D423" s="231" t="s">
        <v>560</v>
      </c>
    </row>
    <row r="424" spans="1:4">
      <c r="A424" s="230"/>
      <c r="B424" s="231"/>
      <c r="C424" s="230"/>
      <c r="D424" s="231" t="s">
        <v>561</v>
      </c>
    </row>
    <row r="425" spans="1:4">
      <c r="A425" s="230"/>
      <c r="B425" s="231"/>
      <c r="C425" s="230" t="s">
        <v>562</v>
      </c>
      <c r="D425" s="231" t="s">
        <v>563</v>
      </c>
    </row>
    <row r="426" spans="1:4">
      <c r="A426" s="230"/>
      <c r="B426" s="231"/>
      <c r="C426" s="230"/>
      <c r="D426" s="231" t="s">
        <v>564</v>
      </c>
    </row>
    <row r="427" spans="1:4" ht="26">
      <c r="A427" s="230"/>
      <c r="B427" s="231" t="s">
        <v>565</v>
      </c>
      <c r="C427" s="230" t="s">
        <v>566</v>
      </c>
      <c r="D427" s="231"/>
    </row>
    <row r="428" spans="1:4" ht="26">
      <c r="A428" s="230"/>
      <c r="B428" s="231"/>
      <c r="C428" s="230" t="s">
        <v>567</v>
      </c>
      <c r="D428" s="231" t="s">
        <v>568</v>
      </c>
    </row>
    <row r="429" spans="1:4">
      <c r="A429" s="230"/>
      <c r="B429" s="231"/>
      <c r="C429" s="230"/>
      <c r="D429" s="231" t="s">
        <v>569</v>
      </c>
    </row>
    <row r="430" spans="1:4" ht="26">
      <c r="A430" s="230"/>
      <c r="B430" s="231"/>
      <c r="C430" s="230"/>
      <c r="D430" s="231" t="s">
        <v>570</v>
      </c>
    </row>
    <row r="431" spans="1:4">
      <c r="A431" s="230"/>
      <c r="B431" s="231"/>
      <c r="C431" s="230"/>
      <c r="D431" s="231" t="s">
        <v>571</v>
      </c>
    </row>
    <row r="432" spans="1:4">
      <c r="A432" s="230"/>
      <c r="B432" s="231"/>
      <c r="C432" s="230"/>
      <c r="D432" s="231" t="s">
        <v>572</v>
      </c>
    </row>
    <row r="433" spans="1:4">
      <c r="A433" s="230"/>
      <c r="B433" s="231"/>
      <c r="C433" s="230"/>
      <c r="D433" s="231" t="s">
        <v>573</v>
      </c>
    </row>
    <row r="434" spans="1:4">
      <c r="A434" s="230"/>
      <c r="B434" s="231"/>
      <c r="C434" s="230"/>
      <c r="D434" s="231" t="s">
        <v>574</v>
      </c>
    </row>
    <row r="435" spans="1:4" ht="26">
      <c r="A435" s="230"/>
      <c r="B435" s="231"/>
      <c r="C435" s="230" t="s">
        <v>575</v>
      </c>
      <c r="D435" s="231" t="s">
        <v>576</v>
      </c>
    </row>
    <row r="436" spans="1:4">
      <c r="A436" s="230"/>
      <c r="B436" s="231"/>
      <c r="C436" s="230"/>
      <c r="D436" s="231" t="s">
        <v>577</v>
      </c>
    </row>
    <row r="437" spans="1:4">
      <c r="A437" s="230"/>
      <c r="B437" s="231"/>
      <c r="C437" s="230"/>
      <c r="D437" s="231" t="s">
        <v>578</v>
      </c>
    </row>
    <row r="438" spans="1:4" ht="26">
      <c r="A438" s="230"/>
      <c r="B438" s="231"/>
      <c r="C438" s="230"/>
      <c r="D438" s="231" t="s">
        <v>579</v>
      </c>
    </row>
    <row r="439" spans="1:4" ht="26">
      <c r="A439" s="230"/>
      <c r="B439" s="231"/>
      <c r="C439" s="230" t="s">
        <v>580</v>
      </c>
      <c r="D439" s="231" t="s">
        <v>581</v>
      </c>
    </row>
    <row r="440" spans="1:4">
      <c r="A440" s="230"/>
      <c r="B440" s="231"/>
      <c r="C440" s="230"/>
      <c r="D440" s="231" t="s">
        <v>582</v>
      </c>
    </row>
    <row r="441" spans="1:4">
      <c r="A441" s="230"/>
      <c r="B441" s="231"/>
      <c r="C441" s="230"/>
      <c r="D441" s="231" t="s">
        <v>583</v>
      </c>
    </row>
    <row r="442" spans="1:4">
      <c r="A442" s="230"/>
      <c r="B442" s="231"/>
      <c r="C442" s="230"/>
      <c r="D442" s="231" t="s">
        <v>584</v>
      </c>
    </row>
    <row r="443" spans="1:4">
      <c r="A443" s="230"/>
      <c r="B443" s="231"/>
      <c r="C443" s="230"/>
      <c r="D443" s="231" t="s">
        <v>585</v>
      </c>
    </row>
    <row r="444" spans="1:4">
      <c r="A444" s="230"/>
      <c r="B444" s="231"/>
      <c r="C444" s="230"/>
      <c r="D444" s="231" t="s">
        <v>586</v>
      </c>
    </row>
    <row r="445" spans="1:4">
      <c r="A445" s="230"/>
      <c r="B445" s="231"/>
      <c r="C445" s="230" t="s">
        <v>587</v>
      </c>
      <c r="D445" s="231" t="s">
        <v>588</v>
      </c>
    </row>
    <row r="446" spans="1:4">
      <c r="A446" s="230"/>
      <c r="B446" s="231"/>
      <c r="C446" s="230"/>
      <c r="D446" s="231" t="s">
        <v>589</v>
      </c>
    </row>
    <row r="447" spans="1:4">
      <c r="A447" s="230"/>
      <c r="B447" s="231"/>
      <c r="C447" s="230"/>
      <c r="D447" s="231" t="s">
        <v>590</v>
      </c>
    </row>
    <row r="448" spans="1:4" ht="26">
      <c r="A448" s="230"/>
      <c r="B448" s="231"/>
      <c r="C448" s="230" t="s">
        <v>591</v>
      </c>
      <c r="D448" s="231" t="s">
        <v>592</v>
      </c>
    </row>
    <row r="449" spans="1:4">
      <c r="A449" s="230"/>
      <c r="B449" s="231"/>
      <c r="C449" s="230"/>
      <c r="D449" s="231" t="s">
        <v>593</v>
      </c>
    </row>
    <row r="450" spans="1:4">
      <c r="A450" s="230"/>
      <c r="B450" s="231"/>
      <c r="C450" s="230"/>
      <c r="D450" s="231" t="s">
        <v>594</v>
      </c>
    </row>
    <row r="451" spans="1:4">
      <c r="A451" s="230"/>
      <c r="B451" s="231"/>
      <c r="C451" s="230"/>
      <c r="D451" s="231" t="s">
        <v>595</v>
      </c>
    </row>
    <row r="452" spans="1:4">
      <c r="A452" s="230"/>
      <c r="B452" s="231"/>
      <c r="C452" s="230"/>
      <c r="D452" s="231" t="s">
        <v>596</v>
      </c>
    </row>
    <row r="453" spans="1:4">
      <c r="A453" s="230"/>
      <c r="B453" s="231"/>
      <c r="C453" s="230"/>
      <c r="D453" s="231" t="s">
        <v>597</v>
      </c>
    </row>
    <row r="454" spans="1:4">
      <c r="A454" s="230"/>
      <c r="B454" s="231"/>
      <c r="C454" s="230" t="s">
        <v>598</v>
      </c>
      <c r="D454" s="231" t="s">
        <v>599</v>
      </c>
    </row>
    <row r="455" spans="1:4">
      <c r="A455" s="230"/>
      <c r="B455" s="231"/>
      <c r="C455" s="230"/>
      <c r="D455" s="231" t="s">
        <v>600</v>
      </c>
    </row>
    <row r="456" spans="1:4" ht="26">
      <c r="A456" s="230"/>
      <c r="B456" s="231"/>
      <c r="C456" s="230" t="s">
        <v>601</v>
      </c>
      <c r="D456" s="231"/>
    </row>
    <row r="457" spans="1:4">
      <c r="A457" s="230"/>
      <c r="B457" s="231"/>
      <c r="C457" s="230" t="s">
        <v>602</v>
      </c>
      <c r="D457" s="231" t="s">
        <v>603</v>
      </c>
    </row>
    <row r="458" spans="1:4">
      <c r="A458" s="230"/>
      <c r="B458" s="231"/>
      <c r="C458" s="230"/>
      <c r="D458" s="231" t="s">
        <v>604</v>
      </c>
    </row>
    <row r="459" spans="1:4">
      <c r="A459" s="230"/>
      <c r="B459" s="231"/>
      <c r="C459" s="230"/>
      <c r="D459" s="231" t="s">
        <v>605</v>
      </c>
    </row>
    <row r="460" spans="1:4" ht="26">
      <c r="A460" s="230"/>
      <c r="B460" s="231" t="s">
        <v>606</v>
      </c>
      <c r="C460" s="230" t="s">
        <v>607</v>
      </c>
      <c r="D460" s="231" t="s">
        <v>608</v>
      </c>
    </row>
    <row r="461" spans="1:4">
      <c r="A461" s="230"/>
      <c r="B461" s="231"/>
      <c r="C461" s="230"/>
      <c r="D461" s="231" t="s">
        <v>609</v>
      </c>
    </row>
    <row r="462" spans="1:4">
      <c r="A462" s="230"/>
      <c r="B462" s="231"/>
      <c r="C462" s="230"/>
      <c r="D462" s="231" t="s">
        <v>610</v>
      </c>
    </row>
    <row r="463" spans="1:4">
      <c r="A463" s="230"/>
      <c r="B463" s="231"/>
      <c r="C463" s="230"/>
      <c r="D463" s="231" t="s">
        <v>611</v>
      </c>
    </row>
    <row r="464" spans="1:4">
      <c r="A464" s="230"/>
      <c r="B464" s="231"/>
      <c r="C464" s="230" t="s">
        <v>612</v>
      </c>
      <c r="D464" s="231" t="s">
        <v>613</v>
      </c>
    </row>
    <row r="465" spans="1:4">
      <c r="A465" s="230"/>
      <c r="B465" s="231"/>
      <c r="C465" s="230"/>
      <c r="D465" s="231" t="s">
        <v>614</v>
      </c>
    </row>
    <row r="466" spans="1:4">
      <c r="A466" s="230"/>
      <c r="B466" s="231"/>
      <c r="C466" s="230"/>
      <c r="D466" s="231" t="s">
        <v>615</v>
      </c>
    </row>
    <row r="467" spans="1:4">
      <c r="A467" s="230"/>
      <c r="B467" s="231"/>
      <c r="C467" s="230" t="s">
        <v>616</v>
      </c>
      <c r="D467" s="231" t="s">
        <v>617</v>
      </c>
    </row>
    <row r="468" spans="1:4">
      <c r="A468" s="230"/>
      <c r="B468" s="231"/>
      <c r="C468" s="230"/>
      <c r="D468" s="231" t="s">
        <v>618</v>
      </c>
    </row>
    <row r="469" spans="1:4">
      <c r="A469" s="230"/>
      <c r="B469" s="231"/>
      <c r="C469" s="230"/>
      <c r="D469" s="231" t="s">
        <v>619</v>
      </c>
    </row>
    <row r="470" spans="1:4">
      <c r="A470" s="230"/>
      <c r="B470" s="231"/>
      <c r="C470" s="230"/>
      <c r="D470" s="231" t="s">
        <v>2160</v>
      </c>
    </row>
    <row r="471" spans="1:4">
      <c r="A471" s="230"/>
      <c r="B471" s="231"/>
      <c r="C471" s="230"/>
      <c r="D471" s="231" t="s">
        <v>621</v>
      </c>
    </row>
    <row r="472" spans="1:4" ht="26">
      <c r="A472" s="230"/>
      <c r="B472" s="231"/>
      <c r="C472" s="230" t="s">
        <v>622</v>
      </c>
      <c r="D472" s="231" t="s">
        <v>623</v>
      </c>
    </row>
    <row r="473" spans="1:4">
      <c r="A473" s="230"/>
      <c r="B473" s="231"/>
      <c r="C473" s="230"/>
      <c r="D473" s="231" t="s">
        <v>624</v>
      </c>
    </row>
    <row r="474" spans="1:4">
      <c r="A474" s="230"/>
      <c r="B474" s="231"/>
      <c r="C474" s="230"/>
      <c r="D474" s="231" t="s">
        <v>625</v>
      </c>
    </row>
    <row r="475" spans="1:4">
      <c r="A475" s="230"/>
      <c r="B475" s="231"/>
      <c r="C475" s="230"/>
      <c r="D475" s="231" t="s">
        <v>626</v>
      </c>
    </row>
    <row r="476" spans="1:4">
      <c r="A476" s="230"/>
      <c r="B476" s="231"/>
      <c r="C476" s="230"/>
      <c r="D476" s="231" t="s">
        <v>627</v>
      </c>
    </row>
    <row r="477" spans="1:4" ht="26">
      <c r="A477" s="230"/>
      <c r="B477" s="231"/>
      <c r="C477" s="230"/>
      <c r="D477" s="231" t="s">
        <v>628</v>
      </c>
    </row>
    <row r="478" spans="1:4">
      <c r="A478" s="230"/>
      <c r="B478" s="231"/>
      <c r="C478" s="230"/>
      <c r="D478" s="231" t="s">
        <v>629</v>
      </c>
    </row>
    <row r="479" spans="1:4" ht="26">
      <c r="A479" s="230"/>
      <c r="B479" s="231" t="s">
        <v>630</v>
      </c>
      <c r="C479" s="230" t="s">
        <v>631</v>
      </c>
      <c r="D479" s="231"/>
    </row>
    <row r="480" spans="1:4">
      <c r="A480" s="230"/>
      <c r="B480" s="231"/>
      <c r="C480" s="230" t="s">
        <v>632</v>
      </c>
      <c r="D480" s="231"/>
    </row>
    <row r="481" spans="1:4">
      <c r="A481" s="230"/>
      <c r="B481" s="231"/>
      <c r="C481" s="230" t="s">
        <v>633</v>
      </c>
      <c r="D481" s="231" t="s">
        <v>634</v>
      </c>
    </row>
    <row r="482" spans="1:4">
      <c r="A482" s="230"/>
      <c r="B482" s="231"/>
      <c r="C482" s="230"/>
      <c r="D482" s="231" t="s">
        <v>635</v>
      </c>
    </row>
    <row r="483" spans="1:4">
      <c r="A483" s="230"/>
      <c r="B483" s="231"/>
      <c r="C483" s="230"/>
      <c r="D483" s="231" t="s">
        <v>636</v>
      </c>
    </row>
    <row r="484" spans="1:4">
      <c r="A484" s="230"/>
      <c r="B484" s="231"/>
      <c r="C484" s="230"/>
      <c r="D484" s="231" t="s">
        <v>637</v>
      </c>
    </row>
    <row r="485" spans="1:4">
      <c r="A485" s="230"/>
      <c r="B485" s="231"/>
      <c r="C485" s="230"/>
      <c r="D485" s="231" t="s">
        <v>638</v>
      </c>
    </row>
    <row r="486" spans="1:4">
      <c r="A486" s="230"/>
      <c r="B486" s="231"/>
      <c r="C486" s="230" t="s">
        <v>639</v>
      </c>
      <c r="D486" s="231" t="s">
        <v>640</v>
      </c>
    </row>
    <row r="487" spans="1:4">
      <c r="A487" s="230"/>
      <c r="B487" s="231"/>
      <c r="C487" s="230"/>
      <c r="D487" s="231" t="s">
        <v>641</v>
      </c>
    </row>
    <row r="488" spans="1:4">
      <c r="A488" s="230"/>
      <c r="B488" s="231"/>
      <c r="C488" s="230"/>
      <c r="D488" s="231" t="s">
        <v>642</v>
      </c>
    </row>
    <row r="489" spans="1:4">
      <c r="A489" s="230"/>
      <c r="B489" s="231"/>
      <c r="C489" s="230"/>
      <c r="D489" s="231" t="s">
        <v>643</v>
      </c>
    </row>
    <row r="490" spans="1:4">
      <c r="A490" s="230"/>
      <c r="B490" s="231"/>
      <c r="C490" s="230"/>
      <c r="D490" s="231" t="s">
        <v>644</v>
      </c>
    </row>
    <row r="491" spans="1:4">
      <c r="A491" s="230"/>
      <c r="B491" s="231"/>
      <c r="C491" s="230" t="s">
        <v>645</v>
      </c>
      <c r="D491" s="231" t="s">
        <v>646</v>
      </c>
    </row>
    <row r="492" spans="1:4">
      <c r="A492" s="230"/>
      <c r="B492" s="231"/>
      <c r="C492" s="230"/>
      <c r="D492" s="231" t="s">
        <v>647</v>
      </c>
    </row>
    <row r="493" spans="1:4">
      <c r="A493" s="230"/>
      <c r="B493" s="231"/>
      <c r="C493" s="230"/>
      <c r="D493" s="231" t="s">
        <v>648</v>
      </c>
    </row>
    <row r="494" spans="1:4">
      <c r="A494" s="230"/>
      <c r="B494" s="231"/>
      <c r="C494" s="230" t="s">
        <v>649</v>
      </c>
      <c r="D494" s="231" t="s">
        <v>650</v>
      </c>
    </row>
    <row r="495" spans="1:4">
      <c r="A495" s="230"/>
      <c r="B495" s="231"/>
      <c r="C495" s="230"/>
      <c r="D495" s="231" t="s">
        <v>649</v>
      </c>
    </row>
    <row r="496" spans="1:4" ht="26">
      <c r="A496" s="230"/>
      <c r="B496" s="231"/>
      <c r="C496" s="230"/>
      <c r="D496" s="231" t="s">
        <v>651</v>
      </c>
    </row>
    <row r="497" spans="1:4">
      <c r="A497" s="230"/>
      <c r="B497" s="231"/>
      <c r="C497" s="230"/>
      <c r="D497" s="231" t="s">
        <v>652</v>
      </c>
    </row>
    <row r="498" spans="1:4" ht="26">
      <c r="A498" s="230"/>
      <c r="B498" s="231"/>
      <c r="C498" s="230" t="s">
        <v>653</v>
      </c>
      <c r="D498" s="231" t="s">
        <v>654</v>
      </c>
    </row>
    <row r="499" spans="1:4">
      <c r="A499" s="230"/>
      <c r="B499" s="231"/>
      <c r="C499" s="230"/>
      <c r="D499" s="231" t="s">
        <v>655</v>
      </c>
    </row>
    <row r="500" spans="1:4" ht="26">
      <c r="A500" s="230"/>
      <c r="B500" s="231"/>
      <c r="C500" s="230" t="s">
        <v>656</v>
      </c>
      <c r="D500" s="231" t="s">
        <v>657</v>
      </c>
    </row>
    <row r="501" spans="1:4">
      <c r="A501" s="230"/>
      <c r="B501" s="231"/>
      <c r="C501" s="230"/>
      <c r="D501" s="231" t="s">
        <v>658</v>
      </c>
    </row>
    <row r="502" spans="1:4">
      <c r="A502" s="230"/>
      <c r="B502" s="231"/>
      <c r="C502" s="230"/>
      <c r="D502" s="231" t="s">
        <v>659</v>
      </c>
    </row>
    <row r="503" spans="1:4">
      <c r="A503" s="230"/>
      <c r="B503" s="231"/>
      <c r="C503" s="230"/>
      <c r="D503" s="231" t="s">
        <v>660</v>
      </c>
    </row>
    <row r="504" spans="1:4">
      <c r="A504" s="230"/>
      <c r="B504" s="231"/>
      <c r="C504" s="230"/>
      <c r="D504" s="231" t="s">
        <v>661</v>
      </c>
    </row>
    <row r="505" spans="1:4" ht="26">
      <c r="A505" s="230"/>
      <c r="B505" s="231" t="s">
        <v>662</v>
      </c>
      <c r="C505" s="230" t="s">
        <v>663</v>
      </c>
      <c r="D505" s="231" t="s">
        <v>664</v>
      </c>
    </row>
    <row r="506" spans="1:4">
      <c r="A506" s="230"/>
      <c r="B506" s="231"/>
      <c r="C506" s="230"/>
      <c r="D506" s="231" t="s">
        <v>665</v>
      </c>
    </row>
    <row r="507" spans="1:4" ht="26">
      <c r="A507" s="230"/>
      <c r="B507" s="231"/>
      <c r="C507" s="230" t="s">
        <v>666</v>
      </c>
      <c r="D507" s="231" t="s">
        <v>667</v>
      </c>
    </row>
    <row r="508" spans="1:4">
      <c r="A508" s="230"/>
      <c r="B508" s="231"/>
      <c r="C508" s="230"/>
      <c r="D508" s="231" t="s">
        <v>668</v>
      </c>
    </row>
    <row r="509" spans="1:4">
      <c r="A509" s="230"/>
      <c r="B509" s="231"/>
      <c r="C509" s="230"/>
      <c r="D509" s="231" t="s">
        <v>669</v>
      </c>
    </row>
    <row r="510" spans="1:4">
      <c r="A510" s="230"/>
      <c r="B510" s="231"/>
      <c r="C510" s="230"/>
      <c r="D510" s="231" t="s">
        <v>670</v>
      </c>
    </row>
    <row r="511" spans="1:4" ht="39">
      <c r="A511" s="230"/>
      <c r="B511" s="231"/>
      <c r="C511" s="230" t="s">
        <v>671</v>
      </c>
      <c r="D511" s="231" t="s">
        <v>672</v>
      </c>
    </row>
    <row r="512" spans="1:4">
      <c r="A512" s="230"/>
      <c r="B512" s="231"/>
      <c r="C512" s="230"/>
      <c r="D512" s="231" t="s">
        <v>673</v>
      </c>
    </row>
    <row r="513" spans="1:4">
      <c r="A513" s="230"/>
      <c r="B513" s="231"/>
      <c r="C513" s="230"/>
      <c r="D513" s="231" t="s">
        <v>674</v>
      </c>
    </row>
    <row r="514" spans="1:4">
      <c r="A514" s="230"/>
      <c r="B514" s="231"/>
      <c r="C514" s="230"/>
      <c r="D514" s="231" t="s">
        <v>675</v>
      </c>
    </row>
    <row r="515" spans="1:4">
      <c r="A515" s="230"/>
      <c r="B515" s="231"/>
      <c r="C515" s="230"/>
      <c r="D515" s="231" t="s">
        <v>676</v>
      </c>
    </row>
    <row r="516" spans="1:4">
      <c r="A516" s="230"/>
      <c r="B516" s="231"/>
      <c r="C516" s="230"/>
      <c r="D516" s="231" t="s">
        <v>677</v>
      </c>
    </row>
    <row r="517" spans="1:4">
      <c r="A517" s="230"/>
      <c r="B517" s="231"/>
      <c r="C517" s="230"/>
      <c r="D517" s="231" t="s">
        <v>678</v>
      </c>
    </row>
    <row r="518" spans="1:4">
      <c r="A518" s="230"/>
      <c r="B518" s="231"/>
      <c r="C518" s="230"/>
      <c r="D518" s="231" t="s">
        <v>679</v>
      </c>
    </row>
    <row r="519" spans="1:4" ht="26">
      <c r="A519" s="230"/>
      <c r="B519" s="231"/>
      <c r="C519" s="230"/>
      <c r="D519" s="231" t="s">
        <v>680</v>
      </c>
    </row>
    <row r="520" spans="1:4" ht="26">
      <c r="A520" s="230"/>
      <c r="B520" s="231"/>
      <c r="C520" s="230" t="s">
        <v>681</v>
      </c>
      <c r="D520" s="231" t="s">
        <v>682</v>
      </c>
    </row>
    <row r="521" spans="1:4">
      <c r="A521" s="230"/>
      <c r="B521" s="231"/>
      <c r="C521" s="230"/>
      <c r="D521" s="231" t="s">
        <v>683</v>
      </c>
    </row>
    <row r="522" spans="1:4">
      <c r="A522" s="230"/>
      <c r="B522" s="231"/>
      <c r="C522" s="230"/>
      <c r="D522" s="231" t="s">
        <v>684</v>
      </c>
    </row>
    <row r="523" spans="1:4">
      <c r="A523" s="230"/>
      <c r="B523" s="231"/>
      <c r="C523" s="230"/>
      <c r="D523" s="231" t="s">
        <v>685</v>
      </c>
    </row>
    <row r="524" spans="1:4">
      <c r="A524" s="230"/>
      <c r="B524" s="231"/>
      <c r="C524" s="230" t="s">
        <v>686</v>
      </c>
      <c r="D524" s="231" t="s">
        <v>687</v>
      </c>
    </row>
    <row r="525" spans="1:4">
      <c r="A525" s="230"/>
      <c r="B525" s="231"/>
      <c r="C525" s="230"/>
      <c r="D525" s="231" t="s">
        <v>688</v>
      </c>
    </row>
    <row r="526" spans="1:4">
      <c r="A526" s="230"/>
      <c r="B526" s="231"/>
      <c r="C526" s="230"/>
      <c r="D526" s="231" t="s">
        <v>689</v>
      </c>
    </row>
    <row r="527" spans="1:4">
      <c r="A527" s="230"/>
      <c r="B527" s="231"/>
      <c r="C527" s="230" t="s">
        <v>690</v>
      </c>
      <c r="D527" s="231"/>
    </row>
    <row r="528" spans="1:4" ht="26">
      <c r="A528" s="230"/>
      <c r="B528" s="231" t="s">
        <v>691</v>
      </c>
      <c r="C528" s="230" t="s">
        <v>692</v>
      </c>
      <c r="D528" s="231" t="s">
        <v>693</v>
      </c>
    </row>
    <row r="529" spans="1:4">
      <c r="A529" s="230"/>
      <c r="B529" s="231"/>
      <c r="C529" s="230"/>
      <c r="D529" s="231" t="s">
        <v>694</v>
      </c>
    </row>
    <row r="530" spans="1:4">
      <c r="A530" s="230"/>
      <c r="B530" s="231"/>
      <c r="C530" s="230"/>
      <c r="D530" s="231" t="s">
        <v>695</v>
      </c>
    </row>
    <row r="531" spans="1:4">
      <c r="A531" s="230"/>
      <c r="B531" s="231"/>
      <c r="C531" s="230"/>
      <c r="D531" s="231" t="s">
        <v>696</v>
      </c>
    </row>
    <row r="532" spans="1:4">
      <c r="A532" s="230"/>
      <c r="B532" s="231"/>
      <c r="C532" s="230"/>
      <c r="D532" s="231" t="s">
        <v>697</v>
      </c>
    </row>
    <row r="533" spans="1:4">
      <c r="A533" s="230"/>
      <c r="B533" s="231"/>
      <c r="C533" s="230" t="s">
        <v>698</v>
      </c>
      <c r="D533" s="231" t="s">
        <v>699</v>
      </c>
    </row>
    <row r="534" spans="1:4">
      <c r="A534" s="230"/>
      <c r="B534" s="231"/>
      <c r="C534" s="230"/>
      <c r="D534" s="231" t="s">
        <v>2161</v>
      </c>
    </row>
    <row r="535" spans="1:4">
      <c r="A535" s="230"/>
      <c r="B535" s="231"/>
      <c r="C535" s="230"/>
      <c r="D535" s="231" t="s">
        <v>701</v>
      </c>
    </row>
    <row r="536" spans="1:4">
      <c r="A536" s="230"/>
      <c r="B536" s="231"/>
      <c r="C536" s="230" t="s">
        <v>702</v>
      </c>
      <c r="D536" s="231" t="s">
        <v>703</v>
      </c>
    </row>
    <row r="537" spans="1:4">
      <c r="A537" s="230"/>
      <c r="B537" s="231"/>
      <c r="C537" s="230"/>
      <c r="D537" s="231" t="s">
        <v>704</v>
      </c>
    </row>
    <row r="538" spans="1:4">
      <c r="A538" s="230"/>
      <c r="B538" s="231"/>
      <c r="C538" s="230" t="s">
        <v>705</v>
      </c>
      <c r="D538" s="231" t="s">
        <v>706</v>
      </c>
    </row>
    <row r="539" spans="1:4">
      <c r="A539" s="230"/>
      <c r="B539" s="231"/>
      <c r="C539" s="230"/>
      <c r="D539" s="231" t="s">
        <v>707</v>
      </c>
    </row>
    <row r="540" spans="1:4" ht="26">
      <c r="A540" s="230"/>
      <c r="B540" s="231"/>
      <c r="C540" s="230" t="s">
        <v>708</v>
      </c>
      <c r="D540" s="231" t="s">
        <v>709</v>
      </c>
    </row>
    <row r="541" spans="1:4">
      <c r="A541" s="230"/>
      <c r="B541" s="231"/>
      <c r="C541" s="230"/>
      <c r="D541" s="231" t="s">
        <v>710</v>
      </c>
    </row>
    <row r="542" spans="1:4" ht="26">
      <c r="A542" s="230"/>
      <c r="B542" s="231"/>
      <c r="C542" s="230" t="s">
        <v>711</v>
      </c>
      <c r="D542" s="231"/>
    </row>
    <row r="543" spans="1:4" ht="26">
      <c r="A543" s="230"/>
      <c r="B543" s="231" t="s">
        <v>712</v>
      </c>
      <c r="C543" s="230" t="s">
        <v>713</v>
      </c>
      <c r="D543" s="231" t="s">
        <v>714</v>
      </c>
    </row>
    <row r="544" spans="1:4">
      <c r="A544" s="230"/>
      <c r="B544" s="231"/>
      <c r="C544" s="230"/>
      <c r="D544" s="231" t="s">
        <v>715</v>
      </c>
    </row>
    <row r="545" spans="1:4">
      <c r="A545" s="230"/>
      <c r="B545" s="231"/>
      <c r="C545" s="230"/>
      <c r="D545" s="231" t="s">
        <v>716</v>
      </c>
    </row>
    <row r="546" spans="1:4">
      <c r="A546" s="230"/>
      <c r="B546" s="231"/>
      <c r="C546" s="230"/>
      <c r="D546" s="231" t="s">
        <v>717</v>
      </c>
    </row>
    <row r="547" spans="1:4">
      <c r="A547" s="230"/>
      <c r="B547" s="231"/>
      <c r="C547" s="230"/>
      <c r="D547" s="231" t="s">
        <v>718</v>
      </c>
    </row>
    <row r="548" spans="1:4">
      <c r="A548" s="230"/>
      <c r="B548" s="231"/>
      <c r="C548" s="230" t="s">
        <v>719</v>
      </c>
      <c r="D548" s="231" t="s">
        <v>720</v>
      </c>
    </row>
    <row r="549" spans="1:4">
      <c r="A549" s="230"/>
      <c r="B549" s="231"/>
      <c r="C549" s="230"/>
      <c r="D549" s="231" t="s">
        <v>721</v>
      </c>
    </row>
    <row r="550" spans="1:4">
      <c r="A550" s="230"/>
      <c r="B550" s="231"/>
      <c r="C550" s="230"/>
      <c r="D550" s="231" t="s">
        <v>2162</v>
      </c>
    </row>
    <row r="551" spans="1:4" ht="26">
      <c r="A551" s="230"/>
      <c r="B551" s="231"/>
      <c r="C551" s="230"/>
      <c r="D551" s="231" t="s">
        <v>722</v>
      </c>
    </row>
    <row r="552" spans="1:4">
      <c r="A552" s="230"/>
      <c r="B552" s="231"/>
      <c r="C552" s="230" t="s">
        <v>723</v>
      </c>
      <c r="D552" s="231" t="s">
        <v>724</v>
      </c>
    </row>
    <row r="553" spans="1:4">
      <c r="A553" s="230"/>
      <c r="B553" s="231"/>
      <c r="C553" s="230"/>
      <c r="D553" s="231" t="s">
        <v>725</v>
      </c>
    </row>
    <row r="554" spans="1:4">
      <c r="A554" s="230"/>
      <c r="B554" s="231"/>
      <c r="C554" s="230"/>
      <c r="D554" s="231" t="s">
        <v>726</v>
      </c>
    </row>
    <row r="555" spans="1:4">
      <c r="A555" s="230"/>
      <c r="B555" s="231"/>
      <c r="C555" s="230"/>
      <c r="D555" s="231" t="s">
        <v>727</v>
      </c>
    </row>
    <row r="556" spans="1:4">
      <c r="A556" s="230"/>
      <c r="B556" s="231"/>
      <c r="C556" s="230" t="s">
        <v>728</v>
      </c>
      <c r="D556" s="231" t="s">
        <v>729</v>
      </c>
    </row>
    <row r="557" spans="1:4">
      <c r="A557" s="230"/>
      <c r="B557" s="231"/>
      <c r="C557" s="230"/>
      <c r="D557" s="231" t="s">
        <v>730</v>
      </c>
    </row>
    <row r="558" spans="1:4">
      <c r="A558" s="230"/>
      <c r="B558" s="231"/>
      <c r="C558" s="230" t="s">
        <v>731</v>
      </c>
      <c r="D558" s="231" t="s">
        <v>732</v>
      </c>
    </row>
    <row r="559" spans="1:4">
      <c r="A559" s="230"/>
      <c r="B559" s="231"/>
      <c r="C559" s="230"/>
      <c r="D559" s="231" t="s">
        <v>733</v>
      </c>
    </row>
    <row r="560" spans="1:4">
      <c r="A560" s="230"/>
      <c r="B560" s="231"/>
      <c r="C560" s="230" t="s">
        <v>734</v>
      </c>
      <c r="D560" s="231" t="s">
        <v>735</v>
      </c>
    </row>
    <row r="561" spans="1:4">
      <c r="A561" s="230"/>
      <c r="B561" s="231"/>
      <c r="C561" s="230"/>
      <c r="D561" s="231" t="s">
        <v>736</v>
      </c>
    </row>
    <row r="562" spans="1:4">
      <c r="A562" s="230"/>
      <c r="B562" s="231"/>
      <c r="C562" s="230"/>
      <c r="D562" s="231" t="s">
        <v>737</v>
      </c>
    </row>
    <row r="563" spans="1:4">
      <c r="A563" s="230"/>
      <c r="B563" s="231"/>
      <c r="C563" s="230" t="s">
        <v>738</v>
      </c>
      <c r="D563" s="231" t="s">
        <v>738</v>
      </c>
    </row>
    <row r="564" spans="1:4">
      <c r="A564" s="230"/>
      <c r="B564" s="231"/>
      <c r="C564" s="230"/>
      <c r="D564" s="231" t="s">
        <v>739</v>
      </c>
    </row>
    <row r="565" spans="1:4">
      <c r="A565" s="230"/>
      <c r="B565" s="231"/>
      <c r="C565" s="230"/>
      <c r="D565" s="231" t="s">
        <v>740</v>
      </c>
    </row>
    <row r="566" spans="1:4" ht="26">
      <c r="A566" s="230"/>
      <c r="B566" s="231"/>
      <c r="C566" s="230" t="s">
        <v>741</v>
      </c>
      <c r="D566" s="231"/>
    </row>
    <row r="567" spans="1:4" ht="26">
      <c r="A567" s="230"/>
      <c r="B567" s="231" t="s">
        <v>742</v>
      </c>
      <c r="C567" s="230" t="s">
        <v>743</v>
      </c>
      <c r="D567" s="231" t="s">
        <v>744</v>
      </c>
    </row>
    <row r="568" spans="1:4">
      <c r="A568" s="230"/>
      <c r="B568" s="231"/>
      <c r="C568" s="230"/>
      <c r="D568" s="231" t="s">
        <v>2163</v>
      </c>
    </row>
    <row r="569" spans="1:4">
      <c r="A569" s="230"/>
      <c r="B569" s="231"/>
      <c r="C569" s="230"/>
      <c r="D569" s="231" t="s">
        <v>746</v>
      </c>
    </row>
    <row r="570" spans="1:4">
      <c r="A570" s="230"/>
      <c r="B570" s="231"/>
      <c r="C570" s="230"/>
      <c r="D570" s="231" t="s">
        <v>747</v>
      </c>
    </row>
    <row r="571" spans="1:4">
      <c r="A571" s="230"/>
      <c r="B571" s="231"/>
      <c r="C571" s="230"/>
      <c r="D571" s="231" t="s">
        <v>748</v>
      </c>
    </row>
    <row r="572" spans="1:4" ht="26">
      <c r="A572" s="230"/>
      <c r="B572" s="231"/>
      <c r="C572" s="230"/>
      <c r="D572" s="231" t="s">
        <v>749</v>
      </c>
    </row>
    <row r="573" spans="1:4">
      <c r="A573" s="230"/>
      <c r="B573" s="231"/>
      <c r="C573" s="230" t="s">
        <v>750</v>
      </c>
      <c r="D573" s="231" t="s">
        <v>751</v>
      </c>
    </row>
    <row r="574" spans="1:4">
      <c r="A574" s="230"/>
      <c r="B574" s="231"/>
      <c r="C574" s="230"/>
      <c r="D574" s="231" t="s">
        <v>752</v>
      </c>
    </row>
    <row r="575" spans="1:4">
      <c r="A575" s="230"/>
      <c r="B575" s="231"/>
      <c r="C575" s="230"/>
      <c r="D575" s="231" t="s">
        <v>753</v>
      </c>
    </row>
    <row r="576" spans="1:4" ht="26">
      <c r="A576" s="230"/>
      <c r="B576" s="231"/>
      <c r="C576" s="230" t="s">
        <v>754</v>
      </c>
      <c r="D576" s="231" t="s">
        <v>755</v>
      </c>
    </row>
    <row r="577" spans="1:4">
      <c r="A577" s="230"/>
      <c r="B577" s="231"/>
      <c r="C577" s="230"/>
      <c r="D577" s="231" t="s">
        <v>756</v>
      </c>
    </row>
    <row r="578" spans="1:4">
      <c r="A578" s="230"/>
      <c r="B578" s="231"/>
      <c r="C578" s="230"/>
      <c r="D578" s="231" t="s">
        <v>757</v>
      </c>
    </row>
    <row r="579" spans="1:4">
      <c r="A579" s="230"/>
      <c r="B579" s="231"/>
      <c r="C579" s="230"/>
      <c r="D579" s="231" t="s">
        <v>758</v>
      </c>
    </row>
    <row r="580" spans="1:4">
      <c r="A580" s="230"/>
      <c r="B580" s="231"/>
      <c r="C580" s="230"/>
      <c r="D580" s="231" t="s">
        <v>759</v>
      </c>
    </row>
    <row r="581" spans="1:4">
      <c r="A581" s="230"/>
      <c r="B581" s="231"/>
      <c r="C581" s="230"/>
      <c r="D581" s="231" t="s">
        <v>760</v>
      </c>
    </row>
    <row r="582" spans="1:4" ht="26">
      <c r="A582" s="230"/>
      <c r="B582" s="231" t="s">
        <v>761</v>
      </c>
      <c r="C582" s="230" t="s">
        <v>762</v>
      </c>
      <c r="D582" s="231" t="s">
        <v>763</v>
      </c>
    </row>
    <row r="583" spans="1:4">
      <c r="A583" s="230"/>
      <c r="B583" s="231"/>
      <c r="C583" s="230"/>
      <c r="D583" s="231" t="s">
        <v>764</v>
      </c>
    </row>
    <row r="584" spans="1:4">
      <c r="A584" s="230"/>
      <c r="B584" s="231"/>
      <c r="C584" s="230"/>
      <c r="D584" s="231" t="s">
        <v>765</v>
      </c>
    </row>
    <row r="585" spans="1:4">
      <c r="A585" s="230"/>
      <c r="B585" s="231"/>
      <c r="C585" s="230" t="s">
        <v>766</v>
      </c>
      <c r="D585" s="231" t="s">
        <v>767</v>
      </c>
    </row>
    <row r="586" spans="1:4">
      <c r="A586" s="230"/>
      <c r="B586" s="231"/>
      <c r="C586" s="230"/>
      <c r="D586" s="231" t="s">
        <v>768</v>
      </c>
    </row>
    <row r="587" spans="1:4" ht="26">
      <c r="A587" s="230"/>
      <c r="B587" s="231"/>
      <c r="C587" s="230" t="s">
        <v>769</v>
      </c>
      <c r="D587" s="231" t="s">
        <v>770</v>
      </c>
    </row>
    <row r="588" spans="1:4">
      <c r="A588" s="230"/>
      <c r="B588" s="231"/>
      <c r="C588" s="230"/>
      <c r="D588" s="231" t="s">
        <v>771</v>
      </c>
    </row>
    <row r="589" spans="1:4">
      <c r="A589" s="230"/>
      <c r="B589" s="231"/>
      <c r="C589" s="230"/>
      <c r="D589" s="231" t="s">
        <v>772</v>
      </c>
    </row>
    <row r="590" spans="1:4">
      <c r="A590" s="230"/>
      <c r="B590" s="231"/>
      <c r="C590" s="230"/>
      <c r="D590" s="231" t="s">
        <v>773</v>
      </c>
    </row>
    <row r="591" spans="1:4">
      <c r="A591" s="230"/>
      <c r="B591" s="231"/>
      <c r="C591" s="230" t="s">
        <v>774</v>
      </c>
      <c r="D591" s="231" t="s">
        <v>775</v>
      </c>
    </row>
    <row r="592" spans="1:4">
      <c r="A592" s="230"/>
      <c r="B592" s="231"/>
      <c r="C592" s="230"/>
      <c r="D592" s="231" t="s">
        <v>776</v>
      </c>
    </row>
    <row r="593" spans="1:4">
      <c r="A593" s="230"/>
      <c r="B593" s="231"/>
      <c r="C593" s="230"/>
      <c r="D593" s="231" t="s">
        <v>777</v>
      </c>
    </row>
    <row r="594" spans="1:4" ht="26">
      <c r="A594" s="230"/>
      <c r="B594" s="231"/>
      <c r="C594" s="230" t="s">
        <v>778</v>
      </c>
      <c r="D594" s="231" t="s">
        <v>779</v>
      </c>
    </row>
    <row r="595" spans="1:4" ht="26">
      <c r="A595" s="230"/>
      <c r="B595" s="231"/>
      <c r="C595" s="230"/>
      <c r="D595" s="231" t="s">
        <v>780</v>
      </c>
    </row>
    <row r="596" spans="1:4" ht="26">
      <c r="A596" s="230"/>
      <c r="B596" s="231"/>
      <c r="C596" s="230" t="s">
        <v>781</v>
      </c>
      <c r="D596" s="231" t="s">
        <v>782</v>
      </c>
    </row>
    <row r="597" spans="1:4">
      <c r="A597" s="230"/>
      <c r="B597" s="231"/>
      <c r="C597" s="230"/>
      <c r="D597" s="231" t="s">
        <v>783</v>
      </c>
    </row>
    <row r="598" spans="1:4">
      <c r="A598" s="230"/>
      <c r="B598" s="231" t="s">
        <v>784</v>
      </c>
      <c r="C598" s="230" t="s">
        <v>785</v>
      </c>
      <c r="D598" s="231" t="s">
        <v>786</v>
      </c>
    </row>
    <row r="599" spans="1:4" ht="26">
      <c r="A599" s="230"/>
      <c r="B599" s="231"/>
      <c r="C599" s="230"/>
      <c r="D599" s="231" t="s">
        <v>787</v>
      </c>
    </row>
    <row r="600" spans="1:4">
      <c r="A600" s="230"/>
      <c r="B600" s="231"/>
      <c r="C600" s="230"/>
      <c r="D600" s="231" t="s">
        <v>788</v>
      </c>
    </row>
    <row r="601" spans="1:4" ht="26">
      <c r="A601" s="230"/>
      <c r="B601" s="231"/>
      <c r="C601" s="230" t="s">
        <v>789</v>
      </c>
      <c r="D601" s="231" t="s">
        <v>790</v>
      </c>
    </row>
    <row r="602" spans="1:4">
      <c r="A602" s="230"/>
      <c r="B602" s="231"/>
      <c r="C602" s="230"/>
      <c r="D602" s="231" t="s">
        <v>791</v>
      </c>
    </row>
    <row r="603" spans="1:4">
      <c r="A603" s="230"/>
      <c r="B603" s="231"/>
      <c r="C603" s="230"/>
      <c r="D603" s="231" t="s">
        <v>792</v>
      </c>
    </row>
    <row r="604" spans="1:4">
      <c r="A604" s="230"/>
      <c r="B604" s="231"/>
      <c r="C604" s="230"/>
      <c r="D604" s="231" t="s">
        <v>793</v>
      </c>
    </row>
    <row r="605" spans="1:4">
      <c r="A605" s="230"/>
      <c r="B605" s="231"/>
      <c r="C605" s="230"/>
      <c r="D605" s="231" t="s">
        <v>794</v>
      </c>
    </row>
    <row r="606" spans="1:4">
      <c r="A606" s="230"/>
      <c r="B606" s="231"/>
      <c r="C606" s="230" t="s">
        <v>795</v>
      </c>
      <c r="D606" s="231"/>
    </row>
    <row r="607" spans="1:4">
      <c r="A607" s="230"/>
      <c r="B607" s="231"/>
      <c r="C607" s="230" t="s">
        <v>796</v>
      </c>
      <c r="D607" s="231" t="s">
        <v>797</v>
      </c>
    </row>
    <row r="608" spans="1:4">
      <c r="A608" s="230"/>
      <c r="B608" s="231"/>
      <c r="C608" s="230"/>
      <c r="D608" s="231" t="s">
        <v>798</v>
      </c>
    </row>
    <row r="609" spans="1:4">
      <c r="A609" s="230"/>
      <c r="B609" s="231"/>
      <c r="C609" s="230" t="s">
        <v>799</v>
      </c>
      <c r="D609" s="231" t="s">
        <v>800</v>
      </c>
    </row>
    <row r="610" spans="1:4">
      <c r="A610" s="230"/>
      <c r="B610" s="231"/>
      <c r="C610" s="230"/>
      <c r="D610" s="231" t="s">
        <v>801</v>
      </c>
    </row>
    <row r="611" spans="1:4">
      <c r="A611" s="230"/>
      <c r="B611" s="231"/>
      <c r="C611" s="230"/>
      <c r="D611" s="231" t="s">
        <v>802</v>
      </c>
    </row>
    <row r="612" spans="1:4" ht="26">
      <c r="A612" s="230"/>
      <c r="B612" s="231"/>
      <c r="C612" s="230" t="s">
        <v>803</v>
      </c>
      <c r="D612" s="231" t="s">
        <v>804</v>
      </c>
    </row>
    <row r="613" spans="1:4">
      <c r="A613" s="230"/>
      <c r="B613" s="231"/>
      <c r="C613" s="230"/>
      <c r="D613" s="231" t="s">
        <v>805</v>
      </c>
    </row>
    <row r="614" spans="1:4">
      <c r="A614" s="230"/>
      <c r="B614" s="231"/>
      <c r="C614" s="230"/>
      <c r="D614" s="231" t="s">
        <v>806</v>
      </c>
    </row>
    <row r="615" spans="1:4">
      <c r="A615" s="230"/>
      <c r="B615" s="231"/>
      <c r="C615" s="230" t="s">
        <v>807</v>
      </c>
      <c r="D615" s="231"/>
    </row>
    <row r="616" spans="1:4">
      <c r="A616" s="230"/>
      <c r="B616" s="231"/>
      <c r="C616" s="230" t="s">
        <v>808</v>
      </c>
      <c r="D616" s="231" t="s">
        <v>809</v>
      </c>
    </row>
    <row r="617" spans="1:4">
      <c r="A617" s="230"/>
      <c r="B617" s="231"/>
      <c r="C617" s="230"/>
      <c r="D617" s="231" t="s">
        <v>810</v>
      </c>
    </row>
    <row r="618" spans="1:4">
      <c r="A618" s="230"/>
      <c r="B618" s="231"/>
      <c r="C618" s="230"/>
      <c r="D618" s="231" t="s">
        <v>811</v>
      </c>
    </row>
    <row r="619" spans="1:4">
      <c r="A619" s="230"/>
      <c r="B619" s="231"/>
      <c r="C619" s="230"/>
      <c r="D619" s="231" t="s">
        <v>812</v>
      </c>
    </row>
    <row r="620" spans="1:4">
      <c r="A620" s="230"/>
      <c r="B620" s="231"/>
      <c r="C620" s="230"/>
      <c r="D620" s="231" t="s">
        <v>813</v>
      </c>
    </row>
    <row r="621" spans="1:4">
      <c r="A621" s="230"/>
      <c r="B621" s="231"/>
      <c r="C621" s="230"/>
      <c r="D621" s="231" t="s">
        <v>814</v>
      </c>
    </row>
    <row r="622" spans="1:4">
      <c r="A622" s="230"/>
      <c r="B622" s="231"/>
      <c r="C622" s="230" t="s">
        <v>815</v>
      </c>
      <c r="D622" s="231" t="s">
        <v>816</v>
      </c>
    </row>
    <row r="623" spans="1:4">
      <c r="A623" s="230"/>
      <c r="B623" s="231"/>
      <c r="C623" s="230"/>
      <c r="D623" s="231" t="s">
        <v>817</v>
      </c>
    </row>
    <row r="624" spans="1:4">
      <c r="A624" s="230"/>
      <c r="B624" s="231"/>
      <c r="C624" s="230"/>
      <c r="D624" s="231" t="s">
        <v>818</v>
      </c>
    </row>
    <row r="625" spans="1:4">
      <c r="A625" s="230"/>
      <c r="B625" s="231"/>
      <c r="C625" s="230"/>
      <c r="D625" s="231" t="s">
        <v>819</v>
      </c>
    </row>
    <row r="626" spans="1:4">
      <c r="A626" s="230"/>
      <c r="B626" s="231"/>
      <c r="C626" s="230"/>
      <c r="D626" s="231" t="s">
        <v>820</v>
      </c>
    </row>
    <row r="627" spans="1:4" ht="26">
      <c r="A627" s="230"/>
      <c r="B627" s="231"/>
      <c r="C627" s="230"/>
      <c r="D627" s="231" t="s">
        <v>821</v>
      </c>
    </row>
    <row r="628" spans="1:4">
      <c r="A628" s="230"/>
      <c r="B628" s="231"/>
      <c r="C628" s="230"/>
      <c r="D628" s="231" t="s">
        <v>822</v>
      </c>
    </row>
    <row r="629" spans="1:4">
      <c r="A629" s="230"/>
      <c r="B629" s="231"/>
      <c r="C629" s="230"/>
      <c r="D629" s="231" t="s">
        <v>823</v>
      </c>
    </row>
    <row r="630" spans="1:4">
      <c r="A630" s="232" t="s">
        <v>824</v>
      </c>
      <c r="B630" s="233" t="s">
        <v>825</v>
      </c>
      <c r="C630" s="232" t="s">
        <v>825</v>
      </c>
      <c r="D630" s="232" t="s">
        <v>2164</v>
      </c>
    </row>
    <row r="631" spans="1:4">
      <c r="A631" s="230"/>
      <c r="B631" s="231"/>
      <c r="C631" s="230"/>
      <c r="D631" s="230" t="s">
        <v>2165</v>
      </c>
    </row>
    <row r="632" spans="1:4">
      <c r="A632" s="230"/>
      <c r="B632" s="231"/>
      <c r="C632" s="230"/>
      <c r="D632" s="230" t="s">
        <v>2166</v>
      </c>
    </row>
    <row r="633" spans="1:4">
      <c r="A633" s="230"/>
      <c r="B633" s="231"/>
      <c r="C633" s="230"/>
      <c r="D633" s="230" t="s">
        <v>2167</v>
      </c>
    </row>
    <row r="634" spans="1:4">
      <c r="A634" s="230"/>
      <c r="B634" s="231" t="s">
        <v>828</v>
      </c>
      <c r="C634" s="230" t="s">
        <v>828</v>
      </c>
      <c r="D634" s="231" t="s">
        <v>2168</v>
      </c>
    </row>
    <row r="635" spans="1:4">
      <c r="A635" s="230"/>
      <c r="B635" s="231"/>
      <c r="C635" s="230"/>
      <c r="D635" s="231" t="s">
        <v>2169</v>
      </c>
    </row>
    <row r="636" spans="1:4">
      <c r="A636" s="230"/>
      <c r="B636" s="231"/>
      <c r="C636" s="230"/>
      <c r="D636" s="231" t="s">
        <v>2170</v>
      </c>
    </row>
    <row r="637" spans="1:4">
      <c r="A637" s="230"/>
      <c r="B637" s="231" t="s">
        <v>831</v>
      </c>
      <c r="C637" s="230" t="s">
        <v>831</v>
      </c>
      <c r="D637" s="231"/>
    </row>
    <row r="638" spans="1:4">
      <c r="A638" s="230"/>
      <c r="B638" s="231" t="s">
        <v>832</v>
      </c>
      <c r="C638" s="230" t="s">
        <v>833</v>
      </c>
      <c r="D638" s="231"/>
    </row>
    <row r="639" spans="1:4">
      <c r="A639" s="230"/>
      <c r="B639" s="231"/>
      <c r="C639" s="230" t="s">
        <v>834</v>
      </c>
      <c r="D639" s="231"/>
    </row>
    <row r="640" spans="1:4">
      <c r="A640" s="230"/>
      <c r="B640" s="231"/>
      <c r="C640" s="230" t="s">
        <v>835</v>
      </c>
      <c r="D640" s="231" t="s">
        <v>836</v>
      </c>
    </row>
    <row r="641" spans="1:4">
      <c r="A641" s="230"/>
      <c r="B641" s="231"/>
      <c r="C641" s="230"/>
      <c r="D641" s="231" t="s">
        <v>837</v>
      </c>
    </row>
    <row r="642" spans="1:4">
      <c r="A642" s="232" t="s">
        <v>838</v>
      </c>
      <c r="B642" s="233" t="s">
        <v>839</v>
      </c>
      <c r="C642" s="232" t="s">
        <v>840</v>
      </c>
      <c r="D642" s="233" t="s">
        <v>841</v>
      </c>
    </row>
    <row r="643" spans="1:4">
      <c r="A643" s="230"/>
      <c r="B643" s="231"/>
      <c r="C643" s="230"/>
      <c r="D643" s="231" t="s">
        <v>842</v>
      </c>
    </row>
    <row r="644" spans="1:4">
      <c r="A644" s="230"/>
      <c r="B644" s="231"/>
      <c r="C644" s="230"/>
      <c r="D644" s="231" t="s">
        <v>843</v>
      </c>
    </row>
    <row r="645" spans="1:4">
      <c r="A645" s="230"/>
      <c r="B645" s="231"/>
      <c r="C645" s="230"/>
      <c r="D645" s="231" t="s">
        <v>844</v>
      </c>
    </row>
    <row r="646" spans="1:4">
      <c r="A646" s="230"/>
      <c r="B646" s="231"/>
      <c r="C646" s="230" t="s">
        <v>845</v>
      </c>
      <c r="D646" s="231"/>
    </row>
    <row r="647" spans="1:4" ht="26">
      <c r="A647" s="230"/>
      <c r="B647" s="231"/>
      <c r="C647" s="230" t="s">
        <v>846</v>
      </c>
      <c r="D647" s="231"/>
    </row>
    <row r="648" spans="1:4">
      <c r="A648" s="230"/>
      <c r="B648" s="231" t="s">
        <v>847</v>
      </c>
      <c r="C648" s="230" t="s">
        <v>848</v>
      </c>
      <c r="D648" s="231"/>
    </row>
    <row r="649" spans="1:4">
      <c r="A649" s="230"/>
      <c r="B649" s="231"/>
      <c r="C649" s="230" t="s">
        <v>849</v>
      </c>
      <c r="D649" s="231" t="s">
        <v>850</v>
      </c>
    </row>
    <row r="650" spans="1:4">
      <c r="A650" s="230"/>
      <c r="B650" s="231"/>
      <c r="C650" s="230"/>
      <c r="D650" s="231" t="s">
        <v>851</v>
      </c>
    </row>
    <row r="651" spans="1:4">
      <c r="A651" s="230"/>
      <c r="B651" s="231"/>
      <c r="C651" s="230"/>
      <c r="D651" s="231" t="s">
        <v>852</v>
      </c>
    </row>
    <row r="652" spans="1:4">
      <c r="A652" s="230"/>
      <c r="B652" s="231"/>
      <c r="C652" s="230"/>
      <c r="D652" s="231" t="s">
        <v>853</v>
      </c>
    </row>
    <row r="653" spans="1:4">
      <c r="A653" s="230"/>
      <c r="B653" s="231"/>
      <c r="C653" s="230" t="s">
        <v>854</v>
      </c>
      <c r="D653" s="231" t="s">
        <v>855</v>
      </c>
    </row>
    <row r="654" spans="1:4">
      <c r="A654" s="230"/>
      <c r="B654" s="231"/>
      <c r="C654" s="230"/>
      <c r="D654" s="231" t="s">
        <v>856</v>
      </c>
    </row>
    <row r="655" spans="1:4">
      <c r="A655" s="230"/>
      <c r="B655" s="231" t="s">
        <v>857</v>
      </c>
      <c r="C655" s="230" t="s">
        <v>858</v>
      </c>
      <c r="D655" s="231" t="s">
        <v>859</v>
      </c>
    </row>
    <row r="656" spans="1:4">
      <c r="A656" s="230"/>
      <c r="B656" s="231"/>
      <c r="C656" s="230"/>
      <c r="D656" s="231" t="s">
        <v>860</v>
      </c>
    </row>
    <row r="657" spans="1:4">
      <c r="A657" s="230"/>
      <c r="B657" s="231"/>
      <c r="C657" s="230"/>
      <c r="D657" s="231" t="s">
        <v>861</v>
      </c>
    </row>
    <row r="658" spans="1:4">
      <c r="A658" s="230"/>
      <c r="B658" s="231"/>
      <c r="C658" s="230"/>
      <c r="D658" s="231" t="s">
        <v>862</v>
      </c>
    </row>
    <row r="659" spans="1:4">
      <c r="A659" s="230"/>
      <c r="B659" s="231"/>
      <c r="C659" s="230" t="s">
        <v>863</v>
      </c>
      <c r="D659" s="231" t="s">
        <v>864</v>
      </c>
    </row>
    <row r="660" spans="1:4">
      <c r="A660" s="230"/>
      <c r="B660" s="231"/>
      <c r="C660" s="230"/>
      <c r="D660" s="231" t="s">
        <v>865</v>
      </c>
    </row>
    <row r="661" spans="1:4">
      <c r="A661" s="230"/>
      <c r="B661" s="231"/>
      <c r="C661" s="230"/>
      <c r="D661" s="231" t="s">
        <v>866</v>
      </c>
    </row>
    <row r="662" spans="1:4">
      <c r="A662" s="230"/>
      <c r="B662" s="231"/>
      <c r="C662" s="230"/>
      <c r="D662" s="231" t="s">
        <v>867</v>
      </c>
    </row>
    <row r="663" spans="1:4" ht="26">
      <c r="A663" s="230"/>
      <c r="B663" s="231" t="s">
        <v>868</v>
      </c>
      <c r="C663" s="230" t="s">
        <v>868</v>
      </c>
      <c r="D663" s="231" t="s">
        <v>869</v>
      </c>
    </row>
    <row r="664" spans="1:4" ht="26">
      <c r="A664" s="230"/>
      <c r="B664" s="231"/>
      <c r="C664" s="230"/>
      <c r="D664" s="231" t="s">
        <v>870</v>
      </c>
    </row>
    <row r="665" spans="1:4">
      <c r="A665" s="230"/>
      <c r="B665" s="231"/>
      <c r="C665" s="230"/>
      <c r="D665" s="231" t="s">
        <v>871</v>
      </c>
    </row>
    <row r="666" spans="1:4" ht="26">
      <c r="A666" s="230"/>
      <c r="B666" s="231" t="s">
        <v>872</v>
      </c>
      <c r="C666" s="230" t="s">
        <v>873</v>
      </c>
      <c r="D666" s="231" t="s">
        <v>874</v>
      </c>
    </row>
    <row r="667" spans="1:4">
      <c r="A667" s="230"/>
      <c r="B667" s="231"/>
      <c r="C667" s="230"/>
      <c r="D667" s="231" t="s">
        <v>875</v>
      </c>
    </row>
    <row r="668" spans="1:4">
      <c r="A668" s="230"/>
      <c r="B668" s="231"/>
      <c r="C668" s="230"/>
      <c r="D668" s="231" t="s">
        <v>876</v>
      </c>
    </row>
    <row r="669" spans="1:4">
      <c r="A669" s="230"/>
      <c r="B669" s="231"/>
      <c r="C669" s="230"/>
      <c r="D669" s="231" t="s">
        <v>877</v>
      </c>
    </row>
    <row r="670" spans="1:4">
      <c r="A670" s="230"/>
      <c r="B670" s="231"/>
      <c r="C670" s="230" t="s">
        <v>878</v>
      </c>
      <c r="D670" s="231" t="s">
        <v>879</v>
      </c>
    </row>
    <row r="671" spans="1:4">
      <c r="A671" s="230"/>
      <c r="B671" s="231"/>
      <c r="C671" s="230"/>
      <c r="D671" s="231" t="s">
        <v>880</v>
      </c>
    </row>
    <row r="672" spans="1:4">
      <c r="A672" s="230"/>
      <c r="B672" s="231"/>
      <c r="C672" s="230" t="s">
        <v>881</v>
      </c>
      <c r="D672" s="231"/>
    </row>
    <row r="673" spans="1:4">
      <c r="A673" s="230"/>
      <c r="B673" s="231"/>
      <c r="C673" s="230" t="s">
        <v>882</v>
      </c>
      <c r="D673" s="231"/>
    </row>
    <row r="674" spans="1:4">
      <c r="A674" s="230"/>
      <c r="B674" s="231"/>
      <c r="C674" s="230" t="s">
        <v>883</v>
      </c>
      <c r="D674" s="231"/>
    </row>
    <row r="675" spans="1:4" ht="26">
      <c r="A675" s="230"/>
      <c r="B675" s="231"/>
      <c r="C675" s="230" t="s">
        <v>884</v>
      </c>
      <c r="D675" s="231" t="s">
        <v>885</v>
      </c>
    </row>
    <row r="676" spans="1:4" ht="26">
      <c r="A676" s="230"/>
      <c r="B676" s="231"/>
      <c r="C676" s="230"/>
      <c r="D676" s="231" t="s">
        <v>886</v>
      </c>
    </row>
    <row r="677" spans="1:4">
      <c r="A677" s="232" t="s">
        <v>887</v>
      </c>
      <c r="B677" s="233" t="s">
        <v>888</v>
      </c>
      <c r="C677" s="232" t="s">
        <v>888</v>
      </c>
      <c r="D677" s="233" t="s">
        <v>889</v>
      </c>
    </row>
    <row r="678" spans="1:4">
      <c r="A678" s="230"/>
      <c r="B678" s="231"/>
      <c r="C678" s="230"/>
      <c r="D678" s="231" t="s">
        <v>890</v>
      </c>
    </row>
    <row r="679" spans="1:4">
      <c r="A679" s="230"/>
      <c r="B679" s="231"/>
      <c r="C679" s="230"/>
      <c r="D679" s="231" t="s">
        <v>891</v>
      </c>
    </row>
    <row r="680" spans="1:4">
      <c r="A680" s="230"/>
      <c r="B680" s="231"/>
      <c r="C680" s="230"/>
      <c r="D680" s="231" t="s">
        <v>892</v>
      </c>
    </row>
    <row r="681" spans="1:4">
      <c r="A681" s="230"/>
      <c r="B681" s="231"/>
      <c r="C681" s="230"/>
      <c r="D681" s="231" t="s">
        <v>893</v>
      </c>
    </row>
    <row r="682" spans="1:4">
      <c r="A682" s="230"/>
      <c r="B682" s="231"/>
      <c r="C682" s="230"/>
      <c r="D682" s="231" t="s">
        <v>894</v>
      </c>
    </row>
    <row r="683" spans="1:4">
      <c r="A683" s="230"/>
      <c r="B683" s="231"/>
      <c r="C683" s="230"/>
      <c r="D683" s="231" t="s">
        <v>895</v>
      </c>
    </row>
    <row r="684" spans="1:4">
      <c r="A684" s="230"/>
      <c r="B684" s="231"/>
      <c r="C684" s="230"/>
      <c r="D684" s="231" t="s">
        <v>896</v>
      </c>
    </row>
    <row r="685" spans="1:4">
      <c r="A685" s="230"/>
      <c r="B685" s="231" t="s">
        <v>897</v>
      </c>
      <c r="C685" s="230" t="s">
        <v>898</v>
      </c>
      <c r="D685" s="231"/>
    </row>
    <row r="686" spans="1:4">
      <c r="A686" s="230"/>
      <c r="B686" s="231"/>
      <c r="C686" s="230" t="s">
        <v>899</v>
      </c>
      <c r="D686" s="231"/>
    </row>
    <row r="687" spans="1:4">
      <c r="A687" s="230"/>
      <c r="B687" s="231"/>
      <c r="C687" s="230" t="s">
        <v>900</v>
      </c>
      <c r="D687" s="231"/>
    </row>
    <row r="688" spans="1:4">
      <c r="A688" s="230"/>
      <c r="B688" s="231"/>
      <c r="C688" s="230" t="s">
        <v>901</v>
      </c>
      <c r="D688" s="231" t="s">
        <v>902</v>
      </c>
    </row>
    <row r="689" spans="1:4">
      <c r="A689" s="230"/>
      <c r="B689" s="231"/>
      <c r="C689" s="230"/>
      <c r="D689" s="231" t="s">
        <v>903</v>
      </c>
    </row>
    <row r="690" spans="1:4">
      <c r="A690" s="230"/>
      <c r="B690" s="231" t="s">
        <v>904</v>
      </c>
      <c r="C690" s="230" t="s">
        <v>905</v>
      </c>
      <c r="D690" s="231" t="s">
        <v>905</v>
      </c>
    </row>
    <row r="691" spans="1:4">
      <c r="A691" s="230"/>
      <c r="B691" s="231"/>
      <c r="C691" s="230"/>
      <c r="D691" s="231" t="s">
        <v>906</v>
      </c>
    </row>
    <row r="692" spans="1:4">
      <c r="A692" s="230"/>
      <c r="B692" s="231"/>
      <c r="C692" s="230" t="s">
        <v>907</v>
      </c>
      <c r="D692" s="231"/>
    </row>
    <row r="693" spans="1:4">
      <c r="A693" s="230"/>
      <c r="B693" s="231"/>
      <c r="C693" s="230" t="s">
        <v>908</v>
      </c>
      <c r="D693" s="231"/>
    </row>
    <row r="694" spans="1:4">
      <c r="A694" s="230"/>
      <c r="B694" s="231"/>
      <c r="C694" s="230" t="s">
        <v>909</v>
      </c>
      <c r="D694" s="231"/>
    </row>
    <row r="695" spans="1:4">
      <c r="A695" s="230"/>
      <c r="B695" s="231"/>
      <c r="C695" s="230" t="s">
        <v>910</v>
      </c>
      <c r="D695" s="231"/>
    </row>
    <row r="696" spans="1:4">
      <c r="A696" s="230"/>
      <c r="B696" s="231" t="s">
        <v>911</v>
      </c>
      <c r="C696" s="230" t="s">
        <v>912</v>
      </c>
      <c r="D696" s="231" t="s">
        <v>913</v>
      </c>
    </row>
    <row r="697" spans="1:4">
      <c r="A697" s="230"/>
      <c r="B697" s="231"/>
      <c r="C697" s="230"/>
      <c r="D697" s="231" t="s">
        <v>914</v>
      </c>
    </row>
    <row r="698" spans="1:4">
      <c r="A698" s="230"/>
      <c r="B698" s="231"/>
      <c r="C698" s="230" t="s">
        <v>915</v>
      </c>
      <c r="D698" s="231" t="s">
        <v>916</v>
      </c>
    </row>
    <row r="699" spans="1:4">
      <c r="A699" s="230"/>
      <c r="B699" s="231"/>
      <c r="C699" s="230"/>
      <c r="D699" s="231" t="s">
        <v>917</v>
      </c>
    </row>
    <row r="700" spans="1:4">
      <c r="A700" s="230"/>
      <c r="B700" s="231"/>
      <c r="C700" s="230" t="s">
        <v>918</v>
      </c>
      <c r="D700" s="231" t="s">
        <v>919</v>
      </c>
    </row>
    <row r="701" spans="1:4">
      <c r="A701" s="230"/>
      <c r="B701" s="231"/>
      <c r="C701" s="230"/>
      <c r="D701" s="231" t="s">
        <v>920</v>
      </c>
    </row>
    <row r="702" spans="1:4">
      <c r="A702" s="230"/>
      <c r="B702" s="231"/>
      <c r="C702" s="230"/>
      <c r="D702" s="231" t="s">
        <v>921</v>
      </c>
    </row>
    <row r="703" spans="1:4">
      <c r="A703" s="230"/>
      <c r="B703" s="231"/>
      <c r="C703" s="230" t="s">
        <v>922</v>
      </c>
      <c r="D703" s="231" t="s">
        <v>922</v>
      </c>
    </row>
    <row r="704" spans="1:4">
      <c r="A704" s="230"/>
      <c r="B704" s="231"/>
      <c r="C704" s="230"/>
      <c r="D704" s="231" t="s">
        <v>923</v>
      </c>
    </row>
    <row r="705" spans="1:4">
      <c r="A705" s="230"/>
      <c r="B705" s="231" t="s">
        <v>924</v>
      </c>
      <c r="C705" s="230" t="s">
        <v>925</v>
      </c>
      <c r="D705" s="231"/>
    </row>
    <row r="706" spans="1:4">
      <c r="A706" s="230"/>
      <c r="B706" s="231"/>
      <c r="C706" s="230" t="s">
        <v>926</v>
      </c>
      <c r="D706" s="231"/>
    </row>
    <row r="707" spans="1:4">
      <c r="A707" s="230"/>
      <c r="B707" s="231" t="s">
        <v>927</v>
      </c>
      <c r="C707" s="230" t="s">
        <v>927</v>
      </c>
      <c r="D707" s="231"/>
    </row>
    <row r="708" spans="1:4">
      <c r="A708" s="230"/>
      <c r="B708" s="231"/>
      <c r="C708" s="230" t="s">
        <v>928</v>
      </c>
      <c r="D708" s="231"/>
    </row>
    <row r="709" spans="1:4" ht="26">
      <c r="A709" s="230"/>
      <c r="B709" s="231" t="s">
        <v>929</v>
      </c>
      <c r="C709" s="230" t="s">
        <v>930</v>
      </c>
      <c r="D709" s="231"/>
    </row>
    <row r="710" spans="1:4">
      <c r="A710" s="230"/>
      <c r="B710" s="231"/>
      <c r="C710" s="230" t="s">
        <v>931</v>
      </c>
      <c r="D710" s="231" t="s">
        <v>932</v>
      </c>
    </row>
    <row r="711" spans="1:4">
      <c r="A711" s="230"/>
      <c r="B711" s="231"/>
      <c r="C711" s="230"/>
      <c r="D711" s="231" t="s">
        <v>933</v>
      </c>
    </row>
    <row r="712" spans="1:4">
      <c r="A712" s="230"/>
      <c r="B712" s="231"/>
      <c r="C712" s="230" t="s">
        <v>934</v>
      </c>
      <c r="D712" s="231"/>
    </row>
    <row r="713" spans="1:4">
      <c r="A713" s="230"/>
      <c r="B713" s="231"/>
      <c r="C713" s="230" t="s">
        <v>935</v>
      </c>
      <c r="D713" s="231" t="s">
        <v>936</v>
      </c>
    </row>
    <row r="714" spans="1:4">
      <c r="A714" s="230"/>
      <c r="B714" s="231"/>
      <c r="C714" s="230"/>
      <c r="D714" s="231" t="s">
        <v>937</v>
      </c>
    </row>
    <row r="715" spans="1:4">
      <c r="A715" s="230"/>
      <c r="B715" s="231"/>
      <c r="C715" s="230" t="s">
        <v>938</v>
      </c>
      <c r="D715" s="231" t="s">
        <v>939</v>
      </c>
    </row>
    <row r="716" spans="1:4">
      <c r="A716" s="230"/>
      <c r="B716" s="231"/>
      <c r="C716" s="230"/>
      <c r="D716" s="231" t="s">
        <v>940</v>
      </c>
    </row>
    <row r="717" spans="1:4">
      <c r="A717" s="230"/>
      <c r="B717" s="231"/>
      <c r="C717" s="230"/>
      <c r="D717" s="231" t="s">
        <v>941</v>
      </c>
    </row>
    <row r="718" spans="1:4">
      <c r="A718" s="230"/>
      <c r="B718" s="231"/>
      <c r="C718" s="230"/>
      <c r="D718" s="231" t="s">
        <v>942</v>
      </c>
    </row>
    <row r="719" spans="1:4">
      <c r="A719" s="230"/>
      <c r="B719" s="231"/>
      <c r="C719" s="230"/>
      <c r="D719" s="231" t="s">
        <v>943</v>
      </c>
    </row>
    <row r="720" spans="1:4">
      <c r="A720" s="230"/>
      <c r="B720" s="231"/>
      <c r="C720" s="230"/>
      <c r="D720" s="231" t="s">
        <v>944</v>
      </c>
    </row>
    <row r="721" spans="1:4" ht="26">
      <c r="A721" s="230"/>
      <c r="B721" s="231"/>
      <c r="C721" s="230" t="s">
        <v>945</v>
      </c>
      <c r="D721" s="231" t="s">
        <v>946</v>
      </c>
    </row>
    <row r="722" spans="1:4">
      <c r="A722" s="230"/>
      <c r="B722" s="231"/>
      <c r="C722" s="230"/>
      <c r="D722" s="231" t="s">
        <v>2171</v>
      </c>
    </row>
    <row r="723" spans="1:4">
      <c r="A723" s="230"/>
      <c r="B723" s="231"/>
      <c r="C723" s="230"/>
      <c r="D723" s="231" t="s">
        <v>947</v>
      </c>
    </row>
    <row r="724" spans="1:4" ht="26">
      <c r="A724" s="230"/>
      <c r="B724" s="231" t="s">
        <v>948</v>
      </c>
      <c r="C724" s="230" t="s">
        <v>949</v>
      </c>
      <c r="D724" s="231"/>
    </row>
    <row r="725" spans="1:4" ht="26">
      <c r="A725" s="232" t="s">
        <v>950</v>
      </c>
      <c r="B725" s="233" t="s">
        <v>951</v>
      </c>
      <c r="C725" s="232" t="s">
        <v>951</v>
      </c>
      <c r="D725" s="233" t="s">
        <v>952</v>
      </c>
    </row>
    <row r="726" spans="1:4">
      <c r="A726" s="230"/>
      <c r="B726" s="231"/>
      <c r="C726" s="230"/>
      <c r="D726" s="231" t="s">
        <v>953</v>
      </c>
    </row>
    <row r="727" spans="1:4">
      <c r="A727" s="230"/>
      <c r="B727" s="231" t="s">
        <v>954</v>
      </c>
      <c r="C727" s="230" t="s">
        <v>955</v>
      </c>
      <c r="D727" s="231" t="s">
        <v>956</v>
      </c>
    </row>
    <row r="728" spans="1:4">
      <c r="A728" s="230"/>
      <c r="B728" s="231"/>
      <c r="C728" s="230"/>
      <c r="D728" s="231" t="s">
        <v>957</v>
      </c>
    </row>
    <row r="729" spans="1:4">
      <c r="A729" s="230"/>
      <c r="B729" s="231"/>
      <c r="C729" s="230"/>
      <c r="D729" s="231" t="s">
        <v>958</v>
      </c>
    </row>
    <row r="730" spans="1:4">
      <c r="A730" s="230"/>
      <c r="B730" s="231"/>
      <c r="C730" s="230" t="s">
        <v>959</v>
      </c>
      <c r="D730" s="231" t="s">
        <v>960</v>
      </c>
    </row>
    <row r="731" spans="1:4">
      <c r="A731" s="230"/>
      <c r="B731" s="231"/>
      <c r="C731" s="230"/>
      <c r="D731" s="231" t="s">
        <v>961</v>
      </c>
    </row>
    <row r="732" spans="1:4">
      <c r="A732" s="230"/>
      <c r="B732" s="231"/>
      <c r="C732" s="230"/>
      <c r="D732" s="231" t="s">
        <v>962</v>
      </c>
    </row>
    <row r="733" spans="1:4">
      <c r="A733" s="230"/>
      <c r="B733" s="231"/>
      <c r="C733" s="230"/>
      <c r="D733" s="231" t="s">
        <v>963</v>
      </c>
    </row>
    <row r="734" spans="1:4">
      <c r="A734" s="230"/>
      <c r="B734" s="231"/>
      <c r="C734" s="230" t="s">
        <v>964</v>
      </c>
      <c r="D734" s="231" t="s">
        <v>965</v>
      </c>
    </row>
    <row r="735" spans="1:4">
      <c r="A735" s="230"/>
      <c r="B735" s="231"/>
      <c r="C735" s="230"/>
      <c r="D735" s="231" t="s">
        <v>966</v>
      </c>
    </row>
    <row r="736" spans="1:4">
      <c r="A736" s="230"/>
      <c r="B736" s="231"/>
      <c r="C736" s="230"/>
      <c r="D736" s="231" t="s">
        <v>967</v>
      </c>
    </row>
    <row r="737" spans="1:4">
      <c r="A737" s="230"/>
      <c r="B737" s="231"/>
      <c r="C737" s="230"/>
      <c r="D737" s="231" t="s">
        <v>968</v>
      </c>
    </row>
    <row r="738" spans="1:4">
      <c r="A738" s="230"/>
      <c r="B738" s="231" t="s">
        <v>969</v>
      </c>
      <c r="C738" s="230" t="s">
        <v>970</v>
      </c>
      <c r="D738" s="231" t="s">
        <v>971</v>
      </c>
    </row>
    <row r="739" spans="1:4">
      <c r="A739" s="230"/>
      <c r="B739" s="231"/>
      <c r="C739" s="230"/>
      <c r="D739" s="231" t="s">
        <v>972</v>
      </c>
    </row>
    <row r="740" spans="1:4">
      <c r="A740" s="230"/>
      <c r="B740" s="231"/>
      <c r="C740" s="230"/>
      <c r="D740" s="231" t="s">
        <v>973</v>
      </c>
    </row>
    <row r="741" spans="1:4">
      <c r="A741" s="230"/>
      <c r="B741" s="231"/>
      <c r="C741" s="230"/>
      <c r="D741" s="231" t="s">
        <v>974</v>
      </c>
    </row>
    <row r="742" spans="1:4">
      <c r="A742" s="230"/>
      <c r="B742" s="231"/>
      <c r="C742" s="230"/>
      <c r="D742" s="231" t="s">
        <v>975</v>
      </c>
    </row>
    <row r="743" spans="1:4">
      <c r="A743" s="230"/>
      <c r="B743" s="231"/>
      <c r="C743" s="230"/>
      <c r="D743" s="231" t="s">
        <v>976</v>
      </c>
    </row>
    <row r="744" spans="1:4">
      <c r="A744" s="230"/>
      <c r="B744" s="231"/>
      <c r="C744" s="230"/>
      <c r="D744" s="231" t="s">
        <v>977</v>
      </c>
    </row>
    <row r="745" spans="1:4">
      <c r="A745" s="230"/>
      <c r="B745" s="231"/>
      <c r="C745" s="230" t="s">
        <v>978</v>
      </c>
      <c r="D745" s="231" t="s">
        <v>979</v>
      </c>
    </row>
    <row r="746" spans="1:4">
      <c r="A746" s="230"/>
      <c r="B746" s="231"/>
      <c r="C746" s="230"/>
      <c r="D746" s="231" t="s">
        <v>980</v>
      </c>
    </row>
    <row r="747" spans="1:4">
      <c r="A747" s="230"/>
      <c r="B747" s="231"/>
      <c r="C747" s="230"/>
      <c r="D747" s="231" t="s">
        <v>981</v>
      </c>
    </row>
    <row r="748" spans="1:4">
      <c r="A748" s="230"/>
      <c r="B748" s="231"/>
      <c r="C748" s="230"/>
      <c r="D748" s="231" t="s">
        <v>982</v>
      </c>
    </row>
    <row r="749" spans="1:4">
      <c r="A749" s="230"/>
      <c r="B749" s="231"/>
      <c r="C749" s="230"/>
      <c r="D749" s="231" t="s">
        <v>983</v>
      </c>
    </row>
    <row r="750" spans="1:4">
      <c r="A750" s="230"/>
      <c r="B750" s="231"/>
      <c r="C750" s="230"/>
      <c r="D750" s="231" t="s">
        <v>984</v>
      </c>
    </row>
    <row r="751" spans="1:4">
      <c r="A751" s="230"/>
      <c r="B751" s="231"/>
      <c r="C751" s="230"/>
      <c r="D751" s="231" t="s">
        <v>985</v>
      </c>
    </row>
    <row r="752" spans="1:4">
      <c r="A752" s="230"/>
      <c r="B752" s="231"/>
      <c r="C752" s="230"/>
      <c r="D752" s="231" t="s">
        <v>986</v>
      </c>
    </row>
    <row r="753" spans="1:4" ht="26">
      <c r="A753" s="230"/>
      <c r="B753" s="231" t="s">
        <v>987</v>
      </c>
      <c r="C753" s="230" t="s">
        <v>988</v>
      </c>
      <c r="D753" s="231" t="s">
        <v>989</v>
      </c>
    </row>
    <row r="754" spans="1:4">
      <c r="A754" s="230"/>
      <c r="B754" s="231"/>
      <c r="C754" s="230"/>
      <c r="D754" s="231" t="s">
        <v>990</v>
      </c>
    </row>
    <row r="755" spans="1:4">
      <c r="A755" s="230"/>
      <c r="B755" s="231"/>
      <c r="C755" s="230"/>
      <c r="D755" s="231" t="s">
        <v>991</v>
      </c>
    </row>
    <row r="756" spans="1:4">
      <c r="A756" s="230"/>
      <c r="B756" s="231"/>
      <c r="C756" s="230"/>
      <c r="D756" s="231" t="s">
        <v>992</v>
      </c>
    </row>
    <row r="757" spans="1:4">
      <c r="A757" s="230"/>
      <c r="B757" s="231"/>
      <c r="C757" s="230"/>
      <c r="D757" s="231" t="s">
        <v>993</v>
      </c>
    </row>
    <row r="758" spans="1:4">
      <c r="A758" s="230"/>
      <c r="B758" s="231"/>
      <c r="C758" s="230" t="s">
        <v>994</v>
      </c>
      <c r="D758" s="231" t="s">
        <v>995</v>
      </c>
    </row>
    <row r="759" spans="1:4">
      <c r="A759" s="230"/>
      <c r="B759" s="231"/>
      <c r="C759" s="230"/>
      <c r="D759" s="231" t="s">
        <v>996</v>
      </c>
    </row>
    <row r="760" spans="1:4">
      <c r="A760" s="230"/>
      <c r="B760" s="231"/>
      <c r="C760" s="230"/>
      <c r="D760" s="231" t="s">
        <v>997</v>
      </c>
    </row>
    <row r="761" spans="1:4">
      <c r="A761" s="230"/>
      <c r="B761" s="231"/>
      <c r="C761" s="230" t="s">
        <v>998</v>
      </c>
      <c r="D761" s="231" t="s">
        <v>999</v>
      </c>
    </row>
    <row r="762" spans="1:4">
      <c r="A762" s="230"/>
      <c r="B762" s="231"/>
      <c r="C762" s="230"/>
      <c r="D762" s="231" t="s">
        <v>1000</v>
      </c>
    </row>
    <row r="763" spans="1:4">
      <c r="A763" s="230"/>
      <c r="B763" s="231"/>
      <c r="C763" s="230" t="s">
        <v>1001</v>
      </c>
      <c r="D763" s="231" t="s">
        <v>1002</v>
      </c>
    </row>
    <row r="764" spans="1:4">
      <c r="A764" s="230"/>
      <c r="B764" s="231"/>
      <c r="C764" s="230"/>
      <c r="D764" s="231" t="s">
        <v>1003</v>
      </c>
    </row>
    <row r="765" spans="1:4">
      <c r="A765" s="230"/>
      <c r="B765" s="231"/>
      <c r="C765" s="230"/>
      <c r="D765" s="231" t="s">
        <v>1004</v>
      </c>
    </row>
    <row r="766" spans="1:4">
      <c r="A766" s="230"/>
      <c r="B766" s="231"/>
      <c r="C766" s="230" t="s">
        <v>1005</v>
      </c>
      <c r="D766" s="231" t="s">
        <v>1006</v>
      </c>
    </row>
    <row r="767" spans="1:4">
      <c r="A767" s="230"/>
      <c r="B767" s="231"/>
      <c r="C767" s="230"/>
      <c r="D767" s="231" t="s">
        <v>1007</v>
      </c>
    </row>
    <row r="768" spans="1:4">
      <c r="A768" s="230"/>
      <c r="B768" s="231"/>
      <c r="C768" s="230" t="s">
        <v>1008</v>
      </c>
      <c r="D768" s="231" t="s">
        <v>1009</v>
      </c>
    </row>
    <row r="769" spans="1:4">
      <c r="A769" s="230"/>
      <c r="B769" s="231"/>
      <c r="C769" s="230"/>
      <c r="D769" s="231" t="s">
        <v>1010</v>
      </c>
    </row>
    <row r="770" spans="1:4">
      <c r="A770" s="230"/>
      <c r="B770" s="231"/>
      <c r="C770" s="230"/>
      <c r="D770" s="231" t="s">
        <v>1011</v>
      </c>
    </row>
    <row r="771" spans="1:4">
      <c r="A771" s="230"/>
      <c r="B771" s="231"/>
      <c r="C771" s="230"/>
      <c r="D771" s="231" t="s">
        <v>1012</v>
      </c>
    </row>
    <row r="772" spans="1:4">
      <c r="A772" s="230"/>
      <c r="B772" s="231"/>
      <c r="C772" s="230"/>
      <c r="D772" s="231" t="s">
        <v>1013</v>
      </c>
    </row>
    <row r="773" spans="1:4">
      <c r="A773" s="230"/>
      <c r="B773" s="231" t="s">
        <v>1014</v>
      </c>
      <c r="C773" s="230" t="s">
        <v>1015</v>
      </c>
      <c r="D773" s="231" t="s">
        <v>1016</v>
      </c>
    </row>
    <row r="774" spans="1:4">
      <c r="A774" s="230"/>
      <c r="B774" s="231"/>
      <c r="C774" s="230"/>
      <c r="D774" s="231" t="s">
        <v>1017</v>
      </c>
    </row>
    <row r="775" spans="1:4">
      <c r="A775" s="230"/>
      <c r="B775" s="231"/>
      <c r="C775" s="230"/>
      <c r="D775" s="231" t="s">
        <v>1018</v>
      </c>
    </row>
    <row r="776" spans="1:4">
      <c r="A776" s="230"/>
      <c r="B776" s="231"/>
      <c r="C776" s="230"/>
      <c r="D776" s="231" t="s">
        <v>1019</v>
      </c>
    </row>
    <row r="777" spans="1:4">
      <c r="A777" s="230"/>
      <c r="B777" s="231"/>
      <c r="C777" s="230"/>
      <c r="D777" s="231" t="s">
        <v>1020</v>
      </c>
    </row>
    <row r="778" spans="1:4">
      <c r="A778" s="230"/>
      <c r="B778" s="231"/>
      <c r="C778" s="230" t="s">
        <v>1021</v>
      </c>
      <c r="D778" s="231" t="s">
        <v>1022</v>
      </c>
    </row>
    <row r="779" spans="1:4">
      <c r="A779" s="230"/>
      <c r="B779" s="231"/>
      <c r="C779" s="230"/>
      <c r="D779" s="231" t="s">
        <v>1023</v>
      </c>
    </row>
    <row r="780" spans="1:4">
      <c r="A780" s="230"/>
      <c r="B780" s="231"/>
      <c r="C780" s="230"/>
      <c r="D780" s="231" t="s">
        <v>1024</v>
      </c>
    </row>
    <row r="781" spans="1:4">
      <c r="A781" s="230"/>
      <c r="B781" s="231"/>
      <c r="C781" s="230" t="s">
        <v>1025</v>
      </c>
      <c r="D781" s="231" t="s">
        <v>1026</v>
      </c>
    </row>
    <row r="782" spans="1:4">
      <c r="A782" s="230"/>
      <c r="B782" s="231"/>
      <c r="C782" s="230"/>
      <c r="D782" s="231" t="s">
        <v>1025</v>
      </c>
    </row>
    <row r="783" spans="1:4">
      <c r="A783" s="230"/>
      <c r="B783" s="231"/>
      <c r="C783" s="230" t="s">
        <v>1027</v>
      </c>
      <c r="D783" s="231" t="s">
        <v>1028</v>
      </c>
    </row>
    <row r="784" spans="1:4" ht="26">
      <c r="A784" s="230"/>
      <c r="B784" s="231"/>
      <c r="C784" s="230"/>
      <c r="D784" s="231" t="s">
        <v>1029</v>
      </c>
    </row>
    <row r="785" spans="1:4" ht="26">
      <c r="A785" s="230"/>
      <c r="B785" s="231"/>
      <c r="C785" s="230"/>
      <c r="D785" s="231" t="s">
        <v>1030</v>
      </c>
    </row>
    <row r="786" spans="1:4">
      <c r="A786" s="230"/>
      <c r="B786" s="231" t="s">
        <v>1031</v>
      </c>
      <c r="C786" s="230" t="s">
        <v>1032</v>
      </c>
      <c r="D786" s="231" t="s">
        <v>1033</v>
      </c>
    </row>
    <row r="787" spans="1:4">
      <c r="A787" s="230"/>
      <c r="B787" s="231"/>
      <c r="C787" s="230"/>
      <c r="D787" s="231" t="s">
        <v>1034</v>
      </c>
    </row>
    <row r="788" spans="1:4">
      <c r="A788" s="230"/>
      <c r="B788" s="231"/>
      <c r="C788" s="230"/>
      <c r="D788" s="231" t="s">
        <v>1035</v>
      </c>
    </row>
    <row r="789" spans="1:4">
      <c r="A789" s="230"/>
      <c r="B789" s="231"/>
      <c r="C789" s="230"/>
      <c r="D789" s="231" t="s">
        <v>1036</v>
      </c>
    </row>
    <row r="790" spans="1:4">
      <c r="A790" s="230"/>
      <c r="B790" s="231"/>
      <c r="C790" s="230"/>
      <c r="D790" s="231" t="s">
        <v>1037</v>
      </c>
    </row>
    <row r="791" spans="1:4">
      <c r="A791" s="230"/>
      <c r="B791" s="231"/>
      <c r="C791" s="230"/>
      <c r="D791" s="231" t="s">
        <v>1038</v>
      </c>
    </row>
    <row r="792" spans="1:4">
      <c r="A792" s="230"/>
      <c r="B792" s="231"/>
      <c r="C792" s="230" t="s">
        <v>1039</v>
      </c>
      <c r="D792" s="231" t="s">
        <v>1040</v>
      </c>
    </row>
    <row r="793" spans="1:4">
      <c r="A793" s="230"/>
      <c r="B793" s="231"/>
      <c r="C793" s="230"/>
      <c r="D793" s="231" t="s">
        <v>1041</v>
      </c>
    </row>
    <row r="794" spans="1:4">
      <c r="A794" s="230"/>
      <c r="B794" s="231"/>
      <c r="C794" s="230"/>
      <c r="D794" s="231" t="s">
        <v>1042</v>
      </c>
    </row>
    <row r="795" spans="1:4">
      <c r="A795" s="230"/>
      <c r="B795" s="231"/>
      <c r="C795" s="230"/>
      <c r="D795" s="231" t="s">
        <v>1043</v>
      </c>
    </row>
    <row r="796" spans="1:4">
      <c r="A796" s="230"/>
      <c r="B796" s="231"/>
      <c r="C796" s="230" t="s">
        <v>1044</v>
      </c>
      <c r="D796" s="231" t="s">
        <v>1045</v>
      </c>
    </row>
    <row r="797" spans="1:4">
      <c r="A797" s="230"/>
      <c r="B797" s="231"/>
      <c r="C797" s="230"/>
      <c r="D797" s="231" t="s">
        <v>1046</v>
      </c>
    </row>
    <row r="798" spans="1:4">
      <c r="A798" s="230"/>
      <c r="B798" s="231"/>
      <c r="C798" s="230" t="s">
        <v>1047</v>
      </c>
      <c r="D798" s="231" t="s">
        <v>1048</v>
      </c>
    </row>
    <row r="799" spans="1:4">
      <c r="A799" s="230"/>
      <c r="B799" s="231"/>
      <c r="C799" s="230"/>
      <c r="D799" s="231" t="s">
        <v>1049</v>
      </c>
    </row>
    <row r="800" spans="1:4">
      <c r="A800" s="230"/>
      <c r="B800" s="231"/>
      <c r="C800" s="230"/>
      <c r="D800" s="231" t="s">
        <v>1050</v>
      </c>
    </row>
    <row r="801" spans="1:4">
      <c r="A801" s="230"/>
      <c r="B801" s="231"/>
      <c r="C801" s="230"/>
      <c r="D801" s="231" t="s">
        <v>1051</v>
      </c>
    </row>
    <row r="802" spans="1:4">
      <c r="A802" s="230"/>
      <c r="B802" s="231"/>
      <c r="C802" s="230"/>
      <c r="D802" s="231" t="s">
        <v>1052</v>
      </c>
    </row>
    <row r="803" spans="1:4">
      <c r="A803" s="230"/>
      <c r="B803" s="231"/>
      <c r="C803" s="230"/>
      <c r="D803" s="231" t="s">
        <v>1053</v>
      </c>
    </row>
    <row r="804" spans="1:4">
      <c r="A804" s="230"/>
      <c r="B804" s="231"/>
      <c r="C804" s="230"/>
      <c r="D804" s="231" t="s">
        <v>1054</v>
      </c>
    </row>
    <row r="805" spans="1:4">
      <c r="A805" s="230"/>
      <c r="B805" s="231"/>
      <c r="C805" s="230"/>
      <c r="D805" s="231" t="s">
        <v>1055</v>
      </c>
    </row>
    <row r="806" spans="1:4">
      <c r="A806" s="230"/>
      <c r="B806" s="231"/>
      <c r="C806" s="230"/>
      <c r="D806" s="231" t="s">
        <v>1056</v>
      </c>
    </row>
    <row r="807" spans="1:4">
      <c r="A807" s="230"/>
      <c r="B807" s="231" t="s">
        <v>1057</v>
      </c>
      <c r="C807" s="230" t="s">
        <v>2172</v>
      </c>
      <c r="D807" s="231" t="s">
        <v>2173</v>
      </c>
    </row>
    <row r="808" spans="1:4">
      <c r="A808" s="230"/>
      <c r="C808" s="230" t="s">
        <v>2174</v>
      </c>
      <c r="D808" s="231" t="s">
        <v>2174</v>
      </c>
    </row>
    <row r="809" spans="1:4">
      <c r="A809" s="230"/>
      <c r="B809" s="231"/>
      <c r="C809" s="230" t="s">
        <v>2175</v>
      </c>
      <c r="D809" s="231" t="s">
        <v>2175</v>
      </c>
    </row>
    <row r="810" spans="1:4">
      <c r="A810" s="230"/>
      <c r="B810" s="231"/>
      <c r="C810" s="230" t="s">
        <v>2176</v>
      </c>
      <c r="D810" s="231" t="s">
        <v>2176</v>
      </c>
    </row>
    <row r="811" spans="1:4">
      <c r="A811" s="230"/>
      <c r="B811" s="231"/>
      <c r="C811" s="230" t="s">
        <v>2177</v>
      </c>
      <c r="D811" s="231" t="s">
        <v>2177</v>
      </c>
    </row>
    <row r="812" spans="1:4">
      <c r="A812" s="230"/>
      <c r="B812" s="231"/>
      <c r="C812" s="230" t="s">
        <v>2178</v>
      </c>
      <c r="D812" s="231" t="s">
        <v>2178</v>
      </c>
    </row>
    <row r="813" spans="1:4">
      <c r="A813" s="230"/>
      <c r="B813" s="231"/>
      <c r="C813" s="230" t="s">
        <v>1909</v>
      </c>
      <c r="D813" s="230" t="s">
        <v>1909</v>
      </c>
    </row>
    <row r="814" spans="1:4">
      <c r="A814" s="230"/>
      <c r="B814" s="231"/>
      <c r="C814" s="230" t="s">
        <v>1059</v>
      </c>
      <c r="D814" s="231" t="s">
        <v>1060</v>
      </c>
    </row>
    <row r="815" spans="1:4">
      <c r="A815" s="230"/>
      <c r="B815" s="231"/>
      <c r="C815" s="230"/>
      <c r="D815" s="231" t="s">
        <v>1061</v>
      </c>
    </row>
    <row r="816" spans="1:4" ht="26">
      <c r="A816" s="230"/>
      <c r="B816" s="231" t="s">
        <v>1058</v>
      </c>
      <c r="C816" s="230" t="s">
        <v>1062</v>
      </c>
      <c r="D816" s="231"/>
    </row>
    <row r="817" spans="1:4">
      <c r="A817" s="230"/>
      <c r="B817" s="231"/>
      <c r="C817" s="230" t="s">
        <v>1063</v>
      </c>
      <c r="D817" s="231" t="s">
        <v>1064</v>
      </c>
    </row>
    <row r="818" spans="1:4">
      <c r="A818" s="230"/>
      <c r="B818" s="231"/>
      <c r="C818" s="230"/>
      <c r="D818" s="231" t="s">
        <v>1065</v>
      </c>
    </row>
    <row r="819" spans="1:4">
      <c r="A819" s="230"/>
      <c r="B819" s="231"/>
      <c r="C819" s="230" t="s">
        <v>1066</v>
      </c>
      <c r="D819" s="231" t="s">
        <v>1067</v>
      </c>
    </row>
    <row r="820" spans="1:4">
      <c r="A820" s="230"/>
      <c r="B820" s="231"/>
      <c r="C820" s="230"/>
      <c r="D820" s="231" t="s">
        <v>1068</v>
      </c>
    </row>
    <row r="821" spans="1:4" ht="26">
      <c r="A821" s="230"/>
      <c r="B821" s="231"/>
      <c r="C821" s="230" t="s">
        <v>1069</v>
      </c>
      <c r="D821" s="231" t="s">
        <v>1070</v>
      </c>
    </row>
    <row r="822" spans="1:4">
      <c r="A822" s="230"/>
      <c r="B822" s="231"/>
      <c r="C822" s="230"/>
      <c r="D822" s="231" t="s">
        <v>1071</v>
      </c>
    </row>
    <row r="823" spans="1:4">
      <c r="A823" s="230"/>
      <c r="B823" s="231"/>
      <c r="C823" s="230"/>
      <c r="D823" s="231" t="s">
        <v>1072</v>
      </c>
    </row>
    <row r="824" spans="1:4" ht="26">
      <c r="A824" s="230"/>
      <c r="B824" s="231"/>
      <c r="C824" s="230"/>
      <c r="D824" s="231" t="s">
        <v>1073</v>
      </c>
    </row>
    <row r="825" spans="1:4">
      <c r="A825" s="230"/>
      <c r="B825" s="231" t="s">
        <v>1074</v>
      </c>
      <c r="C825" s="230" t="s">
        <v>1075</v>
      </c>
      <c r="D825" s="231" t="s">
        <v>2181</v>
      </c>
    </row>
    <row r="826" spans="1:4">
      <c r="A826" s="230"/>
      <c r="C826" s="230"/>
      <c r="D826" s="231" t="s">
        <v>2182</v>
      </c>
    </row>
    <row r="827" spans="1:4">
      <c r="A827" s="230"/>
      <c r="C827" s="230" t="s">
        <v>1076</v>
      </c>
      <c r="D827" s="231" t="s">
        <v>1077</v>
      </c>
    </row>
    <row r="828" spans="1:4">
      <c r="A828" s="230"/>
      <c r="C828" s="230"/>
      <c r="D828" s="231" t="s">
        <v>1078</v>
      </c>
    </row>
    <row r="829" spans="1:4">
      <c r="A829" s="230"/>
      <c r="C829" s="230" t="s">
        <v>1079</v>
      </c>
      <c r="D829" s="231" t="s">
        <v>1079</v>
      </c>
    </row>
    <row r="830" spans="1:4">
      <c r="A830" s="230"/>
      <c r="B830" s="231"/>
      <c r="C830" s="230"/>
      <c r="D830" s="231" t="s">
        <v>1080</v>
      </c>
    </row>
    <row r="831" spans="1:4">
      <c r="A831" s="230"/>
      <c r="B831" s="231"/>
      <c r="C831" s="230" t="s">
        <v>1081</v>
      </c>
      <c r="D831" s="231"/>
    </row>
    <row r="832" spans="1:4">
      <c r="A832" s="230"/>
      <c r="B832" s="231"/>
      <c r="C832" s="230" t="s">
        <v>1082</v>
      </c>
      <c r="D832" s="231"/>
    </row>
    <row r="833" spans="1:4">
      <c r="A833" s="230"/>
      <c r="B833" s="231"/>
      <c r="C833" s="230" t="s">
        <v>1083</v>
      </c>
      <c r="D833" s="231" t="s">
        <v>1084</v>
      </c>
    </row>
    <row r="834" spans="1:4">
      <c r="A834" s="230"/>
      <c r="B834" s="231"/>
      <c r="C834" s="230"/>
      <c r="D834" s="231" t="s">
        <v>1085</v>
      </c>
    </row>
    <row r="835" spans="1:4">
      <c r="A835" s="230"/>
      <c r="B835" s="231"/>
      <c r="C835" s="230"/>
      <c r="D835" s="231" t="s">
        <v>1086</v>
      </c>
    </row>
    <row r="836" spans="1:4">
      <c r="A836" s="230"/>
      <c r="B836" s="231"/>
      <c r="C836" s="230"/>
      <c r="D836" s="231" t="s">
        <v>1087</v>
      </c>
    </row>
    <row r="837" spans="1:4">
      <c r="A837" s="230"/>
      <c r="B837" s="231"/>
      <c r="C837" s="230" t="s">
        <v>1088</v>
      </c>
      <c r="D837" s="231" t="s">
        <v>1089</v>
      </c>
    </row>
    <row r="838" spans="1:4">
      <c r="A838" s="230"/>
      <c r="B838" s="231"/>
      <c r="C838" s="230"/>
      <c r="D838" s="231" t="s">
        <v>1090</v>
      </c>
    </row>
    <row r="839" spans="1:4">
      <c r="A839" s="230"/>
      <c r="B839" s="231"/>
      <c r="C839" s="230"/>
      <c r="D839" s="231" t="s">
        <v>1091</v>
      </c>
    </row>
    <row r="840" spans="1:4">
      <c r="A840" s="230"/>
      <c r="B840" s="231"/>
      <c r="C840" s="230"/>
      <c r="D840" s="231" t="s">
        <v>1092</v>
      </c>
    </row>
    <row r="841" spans="1:4">
      <c r="A841" s="230"/>
      <c r="B841" s="231"/>
      <c r="C841" s="230"/>
      <c r="D841" s="231" t="s">
        <v>1093</v>
      </c>
    </row>
    <row r="842" spans="1:4">
      <c r="A842" s="230"/>
      <c r="B842" s="231"/>
      <c r="C842" s="230"/>
      <c r="D842" s="231" t="s">
        <v>1094</v>
      </c>
    </row>
    <row r="843" spans="1:4">
      <c r="A843" s="230"/>
      <c r="B843" s="231"/>
      <c r="C843" s="230"/>
      <c r="D843" s="231" t="s">
        <v>1095</v>
      </c>
    </row>
    <row r="844" spans="1:4">
      <c r="A844" s="230"/>
      <c r="B844" s="231"/>
      <c r="C844" s="230"/>
      <c r="D844" s="231" t="s">
        <v>1096</v>
      </c>
    </row>
    <row r="845" spans="1:4">
      <c r="A845" s="230"/>
      <c r="B845" s="231" t="s">
        <v>1097</v>
      </c>
      <c r="C845" s="230" t="s">
        <v>1098</v>
      </c>
      <c r="D845" s="231" t="s">
        <v>1099</v>
      </c>
    </row>
    <row r="846" spans="1:4">
      <c r="A846" s="230"/>
      <c r="B846" s="231"/>
      <c r="C846" s="230"/>
      <c r="D846" s="231" t="s">
        <v>1100</v>
      </c>
    </row>
    <row r="847" spans="1:4">
      <c r="A847" s="230"/>
      <c r="B847" s="231"/>
      <c r="C847" s="230"/>
      <c r="D847" s="231" t="s">
        <v>1101</v>
      </c>
    </row>
    <row r="848" spans="1:4">
      <c r="A848" s="230"/>
      <c r="B848" s="231"/>
      <c r="C848" s="230"/>
      <c r="D848" s="231" t="s">
        <v>1102</v>
      </c>
    </row>
    <row r="849" spans="1:4">
      <c r="A849" s="230"/>
      <c r="B849" s="231"/>
      <c r="C849" s="230" t="s">
        <v>1922</v>
      </c>
      <c r="D849" s="231"/>
    </row>
    <row r="850" spans="1:4">
      <c r="A850" s="230"/>
      <c r="B850" s="231"/>
      <c r="C850" s="230" t="s">
        <v>1097</v>
      </c>
      <c r="D850" s="231" t="s">
        <v>1103</v>
      </c>
    </row>
    <row r="851" spans="1:4">
      <c r="A851" s="230"/>
      <c r="B851" s="231"/>
      <c r="C851" s="230"/>
      <c r="D851" s="231" t="s">
        <v>1104</v>
      </c>
    </row>
    <row r="852" spans="1:4">
      <c r="A852" s="230"/>
      <c r="B852" s="231"/>
      <c r="C852" s="230"/>
      <c r="D852" s="231" t="s">
        <v>1105</v>
      </c>
    </row>
    <row r="853" spans="1:4">
      <c r="A853" s="230"/>
      <c r="B853" s="231"/>
      <c r="C853" s="230"/>
      <c r="D853" s="231" t="s">
        <v>1106</v>
      </c>
    </row>
    <row r="854" spans="1:4">
      <c r="A854" s="230"/>
      <c r="B854" s="231" t="s">
        <v>1107</v>
      </c>
      <c r="C854" s="230" t="s">
        <v>1108</v>
      </c>
      <c r="D854" s="231" t="s">
        <v>1109</v>
      </c>
    </row>
    <row r="855" spans="1:4">
      <c r="A855" s="230"/>
      <c r="B855" s="231"/>
      <c r="C855" s="230"/>
      <c r="D855" s="231" t="s">
        <v>1110</v>
      </c>
    </row>
    <row r="856" spans="1:4">
      <c r="A856" s="230"/>
      <c r="B856" s="231"/>
      <c r="C856" s="230"/>
      <c r="D856" s="231" t="s">
        <v>1111</v>
      </c>
    </row>
    <row r="857" spans="1:4">
      <c r="A857" s="230"/>
      <c r="B857" s="231"/>
      <c r="C857" s="230"/>
      <c r="D857" s="231" t="s">
        <v>1112</v>
      </c>
    </row>
    <row r="858" spans="1:4">
      <c r="A858" s="230"/>
      <c r="B858" s="231"/>
      <c r="C858" s="230" t="s">
        <v>1113</v>
      </c>
      <c r="D858" s="231" t="s">
        <v>1114</v>
      </c>
    </row>
    <row r="859" spans="1:4">
      <c r="A859" s="230"/>
      <c r="B859" s="231"/>
      <c r="C859" s="230"/>
      <c r="D859" s="231" t="s">
        <v>1115</v>
      </c>
    </row>
    <row r="860" spans="1:4">
      <c r="A860" s="230"/>
      <c r="B860" s="231"/>
      <c r="C860" s="230"/>
      <c r="D860" s="231" t="s">
        <v>1116</v>
      </c>
    </row>
    <row r="861" spans="1:4">
      <c r="A861" s="230"/>
      <c r="B861" s="231"/>
      <c r="C861" s="230"/>
      <c r="D861" s="231" t="s">
        <v>1117</v>
      </c>
    </row>
    <row r="862" spans="1:4">
      <c r="A862" s="230"/>
      <c r="B862" s="231"/>
      <c r="C862" s="230" t="s">
        <v>1118</v>
      </c>
      <c r="D862" s="231" t="s">
        <v>2183</v>
      </c>
    </row>
    <row r="863" spans="1:4">
      <c r="A863" s="230"/>
      <c r="B863" s="231"/>
      <c r="C863" s="230"/>
      <c r="D863" s="227" t="s">
        <v>2184</v>
      </c>
    </row>
    <row r="864" spans="1:4">
      <c r="A864" s="230"/>
      <c r="B864" s="231"/>
      <c r="C864" s="230"/>
      <c r="D864" s="231" t="s">
        <v>2185</v>
      </c>
    </row>
    <row r="865" spans="1:4">
      <c r="A865" s="230"/>
      <c r="B865" s="231"/>
      <c r="C865" s="230" t="s">
        <v>1123</v>
      </c>
      <c r="D865" s="231" t="s">
        <v>1124</v>
      </c>
    </row>
    <row r="866" spans="1:4">
      <c r="A866" s="230"/>
      <c r="B866" s="231"/>
      <c r="C866" s="230"/>
      <c r="D866" s="231" t="s">
        <v>1125</v>
      </c>
    </row>
    <row r="867" spans="1:4">
      <c r="A867" s="230"/>
      <c r="B867" s="231"/>
      <c r="C867" s="230"/>
      <c r="D867" s="231" t="s">
        <v>1126</v>
      </c>
    </row>
    <row r="868" spans="1:4">
      <c r="A868" s="230"/>
      <c r="B868" s="231"/>
      <c r="C868" s="230" t="s">
        <v>1127</v>
      </c>
      <c r="D868" s="231" t="s">
        <v>1128</v>
      </c>
    </row>
    <row r="869" spans="1:4">
      <c r="A869" s="230"/>
      <c r="B869" s="231"/>
      <c r="C869" s="230"/>
      <c r="D869" s="231" t="s">
        <v>1127</v>
      </c>
    </row>
    <row r="870" spans="1:4">
      <c r="A870" s="230"/>
      <c r="B870" s="231"/>
      <c r="C870" s="230" t="s">
        <v>1129</v>
      </c>
      <c r="D870" s="231" t="s">
        <v>1130</v>
      </c>
    </row>
    <row r="871" spans="1:4">
      <c r="A871" s="230"/>
      <c r="B871" s="231"/>
      <c r="C871" s="230"/>
      <c r="D871" s="231" t="s">
        <v>1131</v>
      </c>
    </row>
    <row r="872" spans="1:4">
      <c r="A872" s="230"/>
      <c r="B872" s="231"/>
      <c r="C872" s="230"/>
      <c r="D872" s="231" t="s">
        <v>1132</v>
      </c>
    </row>
    <row r="873" spans="1:4">
      <c r="A873" s="230"/>
      <c r="B873" s="231"/>
      <c r="C873" s="230"/>
      <c r="D873" s="231" t="s">
        <v>1133</v>
      </c>
    </row>
    <row r="874" spans="1:4" ht="26">
      <c r="A874" s="230"/>
      <c r="B874" s="231"/>
      <c r="C874" s="230" t="s">
        <v>1134</v>
      </c>
      <c r="D874" s="231" t="s">
        <v>1135</v>
      </c>
    </row>
    <row r="875" spans="1:4">
      <c r="A875" s="230"/>
      <c r="B875" s="231"/>
      <c r="C875" s="230"/>
      <c r="D875" s="231" t="s">
        <v>1136</v>
      </c>
    </row>
    <row r="876" spans="1:4">
      <c r="A876" s="230"/>
      <c r="B876" s="231"/>
      <c r="C876" s="230"/>
      <c r="D876" s="231" t="s">
        <v>1137</v>
      </c>
    </row>
    <row r="877" spans="1:4">
      <c r="A877" s="230"/>
      <c r="B877" s="231"/>
      <c r="C877" s="230" t="s">
        <v>1138</v>
      </c>
      <c r="D877" s="231" t="s">
        <v>1139</v>
      </c>
    </row>
    <row r="878" spans="1:4">
      <c r="A878" s="230"/>
      <c r="B878" s="231"/>
      <c r="C878" s="230"/>
      <c r="D878" s="231" t="s">
        <v>1140</v>
      </c>
    </row>
    <row r="879" spans="1:4">
      <c r="A879" s="230"/>
      <c r="B879" s="231"/>
      <c r="C879" s="230" t="s">
        <v>1141</v>
      </c>
      <c r="D879" s="231" t="s">
        <v>1143</v>
      </c>
    </row>
    <row r="880" spans="1:4">
      <c r="A880" s="230"/>
      <c r="B880" s="231"/>
      <c r="C880" s="230"/>
      <c r="D880" s="231" t="s">
        <v>1144</v>
      </c>
    </row>
    <row r="881" spans="1:4">
      <c r="A881" s="230"/>
      <c r="B881" s="231"/>
      <c r="C881" s="230"/>
      <c r="D881" s="231" t="s">
        <v>1145</v>
      </c>
    </row>
    <row r="882" spans="1:4">
      <c r="A882" s="230"/>
      <c r="B882" s="231"/>
      <c r="C882" s="230"/>
      <c r="D882" s="231" t="s">
        <v>1146</v>
      </c>
    </row>
    <row r="883" spans="1:4">
      <c r="A883" s="230"/>
      <c r="B883" s="231"/>
      <c r="C883" s="230"/>
      <c r="D883" s="231" t="s">
        <v>1147</v>
      </c>
    </row>
    <row r="884" spans="1:4">
      <c r="A884" s="230"/>
      <c r="B884" s="231"/>
      <c r="C884" s="230"/>
      <c r="D884" s="231" t="s">
        <v>1148</v>
      </c>
    </row>
    <row r="885" spans="1:4">
      <c r="A885" s="230"/>
      <c r="B885" s="231"/>
      <c r="C885" s="230"/>
      <c r="D885" s="231" t="s">
        <v>1149</v>
      </c>
    </row>
    <row r="886" spans="1:4">
      <c r="A886" s="230"/>
      <c r="B886" s="231"/>
      <c r="C886" s="230"/>
      <c r="D886" s="231" t="s">
        <v>1150</v>
      </c>
    </row>
    <row r="887" spans="1:4">
      <c r="A887" s="230"/>
      <c r="B887" s="231" t="s">
        <v>1151</v>
      </c>
      <c r="C887" s="230" t="s">
        <v>1152</v>
      </c>
      <c r="D887" s="231" t="s">
        <v>1153</v>
      </c>
    </row>
    <row r="888" spans="1:4">
      <c r="A888" s="230"/>
      <c r="B888" s="231"/>
      <c r="C888" s="230"/>
      <c r="D888" s="231" t="s">
        <v>1154</v>
      </c>
    </row>
    <row r="889" spans="1:4">
      <c r="A889" s="230"/>
      <c r="B889" s="231"/>
      <c r="C889" s="230"/>
      <c r="D889" s="231" t="s">
        <v>1155</v>
      </c>
    </row>
    <row r="890" spans="1:4">
      <c r="A890" s="230"/>
      <c r="B890" s="231"/>
      <c r="C890" s="230"/>
      <c r="D890" s="231" t="s">
        <v>1156</v>
      </c>
    </row>
    <row r="891" spans="1:4">
      <c r="A891" s="230"/>
      <c r="B891" s="231"/>
      <c r="C891" s="230"/>
      <c r="D891" s="231" t="s">
        <v>1157</v>
      </c>
    </row>
    <row r="892" spans="1:4">
      <c r="A892" s="230"/>
      <c r="B892" s="231"/>
      <c r="C892" s="230" t="s">
        <v>1158</v>
      </c>
      <c r="D892" s="231"/>
    </row>
    <row r="893" spans="1:4">
      <c r="A893" s="230"/>
      <c r="B893" s="231"/>
      <c r="C893" s="230" t="s">
        <v>1159</v>
      </c>
      <c r="D893" s="231"/>
    </row>
    <row r="894" spans="1:4">
      <c r="A894" s="232" t="s">
        <v>1160</v>
      </c>
      <c r="B894" s="233" t="s">
        <v>1161</v>
      </c>
      <c r="C894" s="232" t="s">
        <v>1162</v>
      </c>
      <c r="D894" s="233"/>
    </row>
    <row r="895" spans="1:4">
      <c r="A895" s="230"/>
      <c r="B895" s="231"/>
      <c r="C895" s="230" t="s">
        <v>1163</v>
      </c>
      <c r="D895" s="231" t="s">
        <v>1164</v>
      </c>
    </row>
    <row r="896" spans="1:4">
      <c r="A896" s="230"/>
      <c r="B896" s="231"/>
      <c r="C896" s="230"/>
      <c r="D896" s="231" t="s">
        <v>1165</v>
      </c>
    </row>
    <row r="897" spans="1:4">
      <c r="A897" s="230"/>
      <c r="B897" s="231"/>
      <c r="C897" s="230"/>
      <c r="D897" s="231" t="s">
        <v>1166</v>
      </c>
    </row>
    <row r="898" spans="1:4">
      <c r="A898" s="230"/>
      <c r="B898" s="231"/>
      <c r="C898" s="230"/>
      <c r="D898" s="231" t="s">
        <v>1167</v>
      </c>
    </row>
    <row r="899" spans="1:4">
      <c r="A899" s="230"/>
      <c r="B899" s="231" t="s">
        <v>1168</v>
      </c>
      <c r="C899" s="230" t="s">
        <v>1169</v>
      </c>
      <c r="D899" s="231" t="s">
        <v>1170</v>
      </c>
    </row>
    <row r="900" spans="1:4">
      <c r="A900" s="230"/>
      <c r="B900" s="231"/>
      <c r="C900" s="230"/>
      <c r="D900" s="231" t="s">
        <v>1171</v>
      </c>
    </row>
    <row r="901" spans="1:4">
      <c r="A901" s="230"/>
      <c r="B901" s="231"/>
      <c r="C901" s="230"/>
      <c r="D901" s="231" t="s">
        <v>1172</v>
      </c>
    </row>
    <row r="902" spans="1:4">
      <c r="A902" s="230"/>
      <c r="B902" s="231"/>
      <c r="C902" s="230"/>
      <c r="D902" s="231" t="s">
        <v>1173</v>
      </c>
    </row>
    <row r="903" spans="1:4">
      <c r="A903" s="230"/>
      <c r="B903" s="231"/>
      <c r="C903" s="230" t="s">
        <v>1174</v>
      </c>
      <c r="D903" s="231" t="s">
        <v>1175</v>
      </c>
    </row>
    <row r="904" spans="1:4">
      <c r="A904" s="230"/>
      <c r="B904" s="231"/>
      <c r="C904" s="230"/>
      <c r="D904" s="231" t="s">
        <v>1176</v>
      </c>
    </row>
    <row r="905" spans="1:4" ht="26">
      <c r="A905" s="230"/>
      <c r="B905" s="231"/>
      <c r="C905" s="230"/>
      <c r="D905" s="231" t="s">
        <v>1177</v>
      </c>
    </row>
    <row r="906" spans="1:4">
      <c r="A906" s="230"/>
      <c r="B906" s="231"/>
      <c r="C906" s="230"/>
      <c r="D906" s="231" t="s">
        <v>1178</v>
      </c>
    </row>
    <row r="907" spans="1:4">
      <c r="A907" s="230"/>
      <c r="B907" s="231"/>
      <c r="C907" s="230"/>
      <c r="D907" s="231" t="s">
        <v>1179</v>
      </c>
    </row>
    <row r="908" spans="1:4" ht="39">
      <c r="A908" s="230"/>
      <c r="B908" s="231" t="s">
        <v>1180</v>
      </c>
      <c r="C908" s="230" t="s">
        <v>1181</v>
      </c>
      <c r="D908" s="231" t="s">
        <v>1182</v>
      </c>
    </row>
    <row r="909" spans="1:4">
      <c r="A909" s="230"/>
      <c r="B909" s="231"/>
      <c r="C909" s="230"/>
      <c r="D909" s="231" t="s">
        <v>1183</v>
      </c>
    </row>
    <row r="910" spans="1:4">
      <c r="A910" s="230"/>
      <c r="B910" s="231"/>
      <c r="C910" s="230" t="s">
        <v>1184</v>
      </c>
      <c r="D910" s="231"/>
    </row>
    <row r="911" spans="1:4" ht="26">
      <c r="A911" s="230"/>
      <c r="B911" s="231"/>
      <c r="C911" s="230" t="s">
        <v>1185</v>
      </c>
      <c r="D911" s="231" t="s">
        <v>1186</v>
      </c>
    </row>
    <row r="912" spans="1:4">
      <c r="A912" s="230"/>
      <c r="B912" s="231"/>
      <c r="C912" s="230"/>
      <c r="D912" s="231" t="s">
        <v>1187</v>
      </c>
    </row>
    <row r="913" spans="1:4">
      <c r="A913" s="230"/>
      <c r="B913" s="231"/>
      <c r="C913" s="230" t="s">
        <v>1188</v>
      </c>
      <c r="D913" s="231" t="s">
        <v>1189</v>
      </c>
    </row>
    <row r="914" spans="1:4">
      <c r="A914" s="230"/>
      <c r="B914" s="231"/>
      <c r="C914" s="230"/>
      <c r="D914" s="231" t="s">
        <v>1190</v>
      </c>
    </row>
    <row r="915" spans="1:4">
      <c r="A915" s="230"/>
      <c r="B915" s="231"/>
      <c r="C915" s="230"/>
      <c r="D915" s="231" t="s">
        <v>1191</v>
      </c>
    </row>
    <row r="916" spans="1:4">
      <c r="A916" s="230"/>
      <c r="B916" s="231"/>
      <c r="C916" s="230"/>
      <c r="D916" s="231" t="s">
        <v>1192</v>
      </c>
    </row>
    <row r="917" spans="1:4" ht="26">
      <c r="A917" s="230"/>
      <c r="B917" s="231" t="s">
        <v>1193</v>
      </c>
      <c r="C917" s="230" t="s">
        <v>1194</v>
      </c>
      <c r="D917" s="231" t="s">
        <v>1194</v>
      </c>
    </row>
    <row r="918" spans="1:4">
      <c r="A918" s="230"/>
      <c r="B918" s="231"/>
      <c r="C918" s="230"/>
      <c r="D918" s="231" t="s">
        <v>1195</v>
      </c>
    </row>
    <row r="919" spans="1:4">
      <c r="A919" s="230"/>
      <c r="B919" s="231"/>
      <c r="C919" s="230"/>
      <c r="D919" s="231" t="s">
        <v>1196</v>
      </c>
    </row>
    <row r="920" spans="1:4">
      <c r="A920" s="230"/>
      <c r="B920" s="231"/>
      <c r="C920" s="230"/>
      <c r="D920" s="231" t="s">
        <v>1197</v>
      </c>
    </row>
    <row r="921" spans="1:4" ht="26">
      <c r="A921" s="230"/>
      <c r="B921" s="231"/>
      <c r="C921" s="230" t="s">
        <v>1198</v>
      </c>
      <c r="D921" s="231" t="s">
        <v>1199</v>
      </c>
    </row>
    <row r="922" spans="1:4">
      <c r="A922" s="230"/>
      <c r="B922" s="231"/>
      <c r="C922" s="230"/>
      <c r="D922" s="231" t="s">
        <v>1200</v>
      </c>
    </row>
    <row r="923" spans="1:4">
      <c r="A923" s="230"/>
      <c r="B923" s="231"/>
      <c r="C923" s="230"/>
      <c r="D923" s="231" t="s">
        <v>1201</v>
      </c>
    </row>
    <row r="924" spans="1:4">
      <c r="A924" s="230"/>
      <c r="B924" s="231" t="s">
        <v>1202</v>
      </c>
      <c r="C924" s="230" t="s">
        <v>1203</v>
      </c>
      <c r="D924" s="231" t="s">
        <v>1204</v>
      </c>
    </row>
    <row r="925" spans="1:4">
      <c r="A925" s="230"/>
      <c r="B925" s="231"/>
      <c r="C925" s="230"/>
      <c r="D925" s="231" t="s">
        <v>1205</v>
      </c>
    </row>
    <row r="926" spans="1:4">
      <c r="A926" s="230"/>
      <c r="B926" s="231"/>
      <c r="C926" s="230"/>
      <c r="D926" s="231" t="s">
        <v>1206</v>
      </c>
    </row>
    <row r="927" spans="1:4">
      <c r="A927" s="230"/>
      <c r="B927" s="231"/>
      <c r="C927" s="230"/>
      <c r="D927" s="231" t="s">
        <v>1207</v>
      </c>
    </row>
    <row r="928" spans="1:4">
      <c r="A928" s="230"/>
      <c r="B928" s="231"/>
      <c r="C928" s="230"/>
      <c r="D928" s="231" t="s">
        <v>1208</v>
      </c>
    </row>
    <row r="929" spans="1:4">
      <c r="A929" s="230"/>
      <c r="B929" s="231"/>
      <c r="C929" s="230"/>
      <c r="D929" s="231" t="s">
        <v>1209</v>
      </c>
    </row>
    <row r="930" spans="1:4">
      <c r="A930" s="230"/>
      <c r="B930" s="231"/>
      <c r="C930" s="230"/>
      <c r="D930" s="231" t="s">
        <v>1210</v>
      </c>
    </row>
    <row r="931" spans="1:4">
      <c r="A931" s="230"/>
      <c r="B931" s="231"/>
      <c r="C931" s="230"/>
      <c r="D931" s="231" t="s">
        <v>1211</v>
      </c>
    </row>
    <row r="932" spans="1:4">
      <c r="A932" s="230"/>
      <c r="B932" s="231"/>
      <c r="C932" s="230"/>
      <c r="D932" s="231" t="s">
        <v>1212</v>
      </c>
    </row>
    <row r="933" spans="1:4">
      <c r="A933" s="230"/>
      <c r="B933" s="231"/>
      <c r="C933" s="230" t="s">
        <v>1213</v>
      </c>
      <c r="D933" s="231" t="s">
        <v>1214</v>
      </c>
    </row>
    <row r="934" spans="1:4">
      <c r="A934" s="230"/>
      <c r="B934" s="231"/>
      <c r="C934" s="230"/>
      <c r="D934" s="231" t="s">
        <v>1215</v>
      </c>
    </row>
    <row r="935" spans="1:4">
      <c r="A935" s="230"/>
      <c r="B935" s="231"/>
      <c r="C935" s="230" t="s">
        <v>1216</v>
      </c>
      <c r="D935" s="231" t="s">
        <v>1217</v>
      </c>
    </row>
    <row r="936" spans="1:4">
      <c r="A936" s="230"/>
      <c r="B936" s="231"/>
      <c r="C936" s="230"/>
      <c r="D936" s="231" t="s">
        <v>1218</v>
      </c>
    </row>
    <row r="937" spans="1:4">
      <c r="A937" s="230"/>
      <c r="B937" s="231"/>
      <c r="C937" s="230"/>
      <c r="D937" s="231" t="s">
        <v>1219</v>
      </c>
    </row>
    <row r="938" spans="1:4" ht="39">
      <c r="A938" s="230"/>
      <c r="B938" s="231" t="s">
        <v>1220</v>
      </c>
      <c r="C938" s="230" t="s">
        <v>1221</v>
      </c>
      <c r="D938" s="231" t="s">
        <v>1221</v>
      </c>
    </row>
    <row r="939" spans="1:4">
      <c r="A939" s="230"/>
      <c r="B939" s="231"/>
      <c r="C939" s="230"/>
      <c r="D939" s="231" t="s">
        <v>1222</v>
      </c>
    </row>
    <row r="940" spans="1:4">
      <c r="A940" s="230"/>
      <c r="B940" s="231"/>
      <c r="C940" s="230"/>
      <c r="D940" s="231" t="s">
        <v>1223</v>
      </c>
    </row>
    <row r="941" spans="1:4">
      <c r="A941" s="230"/>
      <c r="B941" s="231"/>
      <c r="C941" s="230"/>
      <c r="D941" s="231" t="s">
        <v>1224</v>
      </c>
    </row>
    <row r="942" spans="1:4">
      <c r="A942" s="230"/>
      <c r="B942" s="231"/>
      <c r="C942" s="230" t="s">
        <v>1225</v>
      </c>
      <c r="D942" s="231" t="s">
        <v>1225</v>
      </c>
    </row>
    <row r="943" spans="1:4">
      <c r="A943" s="230"/>
      <c r="B943" s="231"/>
      <c r="C943" s="230"/>
      <c r="D943" s="231" t="s">
        <v>1226</v>
      </c>
    </row>
    <row r="944" spans="1:4">
      <c r="A944" s="230"/>
      <c r="B944" s="231"/>
      <c r="C944" s="230"/>
      <c r="D944" s="231" t="s">
        <v>1227</v>
      </c>
    </row>
    <row r="945" spans="1:4">
      <c r="A945" s="230"/>
      <c r="B945" s="231"/>
      <c r="C945" s="230" t="s">
        <v>1228</v>
      </c>
      <c r="D945" s="231" t="s">
        <v>1229</v>
      </c>
    </row>
    <row r="946" spans="1:4">
      <c r="A946" s="230"/>
      <c r="B946" s="231"/>
      <c r="C946" s="230"/>
      <c r="D946" s="231" t="s">
        <v>1230</v>
      </c>
    </row>
    <row r="947" spans="1:4">
      <c r="A947" s="230"/>
      <c r="B947" s="231"/>
      <c r="C947" s="230"/>
      <c r="D947" s="231" t="s">
        <v>1231</v>
      </c>
    </row>
    <row r="948" spans="1:4">
      <c r="A948" s="230"/>
      <c r="B948" s="231"/>
      <c r="C948" s="230" t="s">
        <v>1232</v>
      </c>
      <c r="D948" s="231" t="s">
        <v>1233</v>
      </c>
    </row>
    <row r="949" spans="1:4">
      <c r="A949" s="230"/>
      <c r="B949" s="231"/>
      <c r="C949" s="230"/>
      <c r="D949" s="231" t="s">
        <v>1234</v>
      </c>
    </row>
    <row r="950" spans="1:4">
      <c r="A950" s="230"/>
      <c r="B950" s="231"/>
      <c r="C950" s="230"/>
      <c r="D950" s="231" t="s">
        <v>1235</v>
      </c>
    </row>
    <row r="951" spans="1:4">
      <c r="A951" s="230"/>
      <c r="B951" s="231"/>
      <c r="C951" s="230" t="s">
        <v>1236</v>
      </c>
      <c r="D951" s="231" t="s">
        <v>1237</v>
      </c>
    </row>
    <row r="952" spans="1:4">
      <c r="A952" s="230"/>
      <c r="B952" s="231"/>
      <c r="C952" s="230"/>
      <c r="D952" s="231" t="s">
        <v>1238</v>
      </c>
    </row>
    <row r="953" spans="1:4">
      <c r="A953" s="230"/>
      <c r="B953" s="231"/>
      <c r="C953" s="230"/>
      <c r="D953" s="231" t="s">
        <v>1239</v>
      </c>
    </row>
    <row r="954" spans="1:4">
      <c r="A954" s="232" t="s">
        <v>1240</v>
      </c>
      <c r="B954" s="233" t="s">
        <v>1241</v>
      </c>
      <c r="C954" s="232" t="s">
        <v>1242</v>
      </c>
      <c r="D954" s="233" t="s">
        <v>1243</v>
      </c>
    </row>
    <row r="955" spans="1:4">
      <c r="A955" s="230"/>
      <c r="B955" s="231"/>
      <c r="C955" s="230"/>
      <c r="D955" s="231" t="s">
        <v>1244</v>
      </c>
    </row>
    <row r="956" spans="1:4">
      <c r="A956" s="230"/>
      <c r="B956" s="231"/>
      <c r="C956" s="230" t="s">
        <v>1245</v>
      </c>
      <c r="D956" s="231"/>
    </row>
    <row r="957" spans="1:4">
      <c r="A957" s="230"/>
      <c r="B957" s="231" t="s">
        <v>1246</v>
      </c>
      <c r="C957" s="230" t="s">
        <v>1247</v>
      </c>
      <c r="D957" s="231" t="s">
        <v>1248</v>
      </c>
    </row>
    <row r="958" spans="1:4">
      <c r="A958" s="230"/>
      <c r="B958" s="231"/>
      <c r="C958" s="230"/>
      <c r="D958" s="231" t="s">
        <v>1249</v>
      </c>
    </row>
    <row r="959" spans="1:4">
      <c r="A959" s="230"/>
      <c r="B959" s="231"/>
      <c r="C959" s="230"/>
      <c r="D959" s="231" t="s">
        <v>1250</v>
      </c>
    </row>
    <row r="960" spans="1:4">
      <c r="A960" s="230"/>
      <c r="B960" s="231"/>
      <c r="C960" s="230" t="s">
        <v>1251</v>
      </c>
      <c r="D960" s="231" t="s">
        <v>1252</v>
      </c>
    </row>
    <row r="961" spans="1:4">
      <c r="A961" s="230"/>
      <c r="B961" s="231"/>
      <c r="C961" s="230"/>
      <c r="D961" s="231" t="s">
        <v>1253</v>
      </c>
    </row>
    <row r="962" spans="1:4">
      <c r="A962" s="230"/>
      <c r="B962" s="231"/>
      <c r="C962" s="230" t="s">
        <v>1254</v>
      </c>
      <c r="D962" s="231"/>
    </row>
    <row r="963" spans="1:4">
      <c r="A963" s="230"/>
      <c r="B963" s="231"/>
      <c r="C963" s="230" t="s">
        <v>1255</v>
      </c>
      <c r="D963" s="231"/>
    </row>
    <row r="964" spans="1:4">
      <c r="A964" s="230"/>
      <c r="B964" s="231" t="s">
        <v>1256</v>
      </c>
      <c r="C964" s="230" t="s">
        <v>1257</v>
      </c>
      <c r="D964" s="231" t="s">
        <v>1258</v>
      </c>
    </row>
    <row r="965" spans="1:4">
      <c r="A965" s="230"/>
      <c r="B965" s="231"/>
      <c r="C965" s="230"/>
      <c r="D965" s="231" t="s">
        <v>1259</v>
      </c>
    </row>
    <row r="966" spans="1:4">
      <c r="A966" s="230"/>
      <c r="B966" s="231"/>
      <c r="C966" s="230" t="s">
        <v>1260</v>
      </c>
      <c r="D966" s="231" t="s">
        <v>1260</v>
      </c>
    </row>
    <row r="967" spans="1:4">
      <c r="A967" s="230"/>
      <c r="B967" s="231"/>
      <c r="C967" s="230"/>
      <c r="D967" s="231" t="s">
        <v>1261</v>
      </c>
    </row>
    <row r="968" spans="1:4">
      <c r="A968" s="230"/>
      <c r="B968" s="231"/>
      <c r="C968" s="230" t="s">
        <v>1262</v>
      </c>
      <c r="D968" s="231" t="s">
        <v>1262</v>
      </c>
    </row>
    <row r="969" spans="1:4">
      <c r="A969" s="230"/>
      <c r="B969" s="231"/>
      <c r="C969" s="230"/>
      <c r="D969" s="231" t="s">
        <v>1263</v>
      </c>
    </row>
    <row r="970" spans="1:4">
      <c r="A970" s="230"/>
      <c r="B970" s="231"/>
      <c r="C970" s="230" t="s">
        <v>1264</v>
      </c>
      <c r="D970" s="231"/>
    </row>
    <row r="971" spans="1:4">
      <c r="A971" s="230"/>
      <c r="B971" s="231"/>
      <c r="C971" s="230" t="s">
        <v>1265</v>
      </c>
      <c r="D971" s="231"/>
    </row>
    <row r="972" spans="1:4">
      <c r="A972" s="230"/>
      <c r="B972" s="231"/>
      <c r="C972" s="230" t="s">
        <v>1266</v>
      </c>
      <c r="D972" s="231" t="s">
        <v>1267</v>
      </c>
    </row>
    <row r="973" spans="1:4">
      <c r="A973" s="230"/>
      <c r="B973" s="231"/>
      <c r="C973" s="230"/>
      <c r="D973" s="231" t="s">
        <v>1268</v>
      </c>
    </row>
    <row r="974" spans="1:4">
      <c r="A974" s="230"/>
      <c r="B974" s="231"/>
      <c r="C974" s="230"/>
      <c r="D974" s="231" t="s">
        <v>1269</v>
      </c>
    </row>
    <row r="975" spans="1:4">
      <c r="A975" s="230"/>
      <c r="B975" s="231"/>
      <c r="C975" s="230"/>
      <c r="D975" s="231" t="s">
        <v>1270</v>
      </c>
    </row>
    <row r="976" spans="1:4">
      <c r="A976" s="232" t="s">
        <v>1271</v>
      </c>
      <c r="B976" s="233" t="s">
        <v>1272</v>
      </c>
      <c r="C976" s="232" t="s">
        <v>1273</v>
      </c>
      <c r="D976" s="233" t="s">
        <v>1274</v>
      </c>
    </row>
    <row r="977" spans="1:4">
      <c r="A977" s="230"/>
      <c r="B977" s="231"/>
      <c r="C977" s="230"/>
      <c r="D977" s="231" t="s">
        <v>1275</v>
      </c>
    </row>
    <row r="978" spans="1:4">
      <c r="A978" s="230"/>
      <c r="B978" s="231"/>
      <c r="C978" s="230"/>
      <c r="D978" s="231" t="s">
        <v>1276</v>
      </c>
    </row>
    <row r="979" spans="1:4">
      <c r="A979" s="230"/>
      <c r="B979" s="231"/>
      <c r="C979" s="230"/>
      <c r="D979" s="231" t="s">
        <v>1277</v>
      </c>
    </row>
    <row r="980" spans="1:4">
      <c r="A980" s="230"/>
      <c r="B980" s="231"/>
      <c r="C980" s="230" t="s">
        <v>1278</v>
      </c>
      <c r="D980" s="231"/>
    </row>
    <row r="981" spans="1:4" ht="26">
      <c r="A981" s="230"/>
      <c r="B981" s="231" t="s">
        <v>1279</v>
      </c>
      <c r="C981" s="230" t="s">
        <v>1280</v>
      </c>
      <c r="D981" s="231" t="s">
        <v>1281</v>
      </c>
    </row>
    <row r="982" spans="1:4">
      <c r="A982" s="230"/>
      <c r="B982" s="231"/>
      <c r="C982" s="230"/>
      <c r="D982" s="231" t="s">
        <v>1282</v>
      </c>
    </row>
    <row r="983" spans="1:4" ht="26">
      <c r="A983" s="230"/>
      <c r="B983" s="231"/>
      <c r="C983" s="230" t="s">
        <v>1283</v>
      </c>
      <c r="D983" s="231" t="s">
        <v>1284</v>
      </c>
    </row>
    <row r="984" spans="1:4">
      <c r="A984" s="230"/>
      <c r="B984" s="231"/>
      <c r="C984" s="230"/>
      <c r="D984" s="231" t="s">
        <v>1285</v>
      </c>
    </row>
    <row r="985" spans="1:4">
      <c r="A985" s="230"/>
      <c r="B985" s="231"/>
      <c r="C985" s="230"/>
      <c r="D985" s="231" t="s">
        <v>1286</v>
      </c>
    </row>
    <row r="986" spans="1:4">
      <c r="A986" s="230"/>
      <c r="B986" s="231"/>
      <c r="C986" s="230" t="s">
        <v>1287</v>
      </c>
      <c r="D986" s="231"/>
    </row>
    <row r="987" spans="1:4" ht="26">
      <c r="A987" s="230"/>
      <c r="B987" s="231"/>
      <c r="C987" s="230" t="s">
        <v>1288</v>
      </c>
      <c r="D987" s="231" t="s">
        <v>1289</v>
      </c>
    </row>
    <row r="988" spans="1:4">
      <c r="A988" s="230"/>
      <c r="B988" s="231"/>
      <c r="C988" s="230"/>
      <c r="D988" s="231" t="s">
        <v>1290</v>
      </c>
    </row>
    <row r="989" spans="1:4">
      <c r="A989" s="230"/>
      <c r="B989" s="231"/>
      <c r="C989" s="230" t="s">
        <v>1291</v>
      </c>
      <c r="D989" s="231"/>
    </row>
    <row r="990" spans="1:4">
      <c r="A990" s="230"/>
      <c r="B990" s="231"/>
      <c r="C990" s="230" t="s">
        <v>1292</v>
      </c>
      <c r="D990" s="231"/>
    </row>
    <row r="991" spans="1:4">
      <c r="A991" s="230"/>
      <c r="B991" s="231"/>
      <c r="C991" s="230" t="s">
        <v>1293</v>
      </c>
      <c r="D991" s="231" t="s">
        <v>1294</v>
      </c>
    </row>
    <row r="992" spans="1:4">
      <c r="A992" s="230"/>
      <c r="B992" s="231"/>
      <c r="C992" s="230"/>
      <c r="D992" s="231" t="s">
        <v>1295</v>
      </c>
    </row>
    <row r="993" spans="1:4" ht="26">
      <c r="A993" s="230"/>
      <c r="B993" s="231"/>
      <c r="C993" s="230" t="s">
        <v>1296</v>
      </c>
      <c r="D993" s="231" t="s">
        <v>1297</v>
      </c>
    </row>
    <row r="994" spans="1:4">
      <c r="A994" s="230"/>
      <c r="B994" s="231"/>
      <c r="C994" s="230"/>
      <c r="D994" s="231" t="s">
        <v>1298</v>
      </c>
    </row>
    <row r="995" spans="1:4">
      <c r="A995" s="230"/>
      <c r="B995" s="231"/>
      <c r="C995" s="230" t="s">
        <v>1299</v>
      </c>
      <c r="D995" s="231" t="s">
        <v>1300</v>
      </c>
    </row>
    <row r="996" spans="1:4">
      <c r="A996" s="230"/>
      <c r="B996" s="231"/>
      <c r="C996" s="230"/>
      <c r="D996" s="231" t="s">
        <v>1301</v>
      </c>
    </row>
    <row r="997" spans="1:4">
      <c r="A997" s="230"/>
      <c r="B997" s="231"/>
      <c r="C997" s="230"/>
      <c r="D997" s="231" t="s">
        <v>1302</v>
      </c>
    </row>
    <row r="998" spans="1:4">
      <c r="A998" s="230"/>
      <c r="B998" s="231"/>
      <c r="C998" s="230"/>
      <c r="D998" s="231" t="s">
        <v>1303</v>
      </c>
    </row>
    <row r="999" spans="1:4">
      <c r="A999" s="230"/>
      <c r="B999" s="231"/>
      <c r="C999" s="230"/>
      <c r="D999" s="231" t="s">
        <v>1304</v>
      </c>
    </row>
    <row r="1000" spans="1:4">
      <c r="A1000" s="230"/>
      <c r="B1000" s="231" t="s">
        <v>1305</v>
      </c>
      <c r="C1000" s="230"/>
      <c r="D1000" s="231"/>
    </row>
    <row r="1001" spans="1:4" ht="26">
      <c r="A1001" s="230"/>
      <c r="B1001" s="231" t="s">
        <v>1306</v>
      </c>
      <c r="C1001" s="230" t="s">
        <v>1307</v>
      </c>
      <c r="D1001" s="231"/>
    </row>
    <row r="1002" spans="1:4">
      <c r="A1002" s="230"/>
      <c r="B1002" s="231"/>
      <c r="C1002" s="230" t="s">
        <v>1308</v>
      </c>
      <c r="D1002" s="231" t="s">
        <v>1309</v>
      </c>
    </row>
    <row r="1003" spans="1:4">
      <c r="A1003" s="230"/>
      <c r="B1003" s="231"/>
      <c r="C1003" s="230"/>
      <c r="D1003" s="231" t="s">
        <v>1310</v>
      </c>
    </row>
    <row r="1004" spans="1:4">
      <c r="A1004" s="230"/>
      <c r="B1004" s="231"/>
      <c r="C1004" s="230"/>
      <c r="D1004" s="231" t="s">
        <v>1311</v>
      </c>
    </row>
    <row r="1005" spans="1:4">
      <c r="A1005" s="230"/>
      <c r="B1005" s="231"/>
      <c r="C1005" s="230" t="s">
        <v>1312</v>
      </c>
      <c r="D1005" s="231"/>
    </row>
    <row r="1006" spans="1:4">
      <c r="A1006" s="230"/>
      <c r="B1006" s="231"/>
      <c r="C1006" s="230" t="s">
        <v>1313</v>
      </c>
      <c r="D1006" s="231" t="s">
        <v>1314</v>
      </c>
    </row>
    <row r="1007" spans="1:4">
      <c r="A1007" s="230"/>
      <c r="B1007" s="231"/>
      <c r="C1007" s="230"/>
      <c r="D1007" s="231" t="s">
        <v>1315</v>
      </c>
    </row>
    <row r="1008" spans="1:4">
      <c r="A1008" s="230"/>
      <c r="B1008" s="231"/>
      <c r="C1008" s="230" t="s">
        <v>1316</v>
      </c>
      <c r="D1008" s="231" t="s">
        <v>1317</v>
      </c>
    </row>
    <row r="1009" spans="1:4">
      <c r="A1009" s="230"/>
      <c r="B1009" s="231"/>
      <c r="C1009" s="230"/>
      <c r="D1009" s="231" t="s">
        <v>1318</v>
      </c>
    </row>
    <row r="1010" spans="1:4">
      <c r="A1010" s="230"/>
      <c r="B1010" s="231"/>
      <c r="C1010" s="230"/>
      <c r="D1010" s="231" t="s">
        <v>1319</v>
      </c>
    </row>
    <row r="1011" spans="1:4">
      <c r="A1011" s="230"/>
      <c r="B1011" s="231"/>
      <c r="C1011" s="230" t="s">
        <v>1320</v>
      </c>
      <c r="D1011" s="231" t="s">
        <v>1320</v>
      </c>
    </row>
    <row r="1012" spans="1:4">
      <c r="A1012" s="230"/>
      <c r="B1012" s="231"/>
      <c r="C1012" s="230"/>
      <c r="D1012" s="231" t="s">
        <v>1321</v>
      </c>
    </row>
    <row r="1013" spans="1:4">
      <c r="A1013" s="230"/>
      <c r="B1013" s="231"/>
      <c r="C1013" s="230" t="s">
        <v>1322</v>
      </c>
      <c r="D1013" s="231"/>
    </row>
    <row r="1014" spans="1:4">
      <c r="A1014" s="232" t="s">
        <v>1323</v>
      </c>
      <c r="B1014" s="233" t="s">
        <v>1324</v>
      </c>
      <c r="C1014" s="232" t="s">
        <v>1325</v>
      </c>
      <c r="D1014" s="233"/>
    </row>
    <row r="1015" spans="1:4">
      <c r="A1015" s="230"/>
      <c r="B1015" s="231"/>
      <c r="C1015" s="230" t="s">
        <v>1326</v>
      </c>
      <c r="D1015" s="231"/>
    </row>
    <row r="1016" spans="1:4">
      <c r="A1016" s="230"/>
      <c r="B1016" s="231"/>
      <c r="C1016" s="230" t="s">
        <v>1327</v>
      </c>
      <c r="D1016" s="231"/>
    </row>
    <row r="1017" spans="1:4">
      <c r="A1017" s="230"/>
      <c r="B1017" s="231"/>
      <c r="C1017" s="230" t="s">
        <v>1328</v>
      </c>
      <c r="D1017" s="231" t="s">
        <v>1329</v>
      </c>
    </row>
    <row r="1018" spans="1:4">
      <c r="A1018" s="230"/>
      <c r="B1018" s="231"/>
      <c r="C1018" s="230"/>
      <c r="D1018" s="231" t="s">
        <v>1330</v>
      </c>
    </row>
    <row r="1019" spans="1:4">
      <c r="A1019" s="230"/>
      <c r="B1019" s="231"/>
      <c r="C1019" s="230"/>
      <c r="D1019" s="231" t="s">
        <v>1331</v>
      </c>
    </row>
    <row r="1020" spans="1:4">
      <c r="A1020" s="230"/>
      <c r="B1020" s="231" t="s">
        <v>1332</v>
      </c>
      <c r="C1020" s="230" t="s">
        <v>1333</v>
      </c>
      <c r="D1020" s="231"/>
    </row>
    <row r="1021" spans="1:4">
      <c r="A1021" s="230"/>
      <c r="B1021" s="231"/>
      <c r="C1021" s="230" t="s">
        <v>1334</v>
      </c>
      <c r="D1021" s="231" t="s">
        <v>1335</v>
      </c>
    </row>
    <row r="1022" spans="1:4">
      <c r="A1022" s="230"/>
      <c r="B1022" s="231"/>
      <c r="C1022" s="230"/>
      <c r="D1022" s="231" t="s">
        <v>1336</v>
      </c>
    </row>
    <row r="1023" spans="1:4">
      <c r="A1023" s="230"/>
      <c r="B1023" s="231"/>
      <c r="C1023" s="230"/>
      <c r="D1023" s="231" t="s">
        <v>1337</v>
      </c>
    </row>
    <row r="1024" spans="1:4">
      <c r="A1024" s="230"/>
      <c r="B1024" s="231"/>
      <c r="C1024" s="230"/>
      <c r="D1024" s="231" t="s">
        <v>1338</v>
      </c>
    </row>
    <row r="1025" spans="1:4">
      <c r="A1025" s="230"/>
      <c r="B1025" s="231"/>
      <c r="C1025" s="230"/>
      <c r="D1025" s="231" t="s">
        <v>1339</v>
      </c>
    </row>
    <row r="1026" spans="1:4">
      <c r="A1026" s="230"/>
      <c r="B1026" s="231"/>
      <c r="C1026" s="230"/>
      <c r="D1026" s="231" t="s">
        <v>1340</v>
      </c>
    </row>
    <row r="1027" spans="1:4">
      <c r="A1027" s="230"/>
      <c r="B1027" s="231"/>
      <c r="C1027" s="230" t="s">
        <v>1341</v>
      </c>
      <c r="D1027" s="231"/>
    </row>
    <row r="1028" spans="1:4">
      <c r="A1028" s="230"/>
      <c r="B1028" s="231"/>
      <c r="C1028" s="230" t="s">
        <v>1342</v>
      </c>
      <c r="D1028" s="231"/>
    </row>
    <row r="1029" spans="1:4">
      <c r="A1029" s="230"/>
      <c r="B1029" s="231"/>
      <c r="C1029" s="230" t="s">
        <v>1343</v>
      </c>
      <c r="D1029" s="231"/>
    </row>
    <row r="1030" spans="1:4">
      <c r="A1030" s="230"/>
      <c r="B1030" s="231"/>
      <c r="C1030" s="230" t="s">
        <v>1344</v>
      </c>
      <c r="D1030" s="231"/>
    </row>
    <row r="1031" spans="1:4">
      <c r="A1031" s="230"/>
      <c r="B1031" s="231"/>
      <c r="C1031" s="230" t="s">
        <v>1345</v>
      </c>
      <c r="D1031" s="231"/>
    </row>
    <row r="1032" spans="1:4">
      <c r="A1032" s="230"/>
      <c r="B1032" s="231"/>
      <c r="C1032" s="230" t="s">
        <v>1346</v>
      </c>
      <c r="D1032" s="231" t="s">
        <v>1347</v>
      </c>
    </row>
    <row r="1033" spans="1:4">
      <c r="A1033" s="230"/>
      <c r="B1033" s="231"/>
      <c r="C1033" s="230"/>
      <c r="D1033" s="231" t="s">
        <v>1348</v>
      </c>
    </row>
    <row r="1034" spans="1:4">
      <c r="A1034" s="230"/>
      <c r="B1034" s="231"/>
      <c r="C1034" s="230"/>
      <c r="D1034" s="231" t="s">
        <v>1349</v>
      </c>
    </row>
    <row r="1035" spans="1:4" ht="39">
      <c r="A1035" s="230"/>
      <c r="B1035" s="231" t="s">
        <v>1350</v>
      </c>
      <c r="C1035" s="230" t="s">
        <v>2187</v>
      </c>
      <c r="D1035" s="231" t="s">
        <v>2179</v>
      </c>
    </row>
    <row r="1036" spans="1:4">
      <c r="A1036" s="230"/>
      <c r="B1036" s="231"/>
      <c r="C1036" s="230"/>
      <c r="D1036" s="231" t="s">
        <v>2180</v>
      </c>
    </row>
    <row r="1037" spans="1:4">
      <c r="A1037" s="230"/>
      <c r="B1037" s="231"/>
      <c r="C1037" s="230" t="s">
        <v>1351</v>
      </c>
      <c r="D1037" s="231" t="s">
        <v>2188</v>
      </c>
    </row>
    <row r="1038" spans="1:4">
      <c r="A1038" s="230"/>
      <c r="B1038" s="231"/>
      <c r="C1038" s="230" t="s">
        <v>1352</v>
      </c>
      <c r="D1038" s="231" t="s">
        <v>2189</v>
      </c>
    </row>
    <row r="1039" spans="1:4">
      <c r="A1039" s="230"/>
      <c r="B1039" s="231"/>
      <c r="C1039" s="230" t="s">
        <v>2186</v>
      </c>
      <c r="D1039" s="231" t="s">
        <v>2186</v>
      </c>
    </row>
    <row r="1040" spans="1:4">
      <c r="A1040" s="230"/>
      <c r="B1040" s="231"/>
      <c r="C1040" s="230"/>
      <c r="D1040" s="231"/>
    </row>
    <row r="1041" spans="1:4" ht="26">
      <c r="A1041" s="232" t="s">
        <v>1353</v>
      </c>
      <c r="B1041" s="234" t="s">
        <v>1354</v>
      </c>
      <c r="C1041" s="232" t="s">
        <v>2190</v>
      </c>
      <c r="D1041" s="232" t="s">
        <v>2191</v>
      </c>
    </row>
    <row r="1042" spans="1:4">
      <c r="B1042" s="230"/>
      <c r="C1042" s="230"/>
      <c r="D1042" s="231" t="s">
        <v>2192</v>
      </c>
    </row>
    <row r="1043" spans="1:4">
      <c r="B1043" s="230"/>
      <c r="C1043" s="230"/>
      <c r="D1043" s="231" t="s">
        <v>1358</v>
      </c>
    </row>
    <row r="1044" spans="1:4">
      <c r="A1044" s="230"/>
      <c r="B1044" s="231"/>
      <c r="C1044" s="230" t="s">
        <v>1359</v>
      </c>
      <c r="D1044" s="231"/>
    </row>
    <row r="1045" spans="1:4">
      <c r="A1045" s="230"/>
      <c r="B1045" s="231"/>
      <c r="C1045" s="230" t="s">
        <v>1360</v>
      </c>
      <c r="D1045" s="231"/>
    </row>
    <row r="1046" spans="1:4">
      <c r="A1046" s="230"/>
      <c r="B1046" s="231"/>
      <c r="C1046" s="230" t="s">
        <v>1361</v>
      </c>
      <c r="D1046" s="231"/>
    </row>
    <row r="1047" spans="1:4">
      <c r="A1047" s="230"/>
      <c r="B1047" s="231"/>
      <c r="C1047" s="230" t="s">
        <v>1362</v>
      </c>
      <c r="D1047" s="231"/>
    </row>
    <row r="1048" spans="1:4" ht="26">
      <c r="A1048" s="230"/>
      <c r="B1048" s="231"/>
      <c r="C1048" s="230" t="s">
        <v>1363</v>
      </c>
      <c r="D1048" s="231" t="s">
        <v>1364</v>
      </c>
    </row>
    <row r="1049" spans="1:4">
      <c r="A1049" s="230"/>
      <c r="B1049" s="231"/>
      <c r="D1049" s="230" t="s">
        <v>1365</v>
      </c>
    </row>
    <row r="1050" spans="1:4" ht="26">
      <c r="A1050" s="230"/>
      <c r="B1050" s="231"/>
      <c r="C1050" s="230"/>
      <c r="D1050" s="231" t="s">
        <v>2193</v>
      </c>
    </row>
    <row r="1051" spans="1:4">
      <c r="A1051" s="230"/>
      <c r="B1051" s="231"/>
      <c r="C1051" s="230"/>
      <c r="D1051" s="231" t="s">
        <v>1366</v>
      </c>
    </row>
    <row r="1052" spans="1:4">
      <c r="A1052" s="230"/>
      <c r="B1052" s="231"/>
      <c r="C1052" s="230"/>
      <c r="D1052" s="231" t="s">
        <v>1367</v>
      </c>
    </row>
    <row r="1053" spans="1:4" ht="26">
      <c r="A1053" s="230"/>
      <c r="B1053" s="231" t="s">
        <v>1368</v>
      </c>
      <c r="C1053" s="230" t="s">
        <v>1369</v>
      </c>
      <c r="D1053" s="231" t="s">
        <v>1369</v>
      </c>
    </row>
    <row r="1054" spans="1:4">
      <c r="A1054" s="230"/>
      <c r="B1054" s="231"/>
      <c r="C1054" s="230"/>
      <c r="D1054" s="231" t="s">
        <v>1370</v>
      </c>
    </row>
    <row r="1055" spans="1:4">
      <c r="A1055" s="230"/>
      <c r="B1055" s="231"/>
      <c r="C1055" s="230" t="s">
        <v>1371</v>
      </c>
      <c r="D1055" s="231" t="s">
        <v>1372</v>
      </c>
    </row>
    <row r="1056" spans="1:4">
      <c r="A1056" s="230"/>
      <c r="B1056" s="231"/>
      <c r="C1056" s="230"/>
      <c r="D1056" s="231" t="s">
        <v>1373</v>
      </c>
    </row>
    <row r="1057" spans="1:4">
      <c r="A1057" s="230"/>
      <c r="B1057" s="231"/>
      <c r="C1057" s="230" t="s">
        <v>1374</v>
      </c>
      <c r="D1057" s="231"/>
    </row>
    <row r="1058" spans="1:4">
      <c r="A1058" s="230"/>
      <c r="B1058" s="231"/>
      <c r="C1058" s="230" t="s">
        <v>1375</v>
      </c>
      <c r="D1058" s="231"/>
    </row>
    <row r="1059" spans="1:4">
      <c r="A1059" s="230"/>
      <c r="B1059" s="231"/>
      <c r="C1059" s="230" t="s">
        <v>1376</v>
      </c>
      <c r="D1059" s="231" t="s">
        <v>1377</v>
      </c>
    </row>
    <row r="1060" spans="1:4">
      <c r="A1060" s="230"/>
      <c r="B1060" s="231"/>
      <c r="C1060" s="230"/>
      <c r="D1060" s="231" t="s">
        <v>1378</v>
      </c>
    </row>
    <row r="1061" spans="1:4">
      <c r="A1061" s="230"/>
      <c r="B1061" s="231"/>
      <c r="C1061" s="230" t="s">
        <v>1379</v>
      </c>
      <c r="D1061" s="231" t="s">
        <v>1380</v>
      </c>
    </row>
    <row r="1062" spans="1:4">
      <c r="A1062" s="230"/>
      <c r="B1062" s="231"/>
      <c r="C1062" s="230"/>
      <c r="D1062" s="231" t="s">
        <v>1381</v>
      </c>
    </row>
    <row r="1063" spans="1:4">
      <c r="A1063" s="230"/>
      <c r="B1063" s="231"/>
      <c r="C1063" s="230"/>
      <c r="D1063" s="231" t="s">
        <v>1382</v>
      </c>
    </row>
    <row r="1064" spans="1:4" ht="26">
      <c r="A1064" s="230"/>
      <c r="B1064" s="231"/>
      <c r="C1064" s="230" t="s">
        <v>1383</v>
      </c>
      <c r="D1064" s="231" t="s">
        <v>1384</v>
      </c>
    </row>
    <row r="1065" spans="1:4">
      <c r="A1065" s="230"/>
      <c r="B1065" s="231"/>
      <c r="C1065" s="230"/>
      <c r="D1065" s="231" t="s">
        <v>1385</v>
      </c>
    </row>
    <row r="1066" spans="1:4">
      <c r="A1066" s="230"/>
      <c r="B1066" s="231"/>
      <c r="C1066" s="230"/>
      <c r="D1066" s="231" t="s">
        <v>1386</v>
      </c>
    </row>
    <row r="1067" spans="1:4">
      <c r="A1067" s="230"/>
      <c r="B1067" s="231"/>
      <c r="C1067" s="230"/>
      <c r="D1067" s="231" t="s">
        <v>1387</v>
      </c>
    </row>
    <row r="1068" spans="1:4">
      <c r="A1068" s="230"/>
      <c r="B1068" s="231" t="s">
        <v>1388</v>
      </c>
      <c r="C1068" s="230" t="s">
        <v>1389</v>
      </c>
      <c r="D1068" s="231"/>
    </row>
    <row r="1069" spans="1:4">
      <c r="A1069" s="230"/>
      <c r="B1069" s="231"/>
      <c r="C1069" s="230" t="s">
        <v>1390</v>
      </c>
      <c r="D1069" s="231" t="s">
        <v>1391</v>
      </c>
    </row>
    <row r="1070" spans="1:4">
      <c r="A1070" s="230"/>
      <c r="B1070" s="231"/>
      <c r="C1070" s="230"/>
      <c r="D1070" s="231" t="s">
        <v>1392</v>
      </c>
    </row>
    <row r="1071" spans="1:4">
      <c r="A1071" s="230"/>
      <c r="B1071" s="231"/>
      <c r="C1071" s="230"/>
      <c r="D1071" s="231" t="s">
        <v>1393</v>
      </c>
    </row>
    <row r="1072" spans="1:4">
      <c r="A1072" s="230"/>
      <c r="B1072" s="231"/>
      <c r="C1072" s="230"/>
      <c r="D1072" s="231" t="s">
        <v>1394</v>
      </c>
    </row>
    <row r="1073" spans="1:4">
      <c r="A1073" s="230"/>
      <c r="B1073" s="231"/>
      <c r="C1073" s="230"/>
      <c r="D1073" s="231" t="s">
        <v>1395</v>
      </c>
    </row>
    <row r="1074" spans="1:4" ht="26">
      <c r="A1074" s="230"/>
      <c r="B1074" s="231"/>
      <c r="C1074" s="230" t="s">
        <v>1396</v>
      </c>
      <c r="D1074" s="231" t="s">
        <v>1397</v>
      </c>
    </row>
    <row r="1075" spans="1:4">
      <c r="A1075" s="230"/>
      <c r="B1075" s="231"/>
      <c r="C1075" s="230"/>
      <c r="D1075" s="231" t="s">
        <v>1398</v>
      </c>
    </row>
    <row r="1076" spans="1:4">
      <c r="A1076" s="230"/>
      <c r="B1076" s="231"/>
      <c r="C1076" s="230"/>
      <c r="D1076" s="231" t="s">
        <v>2194</v>
      </c>
    </row>
    <row r="1077" spans="1:4">
      <c r="A1077" s="230"/>
      <c r="B1077" s="231"/>
      <c r="C1077" s="230"/>
      <c r="D1077" s="231" t="s">
        <v>1400</v>
      </c>
    </row>
    <row r="1078" spans="1:4">
      <c r="A1078" s="230"/>
      <c r="B1078" s="231"/>
      <c r="C1078" s="230"/>
      <c r="D1078" s="231" t="s">
        <v>1401</v>
      </c>
    </row>
    <row r="1079" spans="1:4">
      <c r="A1079" s="230"/>
      <c r="B1079" s="231"/>
      <c r="C1079" s="230"/>
      <c r="D1079" s="231" t="s">
        <v>2195</v>
      </c>
    </row>
    <row r="1080" spans="1:4">
      <c r="A1080" s="230"/>
      <c r="B1080" s="231"/>
      <c r="C1080" s="230" t="s">
        <v>1403</v>
      </c>
      <c r="D1080" s="231" t="s">
        <v>1403</v>
      </c>
    </row>
    <row r="1081" spans="1:4">
      <c r="A1081" s="230"/>
      <c r="B1081" s="231"/>
      <c r="C1081" s="230"/>
      <c r="D1081" s="231" t="s">
        <v>1404</v>
      </c>
    </row>
    <row r="1082" spans="1:4">
      <c r="A1082" s="230"/>
      <c r="B1082" s="231"/>
      <c r="C1082" s="230"/>
      <c r="D1082" s="231" t="s">
        <v>1405</v>
      </c>
    </row>
    <row r="1083" spans="1:4">
      <c r="A1083" s="230"/>
      <c r="B1083" s="231"/>
      <c r="C1083" s="230"/>
      <c r="D1083" s="231" t="s">
        <v>1406</v>
      </c>
    </row>
    <row r="1084" spans="1:4">
      <c r="A1084" s="230"/>
      <c r="B1084" s="231"/>
      <c r="C1084" s="230"/>
      <c r="D1084" s="231" t="s">
        <v>1407</v>
      </c>
    </row>
    <row r="1085" spans="1:4">
      <c r="A1085" s="230"/>
      <c r="B1085" s="231"/>
      <c r="C1085" s="230"/>
      <c r="D1085" s="231" t="s">
        <v>1408</v>
      </c>
    </row>
    <row r="1086" spans="1:4">
      <c r="A1086" s="230"/>
      <c r="B1086" s="231"/>
      <c r="C1086" s="230"/>
      <c r="D1086" s="231" t="s">
        <v>1409</v>
      </c>
    </row>
    <row r="1087" spans="1:4">
      <c r="A1087" s="230"/>
      <c r="B1087" s="231"/>
      <c r="C1087" s="230"/>
      <c r="D1087" s="231" t="s">
        <v>1410</v>
      </c>
    </row>
    <row r="1088" spans="1:4">
      <c r="A1088" s="230"/>
      <c r="B1088" s="231"/>
      <c r="C1088" s="230" t="s">
        <v>1411</v>
      </c>
      <c r="D1088" s="231" t="s">
        <v>1412</v>
      </c>
    </row>
    <row r="1089" spans="1:4">
      <c r="A1089" s="230"/>
      <c r="B1089" s="231"/>
      <c r="C1089" s="230"/>
      <c r="D1089" s="231" t="s">
        <v>1413</v>
      </c>
    </row>
    <row r="1090" spans="1:4">
      <c r="A1090" s="230"/>
      <c r="B1090" s="231"/>
      <c r="C1090" s="230"/>
      <c r="D1090" s="231" t="s">
        <v>1414</v>
      </c>
    </row>
    <row r="1091" spans="1:4">
      <c r="A1091" s="230"/>
      <c r="B1091" s="231"/>
      <c r="C1091" s="230" t="s">
        <v>1415</v>
      </c>
      <c r="D1091" s="231" t="s">
        <v>1416</v>
      </c>
    </row>
    <row r="1092" spans="1:4">
      <c r="A1092" s="230"/>
      <c r="B1092" s="231"/>
      <c r="C1092" s="230"/>
      <c r="D1092" s="231" t="s">
        <v>1417</v>
      </c>
    </row>
    <row r="1093" spans="1:4">
      <c r="A1093" s="230"/>
      <c r="B1093" s="231"/>
      <c r="C1093" s="230"/>
      <c r="D1093" s="231" t="s">
        <v>1418</v>
      </c>
    </row>
    <row r="1094" spans="1:4">
      <c r="A1094" s="230"/>
      <c r="B1094" s="231"/>
      <c r="C1094" s="230"/>
      <c r="D1094" s="231" t="s">
        <v>1419</v>
      </c>
    </row>
    <row r="1095" spans="1:4">
      <c r="A1095" s="230"/>
      <c r="B1095" s="231"/>
      <c r="C1095" s="230"/>
      <c r="D1095" s="231" t="s">
        <v>1420</v>
      </c>
    </row>
    <row r="1096" spans="1:4">
      <c r="A1096" s="230"/>
      <c r="B1096" s="231"/>
      <c r="C1096" s="230"/>
      <c r="D1096" s="231" t="s">
        <v>1421</v>
      </c>
    </row>
    <row r="1097" spans="1:4">
      <c r="A1097" s="230"/>
      <c r="B1097" s="231"/>
      <c r="C1097" s="230" t="s">
        <v>1422</v>
      </c>
      <c r="D1097" s="231" t="s">
        <v>1423</v>
      </c>
    </row>
    <row r="1098" spans="1:4">
      <c r="A1098" s="230"/>
      <c r="B1098" s="231"/>
      <c r="C1098" s="230"/>
      <c r="D1098" s="231" t="s">
        <v>1424</v>
      </c>
    </row>
    <row r="1099" spans="1:4">
      <c r="A1099" s="230"/>
      <c r="B1099" s="231"/>
      <c r="C1099" s="230"/>
      <c r="D1099" s="231" t="s">
        <v>1425</v>
      </c>
    </row>
    <row r="1100" spans="1:4">
      <c r="A1100" s="230"/>
      <c r="B1100" s="231"/>
      <c r="C1100" s="230"/>
      <c r="D1100" s="231" t="s">
        <v>1426</v>
      </c>
    </row>
    <row r="1101" spans="1:4">
      <c r="A1101" s="230"/>
      <c r="B1101" s="231"/>
      <c r="C1101" s="230"/>
      <c r="D1101" s="231" t="s">
        <v>1427</v>
      </c>
    </row>
    <row r="1102" spans="1:4">
      <c r="A1102" s="230"/>
      <c r="B1102" s="231"/>
      <c r="C1102" s="230"/>
      <c r="D1102" s="231" t="s">
        <v>1428</v>
      </c>
    </row>
    <row r="1103" spans="1:4">
      <c r="A1103" s="230"/>
      <c r="B1103" s="231"/>
      <c r="C1103" s="230"/>
      <c r="D1103" s="231" t="s">
        <v>1429</v>
      </c>
    </row>
    <row r="1104" spans="1:4">
      <c r="A1104" s="232" t="s">
        <v>1430</v>
      </c>
      <c r="B1104" s="233" t="s">
        <v>1431</v>
      </c>
      <c r="C1104" s="232" t="s">
        <v>1432</v>
      </c>
      <c r="D1104" s="233"/>
    </row>
    <row r="1105" spans="1:4">
      <c r="A1105" s="230"/>
      <c r="B1105" s="231"/>
      <c r="C1105" s="230" t="s">
        <v>1433</v>
      </c>
      <c r="D1105" s="231"/>
    </row>
    <row r="1106" spans="1:4">
      <c r="A1106" s="230"/>
      <c r="B1106" s="231"/>
      <c r="C1106" s="230" t="s">
        <v>2196</v>
      </c>
      <c r="D1106" s="231" t="s">
        <v>2197</v>
      </c>
    </row>
    <row r="1107" spans="1:4">
      <c r="A1107" s="230"/>
      <c r="B1107" s="231"/>
      <c r="C1107" s="230"/>
      <c r="D1107" s="231" t="s">
        <v>2198</v>
      </c>
    </row>
    <row r="1108" spans="1:4">
      <c r="A1108" s="230"/>
      <c r="B1108" s="231"/>
      <c r="C1108" s="230" t="s">
        <v>1434</v>
      </c>
      <c r="D1108" s="231" t="s">
        <v>1435</v>
      </c>
    </row>
    <row r="1109" spans="1:4">
      <c r="A1109" s="230"/>
      <c r="B1109" s="231"/>
      <c r="C1109" s="230"/>
      <c r="D1109" s="231" t="s">
        <v>1436</v>
      </c>
    </row>
    <row r="1110" spans="1:4">
      <c r="A1110" s="230"/>
      <c r="B1110" s="231"/>
      <c r="C1110" s="230" t="s">
        <v>1437</v>
      </c>
      <c r="D1110" s="231"/>
    </row>
    <row r="1111" spans="1:4">
      <c r="A1111" s="230"/>
      <c r="B1111" s="231"/>
      <c r="C1111" s="230" t="s">
        <v>1438</v>
      </c>
      <c r="D1111" s="231" t="s">
        <v>1439</v>
      </c>
    </row>
    <row r="1112" spans="1:4">
      <c r="A1112" s="230"/>
      <c r="B1112" s="231"/>
      <c r="C1112" s="230"/>
      <c r="D1112" s="231" t="s">
        <v>1440</v>
      </c>
    </row>
    <row r="1113" spans="1:4">
      <c r="A1113" s="230"/>
      <c r="B1113" s="231"/>
      <c r="C1113" s="230"/>
      <c r="D1113" s="231" t="s">
        <v>1441</v>
      </c>
    </row>
    <row r="1114" spans="1:4">
      <c r="A1114" s="230"/>
      <c r="B1114" s="231"/>
      <c r="C1114" s="230" t="s">
        <v>1442</v>
      </c>
      <c r="D1114" s="231" t="s">
        <v>1443</v>
      </c>
    </row>
    <row r="1115" spans="1:4">
      <c r="A1115" s="230"/>
      <c r="B1115" s="231"/>
      <c r="C1115" s="230"/>
      <c r="D1115" s="231" t="s">
        <v>1444</v>
      </c>
    </row>
    <row r="1116" spans="1:4">
      <c r="A1116" s="230"/>
      <c r="B1116" s="231"/>
      <c r="C1116" s="230" t="s">
        <v>1445</v>
      </c>
      <c r="D1116" s="231" t="s">
        <v>2199</v>
      </c>
    </row>
    <row r="1117" spans="1:4">
      <c r="A1117" s="230"/>
      <c r="B1117" s="231"/>
      <c r="C1117" s="230" t="s">
        <v>1446</v>
      </c>
      <c r="D1117" s="231"/>
    </row>
    <row r="1118" spans="1:4" ht="26">
      <c r="A1118" s="230"/>
      <c r="B1118" s="231" t="s">
        <v>1447</v>
      </c>
      <c r="C1118" s="230" t="s">
        <v>1448</v>
      </c>
      <c r="D1118" s="231" t="s">
        <v>1449</v>
      </c>
    </row>
    <row r="1119" spans="1:4">
      <c r="A1119" s="230"/>
      <c r="B1119" s="231"/>
      <c r="C1119" s="230"/>
      <c r="D1119" s="231" t="s">
        <v>1450</v>
      </c>
    </row>
    <row r="1120" spans="1:4">
      <c r="A1120" s="230"/>
      <c r="B1120" s="231"/>
      <c r="C1120" s="230"/>
      <c r="D1120" s="231" t="s">
        <v>1451</v>
      </c>
    </row>
    <row r="1121" spans="1:4">
      <c r="A1121" s="230"/>
      <c r="B1121" s="231"/>
      <c r="C1121" s="230"/>
      <c r="D1121" s="231" t="s">
        <v>1452</v>
      </c>
    </row>
    <row r="1122" spans="1:4">
      <c r="A1122" s="230"/>
      <c r="B1122" s="231"/>
      <c r="C1122" s="230"/>
      <c r="D1122" s="231" t="s">
        <v>1453</v>
      </c>
    </row>
    <row r="1123" spans="1:4">
      <c r="A1123" s="230"/>
      <c r="B1123" s="231"/>
      <c r="C1123" s="230"/>
      <c r="D1123" s="231" t="s">
        <v>1454</v>
      </c>
    </row>
    <row r="1124" spans="1:4">
      <c r="A1124" s="230"/>
      <c r="B1124" s="231"/>
      <c r="C1124" s="230"/>
      <c r="D1124" s="231" t="s">
        <v>1455</v>
      </c>
    </row>
    <row r="1125" spans="1:4">
      <c r="A1125" s="230"/>
      <c r="B1125" s="231"/>
      <c r="C1125" s="230" t="s">
        <v>1456</v>
      </c>
      <c r="D1125" s="231" t="s">
        <v>1457</v>
      </c>
    </row>
    <row r="1126" spans="1:4">
      <c r="A1126" s="230"/>
      <c r="B1126" s="231"/>
      <c r="C1126" s="230"/>
      <c r="D1126" s="231" t="s">
        <v>1458</v>
      </c>
    </row>
    <row r="1127" spans="1:4">
      <c r="A1127" s="230"/>
      <c r="B1127" s="231"/>
      <c r="C1127" s="230"/>
      <c r="D1127" s="231" t="s">
        <v>1459</v>
      </c>
    </row>
    <row r="1128" spans="1:4">
      <c r="A1128" s="230"/>
      <c r="B1128" s="231"/>
      <c r="C1128" s="230" t="s">
        <v>1460</v>
      </c>
      <c r="D1128" s="231"/>
    </row>
    <row r="1129" spans="1:4">
      <c r="A1129" s="230"/>
      <c r="B1129" s="231"/>
      <c r="C1129" s="230" t="s">
        <v>1461</v>
      </c>
      <c r="D1129" s="231" t="s">
        <v>1462</v>
      </c>
    </row>
    <row r="1130" spans="1:4">
      <c r="A1130" s="230"/>
      <c r="B1130" s="231"/>
      <c r="C1130" s="230"/>
      <c r="D1130" s="231" t="s">
        <v>1463</v>
      </c>
    </row>
    <row r="1131" spans="1:4">
      <c r="A1131" s="230"/>
      <c r="B1131" s="231"/>
      <c r="C1131" s="230"/>
      <c r="D1131" s="231" t="s">
        <v>1464</v>
      </c>
    </row>
    <row r="1132" spans="1:4">
      <c r="A1132" s="230"/>
      <c r="B1132" s="231"/>
      <c r="C1132" s="230"/>
      <c r="D1132" s="231" t="s">
        <v>1465</v>
      </c>
    </row>
    <row r="1133" spans="1:4">
      <c r="A1133" s="230"/>
      <c r="B1133" s="231"/>
      <c r="C1133" s="230"/>
      <c r="D1133" s="231" t="s">
        <v>1466</v>
      </c>
    </row>
    <row r="1134" spans="1:4">
      <c r="A1134" s="230"/>
      <c r="B1134" s="231"/>
      <c r="C1134" s="230"/>
      <c r="D1134" s="231" t="s">
        <v>1467</v>
      </c>
    </row>
    <row r="1135" spans="1:4">
      <c r="A1135" s="230"/>
      <c r="B1135" s="231"/>
      <c r="C1135" s="230"/>
      <c r="D1135" s="231" t="s">
        <v>1468</v>
      </c>
    </row>
    <row r="1136" spans="1:4" ht="26">
      <c r="A1136" s="230"/>
      <c r="B1136" s="231"/>
      <c r="C1136" s="230" t="s">
        <v>1469</v>
      </c>
      <c r="D1136" s="231"/>
    </row>
    <row r="1137" spans="1:4">
      <c r="A1137" s="232" t="s">
        <v>1470</v>
      </c>
      <c r="B1137" s="233" t="s">
        <v>1471</v>
      </c>
      <c r="C1137" s="232" t="s">
        <v>1472</v>
      </c>
      <c r="D1137" s="233" t="s">
        <v>1473</v>
      </c>
    </row>
    <row r="1138" spans="1:4">
      <c r="A1138" s="230"/>
      <c r="B1138" s="231"/>
      <c r="C1138" s="230"/>
      <c r="D1138" s="231" t="s">
        <v>1474</v>
      </c>
    </row>
    <row r="1139" spans="1:4">
      <c r="A1139" s="230"/>
      <c r="B1139" s="231"/>
      <c r="C1139" s="230" t="s">
        <v>1475</v>
      </c>
      <c r="D1139" s="231" t="s">
        <v>1476</v>
      </c>
    </row>
    <row r="1140" spans="1:4">
      <c r="A1140" s="230"/>
      <c r="B1140" s="231"/>
      <c r="C1140" s="230"/>
      <c r="D1140" s="231" t="s">
        <v>1477</v>
      </c>
    </row>
    <row r="1141" spans="1:4">
      <c r="A1141" s="230"/>
      <c r="B1141" s="231"/>
      <c r="C1141" s="230" t="s">
        <v>1478</v>
      </c>
      <c r="D1141" s="231"/>
    </row>
    <row r="1142" spans="1:4">
      <c r="A1142" s="230"/>
      <c r="B1142" s="231"/>
      <c r="C1142" s="230" t="s">
        <v>1479</v>
      </c>
      <c r="D1142" s="231" t="s">
        <v>1480</v>
      </c>
    </row>
    <row r="1143" spans="1:4">
      <c r="A1143" s="230"/>
      <c r="B1143" s="231"/>
      <c r="C1143" s="230"/>
      <c r="D1143" s="231" t="s">
        <v>1481</v>
      </c>
    </row>
    <row r="1144" spans="1:4" ht="26">
      <c r="A1144" s="230"/>
      <c r="B1144" s="231"/>
      <c r="C1144" s="230" t="s">
        <v>2200</v>
      </c>
      <c r="D1144" s="231" t="s">
        <v>1483</v>
      </c>
    </row>
    <row r="1145" spans="1:4">
      <c r="A1145" s="230"/>
      <c r="B1145" s="231"/>
      <c r="C1145" s="230"/>
      <c r="D1145" s="231" t="s">
        <v>2201</v>
      </c>
    </row>
    <row r="1146" spans="1:4">
      <c r="A1146" s="230"/>
      <c r="B1146" s="231"/>
      <c r="C1146" s="230" t="s">
        <v>1485</v>
      </c>
      <c r="D1146" s="231" t="s">
        <v>1486</v>
      </c>
    </row>
    <row r="1147" spans="1:4">
      <c r="A1147" s="230"/>
      <c r="B1147" s="231"/>
      <c r="C1147" s="230"/>
      <c r="D1147" s="231" t="s">
        <v>1487</v>
      </c>
    </row>
    <row r="1148" spans="1:4">
      <c r="A1148" s="230"/>
      <c r="B1148" s="231" t="s">
        <v>1488</v>
      </c>
      <c r="C1148" s="230" t="s">
        <v>1489</v>
      </c>
      <c r="D1148" s="231"/>
    </row>
    <row r="1149" spans="1:4">
      <c r="A1149" s="230"/>
      <c r="B1149" s="231"/>
      <c r="C1149" s="230" t="s">
        <v>1490</v>
      </c>
      <c r="D1149" s="231" t="s">
        <v>1491</v>
      </c>
    </row>
    <row r="1150" spans="1:4">
      <c r="A1150" s="230"/>
      <c r="B1150" s="231"/>
      <c r="C1150" s="230"/>
      <c r="D1150" s="231" t="s">
        <v>1492</v>
      </c>
    </row>
    <row r="1151" spans="1:4">
      <c r="A1151" s="230"/>
      <c r="B1151" s="231"/>
      <c r="C1151" s="230"/>
      <c r="D1151" s="231" t="s">
        <v>1493</v>
      </c>
    </row>
    <row r="1152" spans="1:4">
      <c r="A1152" s="230"/>
      <c r="B1152" s="231"/>
      <c r="C1152" s="230"/>
      <c r="D1152" s="231" t="s">
        <v>1494</v>
      </c>
    </row>
    <row r="1153" spans="1:4">
      <c r="A1153" s="230"/>
      <c r="B1153" s="231"/>
      <c r="C1153" s="230" t="s">
        <v>1495</v>
      </c>
      <c r="D1153" s="231" t="s">
        <v>1496</v>
      </c>
    </row>
    <row r="1154" spans="1:4">
      <c r="A1154" s="230"/>
      <c r="B1154" s="231"/>
      <c r="C1154" s="230"/>
      <c r="D1154" s="231" t="s">
        <v>1497</v>
      </c>
    </row>
    <row r="1155" spans="1:4">
      <c r="A1155" s="230"/>
      <c r="B1155" s="231"/>
      <c r="C1155" s="230"/>
      <c r="D1155" s="231" t="s">
        <v>1498</v>
      </c>
    </row>
    <row r="1156" spans="1:4">
      <c r="A1156" s="230"/>
      <c r="B1156" s="231"/>
      <c r="C1156" s="230"/>
      <c r="D1156" s="231" t="s">
        <v>1499</v>
      </c>
    </row>
    <row r="1157" spans="1:4" ht="26">
      <c r="A1157" s="230"/>
      <c r="B1157" s="231" t="s">
        <v>1500</v>
      </c>
      <c r="C1157" s="230" t="s">
        <v>1501</v>
      </c>
      <c r="D1157" s="231"/>
    </row>
    <row r="1158" spans="1:4">
      <c r="A1158" s="230"/>
      <c r="B1158" s="231"/>
      <c r="C1158" s="230" t="s">
        <v>1502</v>
      </c>
      <c r="D1158" s="231"/>
    </row>
    <row r="1159" spans="1:4">
      <c r="A1159" s="230"/>
      <c r="B1159" s="231"/>
      <c r="C1159" s="230" t="s">
        <v>1503</v>
      </c>
      <c r="D1159" s="231" t="s">
        <v>1504</v>
      </c>
    </row>
    <row r="1160" spans="1:4">
      <c r="A1160" s="230"/>
      <c r="B1160" s="231"/>
      <c r="C1160" s="230"/>
      <c r="D1160" s="231" t="s">
        <v>1505</v>
      </c>
    </row>
    <row r="1161" spans="1:4">
      <c r="A1161" s="230"/>
      <c r="B1161" s="231"/>
      <c r="C1161" s="230" t="s">
        <v>1506</v>
      </c>
      <c r="D1161" s="231" t="s">
        <v>1507</v>
      </c>
    </row>
    <row r="1162" spans="1:4">
      <c r="A1162" s="230"/>
      <c r="B1162" s="231"/>
      <c r="C1162" s="230"/>
      <c r="D1162" s="231" t="s">
        <v>1508</v>
      </c>
    </row>
    <row r="1163" spans="1:4">
      <c r="A1163" s="230"/>
      <c r="B1163" s="231"/>
      <c r="C1163" s="230"/>
      <c r="D1163" s="231" t="s">
        <v>2202</v>
      </c>
    </row>
    <row r="1164" spans="1:4">
      <c r="A1164" s="230"/>
      <c r="B1164" s="231"/>
      <c r="C1164" s="230"/>
      <c r="D1164" s="231" t="s">
        <v>1509</v>
      </c>
    </row>
    <row r="1165" spans="1:4">
      <c r="A1165" s="230"/>
      <c r="B1165" s="231"/>
      <c r="C1165" s="230"/>
      <c r="D1165" s="231" t="s">
        <v>1510</v>
      </c>
    </row>
    <row r="1166" spans="1:4">
      <c r="A1166" s="230"/>
      <c r="B1166" s="231"/>
      <c r="C1166" s="230"/>
      <c r="D1166" s="231" t="s">
        <v>1511</v>
      </c>
    </row>
    <row r="1167" spans="1:4">
      <c r="A1167" s="230"/>
      <c r="B1167" s="231"/>
      <c r="C1167" s="230"/>
      <c r="D1167" s="231" t="s">
        <v>1512</v>
      </c>
    </row>
    <row r="1168" spans="1:4">
      <c r="A1168" s="230"/>
      <c r="B1168" s="231"/>
      <c r="C1168" s="230"/>
      <c r="D1168" s="231" t="s">
        <v>1513</v>
      </c>
    </row>
    <row r="1169" spans="1:4">
      <c r="A1169" s="230"/>
      <c r="B1169" s="231"/>
      <c r="C1169" s="230" t="s">
        <v>1514</v>
      </c>
      <c r="D1169" s="231" t="s">
        <v>1515</v>
      </c>
    </row>
    <row r="1170" spans="1:4">
      <c r="A1170" s="230"/>
      <c r="B1170" s="231"/>
      <c r="C1170" s="230"/>
      <c r="D1170" s="231" t="s">
        <v>1516</v>
      </c>
    </row>
    <row r="1171" spans="1:4" ht="26">
      <c r="A1171" s="230"/>
      <c r="B1171" s="231"/>
      <c r="C1171" s="230" t="s">
        <v>1517</v>
      </c>
      <c r="D1171" s="231" t="s">
        <v>1518</v>
      </c>
    </row>
    <row r="1172" spans="1:4" ht="26">
      <c r="A1172" s="230"/>
      <c r="B1172" s="231"/>
      <c r="C1172" s="230"/>
      <c r="D1172" s="231" t="s">
        <v>1519</v>
      </c>
    </row>
    <row r="1173" spans="1:4">
      <c r="A1173" s="232" t="s">
        <v>1520</v>
      </c>
      <c r="B1173" s="233" t="s">
        <v>1521</v>
      </c>
      <c r="C1173" s="232" t="s">
        <v>1522</v>
      </c>
      <c r="D1173" s="233"/>
    </row>
    <row r="1174" spans="1:4">
      <c r="A1174" s="230"/>
      <c r="B1174" s="231"/>
      <c r="C1174" s="230" t="s">
        <v>1523</v>
      </c>
      <c r="D1174" s="231" t="s">
        <v>1524</v>
      </c>
    </row>
    <row r="1175" spans="1:4">
      <c r="A1175" s="230"/>
      <c r="B1175" s="231"/>
      <c r="C1175" s="230"/>
      <c r="D1175" s="231" t="s">
        <v>1525</v>
      </c>
    </row>
    <row r="1176" spans="1:4">
      <c r="A1176" s="230"/>
      <c r="B1176" s="231" t="s">
        <v>1526</v>
      </c>
      <c r="C1176" s="230" t="s">
        <v>1527</v>
      </c>
      <c r="D1176" s="231" t="s">
        <v>1178</v>
      </c>
    </row>
    <row r="1177" spans="1:4">
      <c r="A1177" s="230"/>
      <c r="B1177" s="231"/>
      <c r="C1177" s="230"/>
      <c r="D1177" s="231" t="s">
        <v>1528</v>
      </c>
    </row>
    <row r="1178" spans="1:4">
      <c r="A1178" s="230"/>
      <c r="B1178" s="231"/>
      <c r="C1178" s="230"/>
      <c r="D1178" s="231" t="s">
        <v>1529</v>
      </c>
    </row>
    <row r="1179" spans="1:4">
      <c r="A1179" s="230"/>
      <c r="B1179" s="231"/>
      <c r="C1179" s="230"/>
      <c r="D1179" s="231" t="s">
        <v>1530</v>
      </c>
    </row>
    <row r="1180" spans="1:4">
      <c r="A1180" s="230"/>
      <c r="B1180" s="231"/>
      <c r="C1180" s="230" t="s">
        <v>1531</v>
      </c>
      <c r="D1180" s="231"/>
    </row>
    <row r="1181" spans="1:4">
      <c r="A1181" s="232" t="s">
        <v>1532</v>
      </c>
      <c r="B1181" s="233" t="s">
        <v>1533</v>
      </c>
      <c r="C1181" s="232" t="s">
        <v>1534</v>
      </c>
      <c r="D1181" s="233" t="s">
        <v>1535</v>
      </c>
    </row>
    <row r="1182" spans="1:4">
      <c r="A1182" s="230"/>
      <c r="B1182" s="231"/>
      <c r="C1182" s="230"/>
      <c r="D1182" s="231" t="s">
        <v>1536</v>
      </c>
    </row>
    <row r="1183" spans="1:4">
      <c r="A1183" s="230"/>
      <c r="B1183" s="231"/>
      <c r="C1183" s="230"/>
      <c r="D1183" s="231" t="s">
        <v>1537</v>
      </c>
    </row>
    <row r="1184" spans="1:4">
      <c r="A1184" s="230"/>
      <c r="B1184" s="231"/>
      <c r="C1184" s="230"/>
      <c r="D1184" s="231" t="s">
        <v>1538</v>
      </c>
    </row>
    <row r="1185" spans="1:4">
      <c r="A1185" s="230"/>
      <c r="B1185" s="231"/>
      <c r="C1185" s="230"/>
      <c r="D1185" s="231" t="s">
        <v>1539</v>
      </c>
    </row>
    <row r="1186" spans="1:4">
      <c r="A1186" s="230"/>
      <c r="B1186" s="231"/>
      <c r="C1186" s="230"/>
      <c r="D1186" s="231" t="s">
        <v>1540</v>
      </c>
    </row>
    <row r="1187" spans="1:4">
      <c r="A1187" s="230"/>
      <c r="B1187" s="231"/>
      <c r="C1187" s="230"/>
      <c r="D1187" s="231" t="s">
        <v>1541</v>
      </c>
    </row>
    <row r="1188" spans="1:4">
      <c r="A1188" s="230"/>
      <c r="B1188" s="231"/>
      <c r="C1188" s="230" t="s">
        <v>1542</v>
      </c>
      <c r="D1188" s="231" t="s">
        <v>1543</v>
      </c>
    </row>
    <row r="1189" spans="1:4">
      <c r="A1189" s="230"/>
      <c r="B1189" s="231"/>
      <c r="C1189" s="230"/>
      <c r="D1189" s="231" t="s">
        <v>1544</v>
      </c>
    </row>
    <row r="1190" spans="1:4">
      <c r="A1190" s="230"/>
      <c r="B1190" s="231"/>
      <c r="C1190" s="230"/>
      <c r="D1190" s="231" t="s">
        <v>1545</v>
      </c>
    </row>
    <row r="1191" spans="1:4">
      <c r="A1191" s="230"/>
      <c r="B1191" s="231"/>
      <c r="C1191" s="230"/>
      <c r="D1191" s="231" t="s">
        <v>1546</v>
      </c>
    </row>
    <row r="1192" spans="1:4">
      <c r="A1192" s="230"/>
      <c r="B1192" s="231"/>
      <c r="C1192" s="230" t="s">
        <v>1547</v>
      </c>
      <c r="D1192" s="231" t="s">
        <v>1548</v>
      </c>
    </row>
    <row r="1193" spans="1:4">
      <c r="A1193" s="230"/>
      <c r="B1193" s="231"/>
      <c r="C1193" s="230"/>
      <c r="D1193" s="231" t="s">
        <v>1549</v>
      </c>
    </row>
    <row r="1194" spans="1:4">
      <c r="A1194" s="230"/>
      <c r="B1194" s="231" t="s">
        <v>1550</v>
      </c>
      <c r="C1194" s="230" t="s">
        <v>1550</v>
      </c>
      <c r="D1194" s="231" t="s">
        <v>1551</v>
      </c>
    </row>
    <row r="1195" spans="1:4">
      <c r="A1195" s="230"/>
      <c r="B1195" s="231"/>
      <c r="C1195" s="230"/>
      <c r="D1195" s="231" t="s">
        <v>1552</v>
      </c>
    </row>
    <row r="1196" spans="1:4">
      <c r="A1196" s="230"/>
      <c r="B1196" s="231" t="s">
        <v>1553</v>
      </c>
      <c r="C1196" s="230" t="s">
        <v>1554</v>
      </c>
      <c r="D1196" s="231" t="s">
        <v>1555</v>
      </c>
    </row>
    <row r="1197" spans="1:4">
      <c r="A1197" s="230"/>
      <c r="B1197" s="231"/>
      <c r="C1197" s="230"/>
      <c r="D1197" s="231" t="s">
        <v>1556</v>
      </c>
    </row>
    <row r="1198" spans="1:4">
      <c r="A1198" s="230"/>
      <c r="B1198" s="231"/>
      <c r="C1198" s="230" t="s">
        <v>1557</v>
      </c>
      <c r="D1198" s="231"/>
    </row>
    <row r="1199" spans="1:4">
      <c r="A1199" s="230"/>
      <c r="B1199" s="231"/>
      <c r="C1199" s="230" t="s">
        <v>1558</v>
      </c>
      <c r="D1199" s="231"/>
    </row>
    <row r="1200" spans="1:4">
      <c r="A1200" s="230"/>
      <c r="B1200" s="231"/>
      <c r="C1200" s="230" t="s">
        <v>1559</v>
      </c>
      <c r="D1200" s="231" t="s">
        <v>1560</v>
      </c>
    </row>
    <row r="1201" spans="1:4">
      <c r="A1201" s="230"/>
      <c r="B1201" s="231"/>
      <c r="C1201" s="230"/>
      <c r="D1201" s="231" t="s">
        <v>1561</v>
      </c>
    </row>
    <row r="1202" spans="1:4">
      <c r="A1202" s="230"/>
      <c r="B1202" s="231"/>
      <c r="C1202" s="230"/>
      <c r="D1202" s="231" t="s">
        <v>1562</v>
      </c>
    </row>
    <row r="1203" spans="1:4">
      <c r="A1203" s="230"/>
      <c r="B1203" s="231"/>
      <c r="C1203" s="230"/>
      <c r="D1203" s="231" t="s">
        <v>1563</v>
      </c>
    </row>
    <row r="1204" spans="1:4">
      <c r="A1204" s="230"/>
      <c r="B1204" s="231"/>
      <c r="C1204" s="230"/>
      <c r="D1204" s="231" t="s">
        <v>1564</v>
      </c>
    </row>
    <row r="1205" spans="1:4" ht="26">
      <c r="A1205" s="230"/>
      <c r="B1205" s="231" t="s">
        <v>1565</v>
      </c>
      <c r="C1205" s="230" t="s">
        <v>1566</v>
      </c>
      <c r="D1205" s="231"/>
    </row>
    <row r="1206" spans="1:4">
      <c r="A1206" s="230"/>
      <c r="B1206" s="231"/>
      <c r="C1206" s="230" t="s">
        <v>1567</v>
      </c>
      <c r="D1206" s="231"/>
    </row>
    <row r="1207" spans="1:4" ht="26">
      <c r="A1207" s="230"/>
      <c r="B1207" s="231" t="s">
        <v>1568</v>
      </c>
      <c r="C1207" s="230" t="s">
        <v>1569</v>
      </c>
      <c r="D1207" s="231" t="s">
        <v>1570</v>
      </c>
    </row>
    <row r="1208" spans="1:4">
      <c r="A1208" s="230"/>
      <c r="B1208" s="231"/>
      <c r="C1208" s="230"/>
      <c r="D1208" s="231" t="s">
        <v>1571</v>
      </c>
    </row>
    <row r="1209" spans="1:4">
      <c r="A1209" s="230"/>
      <c r="B1209" s="231"/>
      <c r="C1209" s="230" t="s">
        <v>2203</v>
      </c>
      <c r="D1209" s="231" t="s">
        <v>1573</v>
      </c>
    </row>
    <row r="1210" spans="1:4">
      <c r="A1210" s="230"/>
      <c r="B1210" s="231"/>
      <c r="C1210" s="230"/>
      <c r="D1210" s="231" t="s">
        <v>2204</v>
      </c>
    </row>
    <row r="1211" spans="1:4">
      <c r="A1211" s="230"/>
      <c r="B1211" s="231"/>
      <c r="C1211" s="230" t="s">
        <v>1575</v>
      </c>
      <c r="D1211" s="231"/>
    </row>
    <row r="1212" spans="1:4" ht="26">
      <c r="A1212" s="230"/>
      <c r="B1212" s="231"/>
      <c r="C1212" s="230" t="s">
        <v>1576</v>
      </c>
      <c r="D1212" s="231" t="s">
        <v>1577</v>
      </c>
    </row>
    <row r="1213" spans="1:4">
      <c r="A1213" s="230"/>
      <c r="B1213" s="231"/>
      <c r="C1213" s="230"/>
      <c r="D1213" s="231" t="s">
        <v>1578</v>
      </c>
    </row>
    <row r="1214" spans="1:4">
      <c r="A1214" s="230"/>
      <c r="B1214" s="231"/>
      <c r="C1214" s="230"/>
      <c r="D1214" s="231" t="s">
        <v>1579</v>
      </c>
    </row>
    <row r="1215" spans="1:4" ht="12.65" customHeight="1">
      <c r="A1215" s="230"/>
      <c r="B1215" s="231"/>
      <c r="C1215" s="230"/>
      <c r="D1215" s="231" t="s">
        <v>1580</v>
      </c>
    </row>
    <row r="1216" spans="1:4" ht="12.65" customHeight="1">
      <c r="A1216" s="230"/>
      <c r="B1216" s="231"/>
      <c r="C1216" s="230"/>
      <c r="D1216" s="231" t="s">
        <v>2205</v>
      </c>
    </row>
    <row r="1217" spans="1:4">
      <c r="A1217" s="230"/>
      <c r="B1217" s="231"/>
      <c r="C1217" s="230"/>
      <c r="D1217" s="231" t="s">
        <v>1581</v>
      </c>
    </row>
    <row r="1218" spans="1:4">
      <c r="A1218" s="230"/>
      <c r="B1218" s="231" t="s">
        <v>1582</v>
      </c>
      <c r="C1218" s="230" t="s">
        <v>1583</v>
      </c>
      <c r="D1218" s="231" t="s">
        <v>1584</v>
      </c>
    </row>
    <row r="1219" spans="1:4">
      <c r="A1219" s="230"/>
      <c r="B1219" s="231"/>
      <c r="C1219" s="230"/>
      <c r="D1219" s="231" t="s">
        <v>1585</v>
      </c>
    </row>
    <row r="1220" spans="1:4">
      <c r="A1220" s="230"/>
      <c r="B1220" s="231"/>
      <c r="C1220" s="230" t="s">
        <v>1586</v>
      </c>
      <c r="D1220" s="231"/>
    </row>
    <row r="1221" spans="1:4">
      <c r="A1221" s="230"/>
      <c r="B1221" s="231"/>
      <c r="C1221" s="230" t="s">
        <v>1587</v>
      </c>
      <c r="D1221" s="231" t="s">
        <v>1588</v>
      </c>
    </row>
    <row r="1222" spans="1:4">
      <c r="A1222" s="230"/>
      <c r="B1222" s="231"/>
      <c r="C1222" s="230"/>
      <c r="D1222" s="231" t="s">
        <v>1589</v>
      </c>
    </row>
    <row r="1223" spans="1:4">
      <c r="A1223" s="230"/>
      <c r="B1223" s="231"/>
      <c r="C1223" s="230" t="s">
        <v>1590</v>
      </c>
      <c r="D1223" s="231"/>
    </row>
    <row r="1224" spans="1:4" ht="26">
      <c r="A1224" s="230"/>
      <c r="B1224" s="231"/>
      <c r="C1224" s="230" t="s">
        <v>1591</v>
      </c>
      <c r="D1224" s="231"/>
    </row>
    <row r="1225" spans="1:4">
      <c r="A1225" s="230"/>
      <c r="B1225" s="231" t="s">
        <v>1592</v>
      </c>
      <c r="C1225" s="230" t="s">
        <v>1593</v>
      </c>
      <c r="D1225" s="231" t="s">
        <v>1594</v>
      </c>
    </row>
    <row r="1226" spans="1:4">
      <c r="A1226" s="230"/>
      <c r="B1226" s="231"/>
      <c r="C1226" s="230"/>
      <c r="D1226" s="231" t="s">
        <v>1595</v>
      </c>
    </row>
    <row r="1227" spans="1:4">
      <c r="A1227" s="230"/>
      <c r="B1227" s="231"/>
      <c r="C1227" s="230" t="s">
        <v>1596</v>
      </c>
      <c r="D1227" s="231" t="s">
        <v>1597</v>
      </c>
    </row>
    <row r="1228" spans="1:4">
      <c r="A1228" s="230"/>
      <c r="B1228" s="231"/>
      <c r="C1228" s="230"/>
      <c r="D1228" s="231" t="s">
        <v>1598</v>
      </c>
    </row>
    <row r="1229" spans="1:4">
      <c r="A1229" s="230"/>
      <c r="B1229" s="231"/>
      <c r="C1229" s="230" t="s">
        <v>1599</v>
      </c>
      <c r="D1229" s="231" t="s">
        <v>1600</v>
      </c>
    </row>
    <row r="1230" spans="1:4">
      <c r="A1230" s="230"/>
      <c r="B1230" s="231"/>
      <c r="C1230" s="230"/>
      <c r="D1230" s="231" t="s">
        <v>1601</v>
      </c>
    </row>
    <row r="1231" spans="1:4">
      <c r="A1231" s="230"/>
      <c r="B1231" s="231"/>
      <c r="C1231" s="230" t="s">
        <v>1602</v>
      </c>
      <c r="D1231" s="231" t="s">
        <v>1603</v>
      </c>
    </row>
    <row r="1232" spans="1:4">
      <c r="A1232" s="230"/>
      <c r="B1232" s="231"/>
      <c r="C1232" s="230"/>
      <c r="D1232" s="231" t="s">
        <v>1604</v>
      </c>
    </row>
    <row r="1233" spans="1:4">
      <c r="A1233" s="230"/>
      <c r="B1233" s="231" t="s">
        <v>1605</v>
      </c>
      <c r="C1233" s="230" t="s">
        <v>1606</v>
      </c>
      <c r="D1233" s="231"/>
    </row>
    <row r="1234" spans="1:4">
      <c r="A1234" s="230"/>
      <c r="B1234" s="231"/>
      <c r="C1234" s="230" t="s">
        <v>1607</v>
      </c>
      <c r="D1234" s="231"/>
    </row>
    <row r="1235" spans="1:4">
      <c r="A1235" s="230"/>
      <c r="B1235" s="231"/>
      <c r="C1235" s="230" t="s">
        <v>1608</v>
      </c>
      <c r="D1235" s="231" t="s">
        <v>1609</v>
      </c>
    </row>
    <row r="1236" spans="1:4">
      <c r="B1236" s="231"/>
      <c r="D1236" s="231" t="s">
        <v>1608</v>
      </c>
    </row>
  </sheetData>
  <phoneticPr fontId="1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50A6-0D0D-4AD2-9DD9-082CAB841EBE}">
  <sheetPr>
    <tabColor theme="3" tint="0.79998168889431442"/>
    <pageSetUpPr fitToPage="1"/>
  </sheetPr>
  <dimension ref="A1:BB126"/>
  <sheetViews>
    <sheetView showGridLines="0" view="pageBreakPreview" topLeftCell="A49" zoomScale="130" zoomScaleNormal="100" zoomScaleSheetLayoutView="130" workbookViewId="0">
      <selection activeCell="AO58" sqref="AO58"/>
    </sheetView>
  </sheetViews>
  <sheetFormatPr defaultColWidth="2.6328125" defaultRowHeight="15" customHeight="1"/>
  <cols>
    <col min="1" max="1" width="2.6328125" style="239"/>
    <col min="2" max="2" width="2.26953125" style="239" customWidth="1"/>
    <col min="3" max="37" width="2.6328125" style="239" customWidth="1"/>
    <col min="38" max="16384" width="2.6328125" style="239"/>
  </cols>
  <sheetData>
    <row r="1" spans="2:54" s="161" customFormat="1" ht="44.25" customHeight="1">
      <c r="B1" s="160" t="s">
        <v>2082</v>
      </c>
      <c r="S1" s="162"/>
      <c r="T1" s="339" t="s">
        <v>2116</v>
      </c>
      <c r="U1" s="340"/>
      <c r="V1" s="340"/>
      <c r="W1" s="340"/>
      <c r="X1" s="340"/>
      <c r="Y1" s="340"/>
      <c r="Z1" s="341"/>
      <c r="AA1" s="342" t="s">
        <v>2253</v>
      </c>
      <c r="AB1" s="343"/>
      <c r="AC1" s="343"/>
      <c r="AD1" s="344"/>
      <c r="AE1" s="342" t="s">
        <v>2115</v>
      </c>
      <c r="AF1" s="351"/>
      <c r="AG1" s="351"/>
      <c r="AH1" s="351"/>
      <c r="AI1" s="351"/>
      <c r="AJ1" s="351"/>
      <c r="AK1" s="352"/>
    </row>
    <row r="2" spans="2:54" s="161" customFormat="1" ht="15" customHeight="1"/>
    <row r="3" spans="2:54" s="161" customFormat="1" ht="13.5" customHeight="1">
      <c r="C3" s="160"/>
      <c r="D3" s="160"/>
      <c r="E3" s="160"/>
      <c r="F3" s="160"/>
    </row>
    <row r="4" spans="2:54" s="161" customFormat="1" ht="15" customHeight="1">
      <c r="B4" s="353" t="s">
        <v>2083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163"/>
      <c r="AM4" s="163"/>
      <c r="AN4" s="163"/>
      <c r="AO4" s="163"/>
      <c r="AP4" s="163"/>
      <c r="AQ4" s="163"/>
      <c r="AR4" s="163"/>
      <c r="AS4" s="163"/>
    </row>
    <row r="5" spans="2:54" s="161" customFormat="1" ht="15" customHeight="1"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163"/>
      <c r="AM5" s="163"/>
      <c r="AN5" s="163"/>
      <c r="AO5" s="163"/>
      <c r="AP5" s="163"/>
      <c r="AQ5" s="163"/>
      <c r="AR5" s="163"/>
      <c r="AS5" s="163"/>
    </row>
    <row r="6" spans="2:54" s="161" customFormat="1" ht="15" customHeight="1"/>
    <row r="7" spans="2:54" s="161" customFormat="1" ht="15" customHeight="1"/>
    <row r="8" spans="2:54" s="161" customFormat="1" ht="27" customHeight="1">
      <c r="S8" s="160"/>
      <c r="T8" s="160"/>
      <c r="U8" s="160"/>
      <c r="V8" s="160"/>
      <c r="W8" s="160"/>
      <c r="X8" s="160"/>
      <c r="Y8" s="350" t="s">
        <v>2252</v>
      </c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164"/>
      <c r="AL8" s="164"/>
      <c r="AM8" s="164"/>
      <c r="AN8" s="164"/>
      <c r="AO8" s="164"/>
      <c r="AP8" s="164"/>
      <c r="AQ8" s="164"/>
      <c r="AR8" s="164"/>
      <c r="AS8" s="164"/>
    </row>
    <row r="9" spans="2:54" s="161" customFormat="1" ht="15" customHeight="1">
      <c r="U9" s="160"/>
      <c r="V9" s="160"/>
      <c r="W9" s="160"/>
      <c r="X9" s="160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</row>
    <row r="10" spans="2:54" s="161" customFormat="1" ht="15" customHeight="1"/>
    <row r="11" spans="2:54" s="164" customFormat="1" ht="19.5" customHeight="1">
      <c r="B11" s="166" t="s">
        <v>2084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</row>
    <row r="12" spans="2:54" s="161" customFormat="1" ht="18" customHeight="1"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</row>
    <row r="13" spans="2:54" s="161" customFormat="1" ht="22.5" customHeight="1"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8" t="s">
        <v>2085</v>
      </c>
      <c r="P13" s="169"/>
      <c r="Q13" s="166"/>
      <c r="R13" s="166"/>
      <c r="S13" s="345" t="s">
        <v>2251</v>
      </c>
      <c r="T13" s="345"/>
      <c r="U13" s="345"/>
      <c r="V13" s="345"/>
      <c r="W13" s="345"/>
      <c r="X13" s="345"/>
      <c r="Y13" s="345"/>
      <c r="Z13" s="345"/>
      <c r="AA13" s="345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</row>
    <row r="14" spans="2:54" s="161" customFormat="1" ht="22.5" customHeight="1">
      <c r="O14" s="168" t="s">
        <v>2086</v>
      </c>
      <c r="P14" s="169"/>
      <c r="S14" s="354" t="s">
        <v>2236</v>
      </c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177"/>
      <c r="AW14" s="170"/>
      <c r="AX14" s="170"/>
      <c r="AY14" s="170"/>
      <c r="AZ14" s="170"/>
      <c r="BA14" s="170"/>
      <c r="BB14" s="160"/>
    </row>
    <row r="15" spans="2:54" s="161" customFormat="1" ht="22.5" customHeight="1">
      <c r="O15" s="171" t="s">
        <v>2087</v>
      </c>
      <c r="P15" s="169"/>
      <c r="S15" s="1015" t="s">
        <v>2250</v>
      </c>
      <c r="T15" s="1015"/>
      <c r="U15" s="1015"/>
      <c r="V15" s="1015"/>
      <c r="W15" s="1015"/>
      <c r="X15" s="1015"/>
      <c r="Y15" s="1015"/>
      <c r="Z15" s="1015"/>
      <c r="AA15" s="1015"/>
      <c r="AB15" s="1015"/>
      <c r="AC15" s="1015"/>
      <c r="AD15" s="1015"/>
      <c r="AE15" s="1015"/>
      <c r="AF15" s="1015"/>
      <c r="AG15" s="1015"/>
      <c r="AH15" s="1015"/>
      <c r="AI15" s="1015"/>
      <c r="AJ15" s="1015"/>
      <c r="AK15" s="1015"/>
      <c r="AL15" s="177"/>
      <c r="AS15" s="160"/>
      <c r="AW15" s="160"/>
      <c r="AX15" s="160"/>
      <c r="AY15" s="160"/>
      <c r="AZ15" s="160"/>
      <c r="BA15" s="160"/>
    </row>
    <row r="16" spans="2:54" s="161" customFormat="1" ht="22.5" customHeight="1">
      <c r="O16" s="346" t="s">
        <v>2088</v>
      </c>
      <c r="P16" s="346"/>
      <c r="Q16" s="346"/>
      <c r="R16" s="346"/>
      <c r="S16" s="346"/>
      <c r="T16" s="354" t="s">
        <v>2249</v>
      </c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177"/>
      <c r="AS16" s="160"/>
      <c r="AW16" s="160"/>
      <c r="AX16" s="160"/>
      <c r="AY16" s="160"/>
      <c r="AZ16" s="160"/>
      <c r="BA16" s="160"/>
    </row>
    <row r="17" spans="1:54" s="161" customFormat="1" ht="12" customHeight="1">
      <c r="O17" s="168"/>
      <c r="P17" s="169"/>
      <c r="U17" s="169"/>
      <c r="V17" s="169"/>
      <c r="W17" s="169"/>
      <c r="X17" s="169"/>
      <c r="Y17" s="169"/>
      <c r="Z17" s="169"/>
      <c r="AY17" s="170"/>
      <c r="AZ17" s="170"/>
      <c r="BA17" s="170"/>
      <c r="BB17" s="160"/>
    </row>
    <row r="18" spans="1:54" s="161" customFormat="1" ht="22.5" customHeight="1">
      <c r="O18" s="171" t="s">
        <v>2087</v>
      </c>
      <c r="P18" s="169"/>
      <c r="S18" s="1015" t="s">
        <v>2248</v>
      </c>
      <c r="T18" s="1015"/>
      <c r="U18" s="1015"/>
      <c r="V18" s="1015"/>
      <c r="W18" s="1015"/>
      <c r="X18" s="1015"/>
      <c r="Y18" s="1015"/>
      <c r="Z18" s="1015"/>
      <c r="AA18" s="1015"/>
      <c r="AB18" s="1015"/>
      <c r="AC18" s="1015"/>
      <c r="AD18" s="1015"/>
      <c r="AE18" s="1015"/>
      <c r="AF18" s="1015"/>
      <c r="AG18" s="1015"/>
      <c r="AH18" s="1015"/>
      <c r="AI18" s="1015"/>
      <c r="AJ18" s="1015"/>
      <c r="AK18" s="1015"/>
      <c r="AL18" s="177"/>
      <c r="AS18" s="166"/>
      <c r="AW18" s="172"/>
      <c r="AX18" s="172"/>
      <c r="AY18" s="160"/>
      <c r="AZ18" s="160"/>
      <c r="BA18" s="160"/>
    </row>
    <row r="19" spans="1:54" s="161" customFormat="1" ht="22.5" customHeight="1">
      <c r="O19" s="335" t="s">
        <v>2089</v>
      </c>
      <c r="P19" s="335"/>
      <c r="Q19" s="335"/>
      <c r="R19" s="335"/>
      <c r="S19" s="335"/>
      <c r="T19" s="335"/>
      <c r="U19" s="333" t="s">
        <v>2247</v>
      </c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169"/>
      <c r="AS19" s="166"/>
      <c r="AW19" s="172"/>
      <c r="AX19" s="172"/>
      <c r="AY19" s="160"/>
      <c r="AZ19" s="160"/>
      <c r="BA19" s="160"/>
    </row>
    <row r="20" spans="1:54" s="161" customFormat="1" ht="22.5" customHeight="1"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66"/>
      <c r="AW20" s="172"/>
      <c r="AX20" s="172"/>
      <c r="AY20" s="160"/>
      <c r="AZ20" s="160"/>
      <c r="BA20" s="160"/>
    </row>
    <row r="21" spans="1:54" s="161" customFormat="1" ht="22.5" customHeight="1">
      <c r="O21" s="173" t="s">
        <v>2094</v>
      </c>
      <c r="Q21" s="173"/>
      <c r="R21" s="173"/>
      <c r="S21" s="173"/>
      <c r="T21" s="173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66"/>
      <c r="AW21" s="172"/>
      <c r="AX21" s="172"/>
      <c r="AY21" s="160"/>
      <c r="AZ21" s="160"/>
      <c r="BA21" s="160"/>
    </row>
    <row r="22" spans="1:54" s="161" customFormat="1" ht="22.5" customHeight="1">
      <c r="O22" s="334" t="s">
        <v>2090</v>
      </c>
      <c r="P22" s="334"/>
      <c r="Q22" s="334"/>
      <c r="R22" s="334"/>
      <c r="S22" s="334"/>
      <c r="T22" s="334"/>
      <c r="U22" s="336" t="s">
        <v>2246</v>
      </c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8"/>
      <c r="AS22" s="166"/>
      <c r="AW22" s="172"/>
      <c r="AX22" s="172"/>
      <c r="AY22" s="160"/>
      <c r="AZ22" s="160"/>
      <c r="BA22" s="160"/>
    </row>
    <row r="23" spans="1:54" s="161" customFormat="1" ht="22.5" customHeight="1">
      <c r="O23" s="334" t="s">
        <v>2091</v>
      </c>
      <c r="P23" s="334"/>
      <c r="Q23" s="334"/>
      <c r="R23" s="334"/>
      <c r="S23" s="334"/>
      <c r="T23" s="334"/>
      <c r="U23" s="336" t="s">
        <v>2245</v>
      </c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8"/>
      <c r="AS23" s="166"/>
      <c r="AW23" s="172"/>
      <c r="AX23" s="172"/>
      <c r="AY23" s="160"/>
      <c r="AZ23" s="160"/>
      <c r="BA23" s="160"/>
    </row>
    <row r="24" spans="1:54" s="161" customFormat="1" ht="22.5" customHeight="1">
      <c r="O24" s="334" t="s">
        <v>2092</v>
      </c>
      <c r="P24" s="334"/>
      <c r="Q24" s="334"/>
      <c r="R24" s="334"/>
      <c r="S24" s="334"/>
      <c r="T24" s="334"/>
      <c r="U24" s="336" t="s">
        <v>2244</v>
      </c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8"/>
      <c r="AS24" s="166"/>
      <c r="AW24" s="172"/>
      <c r="AX24" s="172"/>
      <c r="AY24" s="160"/>
      <c r="AZ24" s="160"/>
      <c r="BA24" s="160"/>
    </row>
    <row r="25" spans="1:54" s="161" customFormat="1" ht="22.5" customHeight="1">
      <c r="O25" s="334" t="s">
        <v>2093</v>
      </c>
      <c r="P25" s="334"/>
      <c r="Q25" s="334"/>
      <c r="R25" s="334"/>
      <c r="S25" s="334"/>
      <c r="T25" s="334"/>
      <c r="U25" s="1023" t="s">
        <v>2243</v>
      </c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8"/>
      <c r="AU25" s="165"/>
      <c r="AV25" s="172"/>
      <c r="AW25" s="172"/>
      <c r="AX25" s="172"/>
      <c r="AY25" s="170"/>
      <c r="AZ25" s="170"/>
      <c r="BA25" s="170"/>
      <c r="BB25" s="160"/>
    </row>
    <row r="26" spans="1:54" s="161" customFormat="1" ht="15" customHeight="1">
      <c r="O26" s="165"/>
      <c r="P26" s="165"/>
      <c r="Q26" s="165"/>
      <c r="R26" s="165"/>
      <c r="S26" s="165"/>
      <c r="T26" s="165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Y26" s="160"/>
      <c r="AZ26" s="160"/>
      <c r="BA26" s="160"/>
    </row>
    <row r="27" spans="1:54" s="161" customFormat="1" ht="20.25" customHeight="1">
      <c r="A27" s="178"/>
      <c r="O27" s="165"/>
      <c r="P27" s="165"/>
      <c r="Q27" s="165"/>
      <c r="R27" s="165"/>
      <c r="S27" s="165"/>
      <c r="T27" s="165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L27" s="174"/>
      <c r="AM27" s="174"/>
      <c r="AN27" s="174"/>
      <c r="AO27" s="174"/>
      <c r="AP27" s="174"/>
      <c r="AQ27" s="174"/>
      <c r="AR27" s="174"/>
    </row>
    <row r="28" spans="1:54" s="161" customFormat="1" ht="15" customHeight="1">
      <c r="A28" s="178"/>
      <c r="AL28" s="164"/>
      <c r="AM28" s="164"/>
      <c r="AN28" s="164"/>
      <c r="AO28" s="164"/>
      <c r="AP28" s="164"/>
      <c r="AQ28" s="164"/>
      <c r="AR28" s="164"/>
    </row>
    <row r="29" spans="1:54" s="161" customFormat="1" ht="15" customHeight="1">
      <c r="A29" s="178"/>
      <c r="B29" s="331" t="s">
        <v>2127</v>
      </c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164"/>
      <c r="AM29" s="164"/>
      <c r="AN29" s="164"/>
      <c r="AO29" s="164"/>
      <c r="AP29" s="164"/>
      <c r="AQ29" s="164"/>
      <c r="AR29" s="164"/>
    </row>
    <row r="30" spans="1:54" s="161" customFormat="1" ht="15" customHeight="1">
      <c r="A30" s="178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175"/>
      <c r="AM30" s="175"/>
      <c r="AN30" s="175"/>
      <c r="AO30" s="175"/>
      <c r="AP30" s="175"/>
      <c r="AQ30" s="175"/>
      <c r="AR30" s="175"/>
    </row>
    <row r="31" spans="1:54" s="161" customFormat="1" ht="23.25" customHeight="1">
      <c r="A31" s="164"/>
      <c r="B31" s="331"/>
      <c r="C31" s="331"/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164"/>
      <c r="AM31" s="164"/>
      <c r="AN31" s="164"/>
      <c r="AO31" s="164"/>
      <c r="AP31" s="164"/>
      <c r="AQ31" s="164"/>
      <c r="AR31" s="164"/>
    </row>
    <row r="32" spans="1:54" s="161" customFormat="1" ht="15" customHeight="1">
      <c r="A32" s="166"/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172"/>
      <c r="AM32" s="172"/>
      <c r="AN32" s="172"/>
      <c r="AO32" s="172"/>
      <c r="AP32" s="172"/>
      <c r="AQ32" s="172"/>
      <c r="AR32" s="172"/>
    </row>
    <row r="33" spans="2:44" s="161" customFormat="1" ht="19.5" customHeight="1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5"/>
      <c r="AG33" s="175"/>
      <c r="AH33" s="175"/>
      <c r="AI33" s="175"/>
      <c r="AJ33" s="175"/>
      <c r="AK33" s="175"/>
      <c r="AL33" s="166"/>
      <c r="AM33" s="166"/>
      <c r="AN33" s="166"/>
      <c r="AO33" s="166"/>
      <c r="AP33" s="166"/>
      <c r="AQ33" s="166"/>
      <c r="AR33" s="175"/>
    </row>
    <row r="34" spans="2:44" s="161" customFormat="1" ht="12" customHeight="1"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166"/>
      <c r="AM34" s="166"/>
      <c r="AN34" s="166"/>
      <c r="AO34" s="166"/>
      <c r="AP34" s="166"/>
      <c r="AQ34" s="166"/>
      <c r="AR34" s="175"/>
    </row>
    <row r="35" spans="2:44" s="161" customFormat="1" ht="19.5" customHeight="1">
      <c r="B35" s="166"/>
      <c r="C35" s="166"/>
      <c r="D35" s="166"/>
      <c r="E35" s="166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66"/>
      <c r="AM35" s="166"/>
      <c r="AN35" s="166"/>
      <c r="AO35" s="166"/>
      <c r="AP35" s="166"/>
      <c r="AQ35" s="166"/>
      <c r="AR35" s="175"/>
    </row>
    <row r="36" spans="2:44" s="161" customFormat="1" ht="12" customHeight="1">
      <c r="B36" s="166"/>
      <c r="C36" s="167"/>
      <c r="D36" s="166"/>
      <c r="E36" s="166"/>
      <c r="F36" s="166"/>
      <c r="G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75"/>
    </row>
    <row r="37" spans="2:44" s="161" customFormat="1" ht="19.5" customHeight="1">
      <c r="B37" s="166"/>
      <c r="C37" s="167"/>
      <c r="D37" s="166"/>
      <c r="E37" s="166"/>
      <c r="F37" s="166"/>
      <c r="G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75"/>
    </row>
    <row r="38" spans="2:44" s="161" customFormat="1" ht="12" customHeight="1">
      <c r="B38" s="166"/>
      <c r="C38" s="167"/>
      <c r="D38" s="166"/>
      <c r="E38" s="166"/>
      <c r="F38" s="166"/>
      <c r="G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75"/>
    </row>
    <row r="39" spans="2:44" ht="24" customHeight="1">
      <c r="B39" s="166"/>
      <c r="C39" s="166"/>
      <c r="D39" s="166"/>
      <c r="E39" s="166"/>
      <c r="F39" s="166"/>
      <c r="G39" s="166"/>
      <c r="H39" s="161"/>
      <c r="I39" s="161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</row>
    <row r="40" spans="2:44" ht="20.149999999999999" customHeight="1">
      <c r="B40" s="166"/>
      <c r="C40" s="167"/>
      <c r="D40" s="166"/>
      <c r="E40" s="166"/>
      <c r="F40" s="166"/>
      <c r="G40" s="166"/>
      <c r="H40" s="161"/>
      <c r="I40" s="161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</row>
    <row r="41" spans="2:44" ht="20.149999999999999" customHeight="1"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</row>
    <row r="42" spans="2:44" ht="20.149999999999999" customHeight="1">
      <c r="B42" s="240" t="s">
        <v>0</v>
      </c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54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</row>
    <row r="43" spans="2:44" ht="20.149999999999999" customHeight="1">
      <c r="B43" s="996" t="s">
        <v>1</v>
      </c>
      <c r="C43" s="997"/>
      <c r="D43" s="997"/>
      <c r="E43" s="997"/>
      <c r="F43" s="997"/>
      <c r="G43" s="997"/>
      <c r="H43" s="997"/>
      <c r="I43" s="997"/>
      <c r="J43" s="997"/>
      <c r="K43" s="997"/>
      <c r="L43" s="997"/>
      <c r="M43" s="998"/>
      <c r="N43" s="999" t="s">
        <v>2242</v>
      </c>
      <c r="O43" s="999"/>
      <c r="P43" s="999"/>
      <c r="Q43" s="999"/>
      <c r="R43" s="999"/>
      <c r="S43" s="999"/>
      <c r="T43" s="999"/>
      <c r="U43" s="999"/>
      <c r="V43" s="999"/>
      <c r="W43" s="999"/>
      <c r="X43" s="999"/>
      <c r="Y43" s="999"/>
      <c r="Z43" s="999"/>
      <c r="AA43" s="999"/>
      <c r="AB43" s="999"/>
      <c r="AC43" s="999"/>
      <c r="AD43" s="999"/>
      <c r="AE43" s="999"/>
      <c r="AF43" s="999"/>
      <c r="AG43" s="999"/>
      <c r="AH43" s="999"/>
      <c r="AI43" s="999"/>
      <c r="AJ43" s="999"/>
      <c r="AK43" s="999"/>
    </row>
    <row r="44" spans="2:44" ht="20.149999999999999" customHeight="1">
      <c r="B44" s="996" t="s">
        <v>2</v>
      </c>
      <c r="C44" s="997"/>
      <c r="D44" s="997"/>
      <c r="E44" s="997"/>
      <c r="F44" s="997"/>
      <c r="G44" s="997"/>
      <c r="H44" s="997"/>
      <c r="I44" s="997"/>
      <c r="J44" s="997"/>
      <c r="K44" s="997"/>
      <c r="L44" s="997"/>
      <c r="M44" s="998"/>
      <c r="N44" s="999" t="s">
        <v>2241</v>
      </c>
      <c r="O44" s="999"/>
      <c r="P44" s="999"/>
      <c r="Q44" s="999"/>
      <c r="R44" s="999"/>
      <c r="S44" s="999"/>
      <c r="T44" s="999"/>
      <c r="U44" s="999"/>
      <c r="V44" s="999"/>
      <c r="W44" s="999"/>
      <c r="X44" s="999"/>
      <c r="Y44" s="999"/>
      <c r="Z44" s="999"/>
      <c r="AA44" s="999"/>
      <c r="AB44" s="999"/>
      <c r="AC44" s="999"/>
      <c r="AD44" s="999"/>
      <c r="AE44" s="999"/>
      <c r="AF44" s="999"/>
      <c r="AG44" s="999"/>
      <c r="AH44" s="999"/>
      <c r="AI44" s="999"/>
      <c r="AJ44" s="999"/>
      <c r="AK44" s="999"/>
    </row>
    <row r="45" spans="2:44" ht="20.149999999999999" customHeight="1">
      <c r="B45" s="996" t="s">
        <v>3</v>
      </c>
      <c r="C45" s="997"/>
      <c r="D45" s="997"/>
      <c r="E45" s="997"/>
      <c r="F45" s="997"/>
      <c r="G45" s="997"/>
      <c r="H45" s="997"/>
      <c r="I45" s="997"/>
      <c r="J45" s="997"/>
      <c r="K45" s="997"/>
      <c r="L45" s="997"/>
      <c r="M45" s="998"/>
      <c r="N45" s="999" t="s">
        <v>2240</v>
      </c>
      <c r="O45" s="999"/>
      <c r="P45" s="999"/>
      <c r="Q45" s="999"/>
      <c r="R45" s="999"/>
      <c r="S45" s="999"/>
      <c r="T45" s="999"/>
      <c r="U45" s="999"/>
      <c r="V45" s="999"/>
      <c r="W45" s="999"/>
      <c r="X45" s="999"/>
      <c r="Y45" s="999"/>
      <c r="Z45" s="999"/>
      <c r="AA45" s="999"/>
      <c r="AB45" s="999"/>
      <c r="AC45" s="999"/>
      <c r="AD45" s="999"/>
      <c r="AE45" s="999"/>
      <c r="AF45" s="999"/>
      <c r="AG45" s="999"/>
      <c r="AH45" s="999"/>
      <c r="AI45" s="999"/>
      <c r="AJ45" s="999"/>
      <c r="AK45" s="999"/>
    </row>
    <row r="46" spans="2:44" ht="20.149999999999999" customHeight="1">
      <c r="B46" s="1016" t="s">
        <v>4</v>
      </c>
      <c r="C46" s="1017"/>
      <c r="D46" s="1017"/>
      <c r="E46" s="1017"/>
      <c r="F46" s="1017"/>
      <c r="G46" s="1017"/>
      <c r="H46" s="1017"/>
      <c r="I46" s="1017"/>
      <c r="J46" s="1017"/>
      <c r="K46" s="1017"/>
      <c r="L46" s="1017"/>
      <c r="M46" s="1018"/>
      <c r="N46" s="1012" t="s">
        <v>2239</v>
      </c>
      <c r="O46" s="1013"/>
      <c r="P46" s="1013"/>
      <c r="Q46" s="1013"/>
      <c r="R46" s="1013"/>
      <c r="S46" s="1013"/>
      <c r="T46" s="1013"/>
      <c r="U46" s="1013"/>
      <c r="V46" s="1013"/>
      <c r="W46" s="1013"/>
      <c r="X46" s="1013"/>
      <c r="Y46" s="1013"/>
      <c r="Z46" s="1013"/>
      <c r="AA46" s="1013"/>
      <c r="AB46" s="1013"/>
      <c r="AC46" s="1013"/>
      <c r="AD46" s="1013"/>
      <c r="AE46" s="1013"/>
      <c r="AF46" s="1013"/>
      <c r="AG46" s="1013"/>
      <c r="AH46" s="1013"/>
      <c r="AI46" s="1013"/>
      <c r="AJ46" s="1013"/>
      <c r="AK46" s="1014"/>
    </row>
    <row r="47" spans="2:44" ht="20.149999999999999" customHeight="1">
      <c r="B47" s="1019"/>
      <c r="C47" s="1020"/>
      <c r="D47" s="1020"/>
      <c r="E47" s="1020"/>
      <c r="F47" s="1020"/>
      <c r="G47" s="1020"/>
      <c r="H47" s="1020"/>
      <c r="I47" s="1020"/>
      <c r="J47" s="1020"/>
      <c r="K47" s="1020"/>
      <c r="L47" s="1020"/>
      <c r="M47" s="1021"/>
      <c r="N47" s="1022" t="s">
        <v>2238</v>
      </c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2"/>
      <c r="AC47" s="1022"/>
      <c r="AD47" s="1022"/>
      <c r="AE47" s="1022"/>
      <c r="AF47" s="1022"/>
      <c r="AG47" s="1022"/>
      <c r="AH47" s="1022"/>
      <c r="AI47" s="1022"/>
      <c r="AJ47" s="1022"/>
      <c r="AK47" s="1022"/>
    </row>
    <row r="48" spans="2:44" ht="20.149999999999999" customHeight="1">
      <c r="B48" s="1031" t="s">
        <v>2136</v>
      </c>
      <c r="C48" s="1032"/>
      <c r="D48" s="1032"/>
      <c r="E48" s="1032"/>
      <c r="F48" s="1032"/>
      <c r="G48" s="1032"/>
      <c r="H48" s="1032"/>
      <c r="I48" s="1032"/>
      <c r="J48" s="1032"/>
      <c r="K48" s="1032"/>
      <c r="L48" s="1032"/>
      <c r="M48" s="1033"/>
      <c r="N48" s="1012" t="s">
        <v>2237</v>
      </c>
      <c r="O48" s="1013"/>
      <c r="P48" s="1013"/>
      <c r="Q48" s="1013"/>
      <c r="R48" s="1013"/>
      <c r="S48" s="1013"/>
      <c r="T48" s="1013"/>
      <c r="U48" s="1013"/>
      <c r="V48" s="1013"/>
      <c r="W48" s="1013"/>
      <c r="X48" s="1013"/>
      <c r="Y48" s="1013"/>
      <c r="Z48" s="1013"/>
      <c r="AA48" s="1013"/>
      <c r="AB48" s="1013"/>
      <c r="AC48" s="1013"/>
      <c r="AD48" s="1013"/>
      <c r="AE48" s="1013"/>
      <c r="AF48" s="1013"/>
      <c r="AG48" s="1013"/>
      <c r="AH48" s="1013"/>
      <c r="AI48" s="1013"/>
      <c r="AJ48" s="1013"/>
      <c r="AK48" s="1014"/>
    </row>
    <row r="49" spans="2:37" ht="20.149999999999999" customHeight="1">
      <c r="B49" s="1034"/>
      <c r="C49" s="1035"/>
      <c r="D49" s="1035"/>
      <c r="E49" s="1035"/>
      <c r="F49" s="1035"/>
      <c r="G49" s="1035"/>
      <c r="H49" s="1035"/>
      <c r="I49" s="1035"/>
      <c r="J49" s="1035"/>
      <c r="K49" s="1035"/>
      <c r="L49" s="1035"/>
      <c r="M49" s="1036"/>
      <c r="N49" s="1022" t="s">
        <v>2236</v>
      </c>
      <c r="O49" s="1022"/>
      <c r="P49" s="1022"/>
      <c r="Q49" s="1022"/>
      <c r="R49" s="1022"/>
      <c r="S49" s="1022"/>
      <c r="T49" s="1022"/>
      <c r="U49" s="1022"/>
      <c r="V49" s="1022"/>
      <c r="W49" s="1022"/>
      <c r="X49" s="1022"/>
      <c r="Y49" s="1022"/>
      <c r="Z49" s="1022"/>
      <c r="AA49" s="1022"/>
      <c r="AB49" s="1022"/>
      <c r="AC49" s="1022"/>
      <c r="AD49" s="1022"/>
      <c r="AE49" s="1022"/>
      <c r="AF49" s="1022"/>
      <c r="AG49" s="1022"/>
      <c r="AH49" s="1022"/>
      <c r="AI49" s="1022"/>
      <c r="AJ49" s="1022"/>
      <c r="AK49" s="1022"/>
    </row>
    <row r="50" spans="2:37" ht="20.149999999999999" customHeight="1">
      <c r="B50" s="996" t="s">
        <v>6</v>
      </c>
      <c r="C50" s="997"/>
      <c r="D50" s="997"/>
      <c r="E50" s="997"/>
      <c r="F50" s="997"/>
      <c r="G50" s="997"/>
      <c r="H50" s="997"/>
      <c r="I50" s="997"/>
      <c r="J50" s="997"/>
      <c r="K50" s="997"/>
      <c r="L50" s="997"/>
      <c r="M50" s="998"/>
      <c r="N50" s="999" t="s">
        <v>2235</v>
      </c>
      <c r="O50" s="999"/>
      <c r="P50" s="999"/>
      <c r="Q50" s="999"/>
      <c r="R50" s="999"/>
      <c r="S50" s="999"/>
      <c r="T50" s="999"/>
      <c r="U50" s="999"/>
      <c r="V50" s="999"/>
      <c r="W50" s="999"/>
      <c r="X50" s="999"/>
      <c r="Y50" s="999"/>
      <c r="Z50" s="999"/>
      <c r="AA50" s="999"/>
      <c r="AB50" s="999"/>
      <c r="AC50" s="999"/>
      <c r="AD50" s="999"/>
      <c r="AE50" s="999"/>
      <c r="AF50" s="999"/>
      <c r="AG50" s="999"/>
      <c r="AH50" s="999"/>
      <c r="AI50" s="999"/>
      <c r="AJ50" s="999"/>
      <c r="AK50" s="999"/>
    </row>
    <row r="51" spans="2:37" ht="20.149999999999999" customHeight="1">
      <c r="B51" s="1000" t="s">
        <v>31</v>
      </c>
      <c r="C51" s="1000"/>
      <c r="D51" s="1000"/>
      <c r="E51" s="1000"/>
      <c r="F51" s="1000"/>
      <c r="G51" s="1000"/>
      <c r="H51" s="1000"/>
      <c r="I51" s="1000"/>
      <c r="J51" s="1000"/>
      <c r="K51" s="1000"/>
      <c r="L51" s="1000"/>
      <c r="M51" s="1000"/>
      <c r="N51" s="1001" t="s">
        <v>1520</v>
      </c>
      <c r="O51" s="1001"/>
      <c r="P51" s="1001"/>
      <c r="Q51" s="1001"/>
      <c r="R51" s="1001"/>
      <c r="S51" s="1001"/>
      <c r="T51" s="1001"/>
      <c r="U51" s="1001"/>
      <c r="V51" s="1001"/>
      <c r="W51" s="1001"/>
      <c r="X51" s="1001"/>
      <c r="Y51" s="1001"/>
      <c r="Z51" s="1001"/>
      <c r="AA51" s="1001"/>
      <c r="AB51" s="1001"/>
      <c r="AC51" s="1002" t="s">
        <v>2111</v>
      </c>
      <c r="AD51" s="1002"/>
      <c r="AE51" s="1002"/>
      <c r="AF51" s="1002"/>
      <c r="AG51" s="1002"/>
      <c r="AH51" s="1002"/>
      <c r="AI51" s="1002"/>
      <c r="AJ51" s="1002"/>
      <c r="AK51" s="1002"/>
    </row>
    <row r="52" spans="2:37" ht="20.149999999999999" customHeight="1">
      <c r="B52" s="1027" t="s">
        <v>33</v>
      </c>
      <c r="C52" s="1027"/>
      <c r="D52" s="1027"/>
      <c r="E52" s="1027"/>
      <c r="F52" s="1027"/>
      <c r="G52" s="1027"/>
      <c r="H52" s="1027"/>
      <c r="I52" s="1027"/>
      <c r="J52" s="1027"/>
      <c r="K52" s="1027"/>
      <c r="L52" s="1027"/>
      <c r="M52" s="1027"/>
      <c r="N52" s="1024" t="s">
        <v>2234</v>
      </c>
      <c r="O52" s="1025"/>
      <c r="P52" s="1025"/>
      <c r="Q52" s="1025"/>
      <c r="R52" s="1025"/>
      <c r="S52" s="1025"/>
      <c r="T52" s="1025"/>
      <c r="U52" s="1025"/>
      <c r="V52" s="1025"/>
      <c r="W52" s="1025"/>
      <c r="X52" s="1025"/>
      <c r="Y52" s="1025"/>
      <c r="Z52" s="1025"/>
      <c r="AA52" s="1025"/>
      <c r="AB52" s="1026"/>
      <c r="AC52" s="1028" t="s">
        <v>2208</v>
      </c>
      <c r="AD52" s="1029"/>
      <c r="AE52" s="1029"/>
      <c r="AF52" s="1029"/>
      <c r="AG52" s="1029"/>
      <c r="AH52" s="1029"/>
      <c r="AI52" s="1029"/>
      <c r="AJ52" s="1029"/>
      <c r="AK52" s="1030"/>
    </row>
    <row r="53" spans="2:37" ht="20.149999999999999" customHeight="1">
      <c r="B53" s="1027" t="s">
        <v>32</v>
      </c>
      <c r="C53" s="1027"/>
      <c r="D53" s="1027"/>
      <c r="E53" s="1027"/>
      <c r="F53" s="1027"/>
      <c r="G53" s="1027"/>
      <c r="H53" s="1027"/>
      <c r="I53" s="1027"/>
      <c r="J53" s="1027"/>
      <c r="K53" s="1027"/>
      <c r="L53" s="1027"/>
      <c r="M53" s="1027"/>
      <c r="N53" s="1024" t="s">
        <v>2233</v>
      </c>
      <c r="O53" s="1025"/>
      <c r="P53" s="1025"/>
      <c r="Q53" s="1025"/>
      <c r="R53" s="1025"/>
      <c r="S53" s="1025"/>
      <c r="T53" s="1025"/>
      <c r="U53" s="1025"/>
      <c r="V53" s="1025"/>
      <c r="W53" s="1025"/>
      <c r="X53" s="1025"/>
      <c r="Y53" s="1025"/>
      <c r="Z53" s="1025"/>
      <c r="AA53" s="1025"/>
      <c r="AB53" s="1026"/>
      <c r="AC53" s="323"/>
      <c r="AD53" s="324"/>
      <c r="AE53" s="324"/>
      <c r="AF53" s="324"/>
      <c r="AG53" s="324"/>
      <c r="AH53" s="324"/>
      <c r="AI53" s="324"/>
      <c r="AJ53" s="324"/>
      <c r="AK53" s="325"/>
    </row>
    <row r="54" spans="2:37" ht="20.149999999999999" customHeight="1">
      <c r="B54" s="1007" t="s">
        <v>34</v>
      </c>
      <c r="C54" s="1007"/>
      <c r="D54" s="1007"/>
      <c r="E54" s="1007"/>
      <c r="F54" s="1007"/>
      <c r="G54" s="1007"/>
      <c r="H54" s="1007"/>
      <c r="I54" s="1007"/>
      <c r="J54" s="1007"/>
      <c r="K54" s="1007"/>
      <c r="L54" s="1007"/>
      <c r="M54" s="1007"/>
      <c r="N54" s="1038" t="s">
        <v>2233</v>
      </c>
      <c r="O54" s="1039"/>
      <c r="P54" s="1039"/>
      <c r="Q54" s="1039"/>
      <c r="R54" s="1039"/>
      <c r="S54" s="1039"/>
      <c r="T54" s="1039"/>
      <c r="U54" s="1039"/>
      <c r="V54" s="1039"/>
      <c r="W54" s="1039"/>
      <c r="X54" s="1039"/>
      <c r="Y54" s="1039"/>
      <c r="Z54" s="1039"/>
      <c r="AA54" s="1039"/>
      <c r="AB54" s="1040"/>
      <c r="AC54" s="1046" t="s">
        <v>30</v>
      </c>
      <c r="AD54" s="1046"/>
      <c r="AE54" s="1046"/>
      <c r="AF54" s="1046"/>
      <c r="AG54" s="1046"/>
      <c r="AH54" s="1046"/>
      <c r="AI54" s="1046"/>
      <c r="AJ54" s="1046"/>
      <c r="AK54" s="1046"/>
    </row>
    <row r="55" spans="2:37" ht="20.149999999999999" customHeight="1">
      <c r="B55" s="996" t="s">
        <v>7</v>
      </c>
      <c r="C55" s="997"/>
      <c r="D55" s="997"/>
      <c r="E55" s="997"/>
      <c r="F55" s="997"/>
      <c r="G55" s="997"/>
      <c r="H55" s="997"/>
      <c r="I55" s="997"/>
      <c r="J55" s="997"/>
      <c r="K55" s="997"/>
      <c r="L55" s="997"/>
      <c r="M55" s="998"/>
      <c r="N55" s="379">
        <v>10000000</v>
      </c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1042" t="s">
        <v>8</v>
      </c>
      <c r="AD55" s="1042"/>
      <c r="AE55" s="1042"/>
      <c r="AF55" s="1042"/>
      <c r="AG55" s="1042"/>
      <c r="AH55" s="1042"/>
      <c r="AI55" s="1042"/>
      <c r="AJ55" s="1042"/>
      <c r="AK55" s="1043"/>
    </row>
    <row r="56" spans="2:37" ht="20.149999999999999" customHeight="1">
      <c r="B56" s="253" t="s">
        <v>9</v>
      </c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1044"/>
      <c r="O56" s="1044"/>
      <c r="P56" s="1044"/>
      <c r="Q56" s="1044"/>
      <c r="R56" s="1044"/>
      <c r="S56" s="1044"/>
      <c r="T56" s="1044"/>
      <c r="U56" s="1044"/>
      <c r="V56" s="1044"/>
      <c r="W56" s="1044"/>
      <c r="X56" s="1044"/>
      <c r="Y56" s="1044"/>
      <c r="Z56" s="1044"/>
      <c r="AA56" s="1044"/>
      <c r="AB56" s="1044"/>
      <c r="AC56" s="1044"/>
      <c r="AD56" s="1044"/>
      <c r="AE56" s="1044"/>
      <c r="AF56" s="1044"/>
      <c r="AG56" s="1044"/>
      <c r="AH56" s="1044"/>
      <c r="AI56" s="1044"/>
      <c r="AJ56" s="1044"/>
      <c r="AK56" s="1045"/>
    </row>
    <row r="57" spans="2:37" s="242" customFormat="1" ht="20.149999999999999" customHeight="1">
      <c r="B57" s="251"/>
      <c r="C57" s="1009" t="s">
        <v>2107</v>
      </c>
      <c r="D57" s="1010"/>
      <c r="E57" s="1010"/>
      <c r="F57" s="1010"/>
      <c r="G57" s="1010"/>
      <c r="H57" s="1010"/>
      <c r="I57" s="1010"/>
      <c r="J57" s="1010"/>
      <c r="K57" s="1010"/>
      <c r="L57" s="1010"/>
      <c r="M57" s="1011"/>
      <c r="N57" s="306">
        <v>285</v>
      </c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250" t="s">
        <v>10</v>
      </c>
      <c r="AD57" s="1037"/>
      <c r="AE57" s="1037"/>
      <c r="AF57" s="1037"/>
      <c r="AG57" s="1037"/>
      <c r="AH57" s="1037"/>
      <c r="AI57" s="1037"/>
      <c r="AJ57" s="1037"/>
      <c r="AK57" s="249"/>
    </row>
    <row r="58" spans="2:37" s="242" customFormat="1" ht="20.149999999999999" customHeight="1">
      <c r="B58" s="1008"/>
      <c r="C58" s="248"/>
      <c r="D58" s="1005" t="s">
        <v>2106</v>
      </c>
      <c r="E58" s="1005"/>
      <c r="F58" s="1005"/>
      <c r="G58" s="1005"/>
      <c r="H58" s="1005"/>
      <c r="I58" s="1005"/>
      <c r="J58" s="1005"/>
      <c r="K58" s="1005"/>
      <c r="L58" s="1005"/>
      <c r="M58" s="1006"/>
      <c r="N58" s="308">
        <v>250</v>
      </c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247" t="s">
        <v>10</v>
      </c>
      <c r="AD58" s="1037"/>
      <c r="AE58" s="1037"/>
      <c r="AF58" s="1037"/>
      <c r="AG58" s="1037"/>
      <c r="AH58" s="1037"/>
      <c r="AI58" s="1037"/>
      <c r="AJ58" s="1037"/>
      <c r="AK58" s="246"/>
    </row>
    <row r="59" spans="2:37" s="242" customFormat="1" ht="20.149999999999999" customHeight="1">
      <c r="B59" s="1008"/>
      <c r="C59" s="239"/>
      <c r="D59" s="245"/>
      <c r="E59" s="1003" t="s">
        <v>11</v>
      </c>
      <c r="F59" s="1003"/>
      <c r="G59" s="1003"/>
      <c r="H59" s="1003"/>
      <c r="I59" s="1003"/>
      <c r="J59" s="1003"/>
      <c r="K59" s="1003"/>
      <c r="L59" s="1003"/>
      <c r="M59" s="1004"/>
      <c r="N59" s="310">
        <v>150</v>
      </c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244" t="s">
        <v>10</v>
      </c>
      <c r="AD59" s="1041"/>
      <c r="AE59" s="1041"/>
      <c r="AF59" s="1041"/>
      <c r="AG59" s="1041"/>
      <c r="AH59" s="1041"/>
      <c r="AI59" s="1041"/>
      <c r="AJ59" s="1041"/>
      <c r="AK59" s="243"/>
    </row>
    <row r="60" spans="2:37" s="242" customFormat="1" ht="20.149999999999999" customHeight="1">
      <c r="B60" s="963" t="s">
        <v>12</v>
      </c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74" t="s">
        <v>2232</v>
      </c>
      <c r="O60" s="975"/>
      <c r="P60" s="975"/>
      <c r="Q60" s="975"/>
      <c r="R60" s="975"/>
      <c r="S60" s="975"/>
      <c r="T60" s="975"/>
      <c r="U60" s="975"/>
      <c r="V60" s="975"/>
      <c r="W60" s="975"/>
      <c r="X60" s="975"/>
      <c r="Y60" s="975"/>
      <c r="Z60" s="975"/>
      <c r="AA60" s="975"/>
      <c r="AB60" s="975"/>
      <c r="AC60" s="975"/>
      <c r="AD60" s="975"/>
      <c r="AE60" s="975"/>
      <c r="AF60" s="975"/>
      <c r="AG60" s="975"/>
      <c r="AH60" s="975"/>
      <c r="AI60" s="975"/>
      <c r="AJ60" s="975"/>
      <c r="AK60" s="976"/>
    </row>
    <row r="61" spans="2:37" s="242" customFormat="1" ht="20.149999999999999" customHeight="1"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77"/>
      <c r="O61" s="978"/>
      <c r="P61" s="978"/>
      <c r="Q61" s="978"/>
      <c r="R61" s="978"/>
      <c r="S61" s="978"/>
      <c r="T61" s="978"/>
      <c r="U61" s="978"/>
      <c r="V61" s="978"/>
      <c r="W61" s="978"/>
      <c r="X61" s="978"/>
      <c r="Y61" s="978"/>
      <c r="Z61" s="978"/>
      <c r="AA61" s="978"/>
      <c r="AB61" s="978"/>
      <c r="AC61" s="978"/>
      <c r="AD61" s="978"/>
      <c r="AE61" s="978"/>
      <c r="AF61" s="978"/>
      <c r="AG61" s="978"/>
      <c r="AH61" s="978"/>
      <c r="AI61" s="978"/>
      <c r="AJ61" s="978"/>
      <c r="AK61" s="979"/>
    </row>
    <row r="62" spans="2:37" s="242" customFormat="1" ht="20.149999999999999" customHeight="1">
      <c r="B62" s="963"/>
      <c r="C62" s="963"/>
      <c r="D62" s="963"/>
      <c r="E62" s="963"/>
      <c r="F62" s="963"/>
      <c r="G62" s="963"/>
      <c r="H62" s="963"/>
      <c r="I62" s="963"/>
      <c r="J62" s="963"/>
      <c r="K62" s="963"/>
      <c r="L62" s="963"/>
      <c r="M62" s="963"/>
      <c r="N62" s="977"/>
      <c r="O62" s="978"/>
      <c r="P62" s="978"/>
      <c r="Q62" s="978"/>
      <c r="R62" s="978"/>
      <c r="S62" s="978"/>
      <c r="T62" s="978"/>
      <c r="U62" s="978"/>
      <c r="V62" s="978"/>
      <c r="W62" s="978"/>
      <c r="X62" s="978"/>
      <c r="Y62" s="978"/>
      <c r="Z62" s="978"/>
      <c r="AA62" s="978"/>
      <c r="AB62" s="978"/>
      <c r="AC62" s="978"/>
      <c r="AD62" s="978"/>
      <c r="AE62" s="978"/>
      <c r="AF62" s="978"/>
      <c r="AG62" s="978"/>
      <c r="AH62" s="978"/>
      <c r="AI62" s="978"/>
      <c r="AJ62" s="978"/>
      <c r="AK62" s="979"/>
    </row>
    <row r="63" spans="2:37" s="242" customFormat="1" ht="20.149999999999999" customHeight="1">
      <c r="B63" s="963"/>
      <c r="C63" s="963"/>
      <c r="D63" s="963"/>
      <c r="E63" s="963"/>
      <c r="F63" s="963"/>
      <c r="G63" s="963"/>
      <c r="H63" s="963"/>
      <c r="I63" s="963"/>
      <c r="J63" s="963"/>
      <c r="K63" s="963"/>
      <c r="L63" s="963"/>
      <c r="M63" s="963"/>
      <c r="N63" s="977"/>
      <c r="O63" s="978"/>
      <c r="P63" s="978"/>
      <c r="Q63" s="978"/>
      <c r="R63" s="978"/>
      <c r="S63" s="978"/>
      <c r="T63" s="978"/>
      <c r="U63" s="978"/>
      <c r="V63" s="978"/>
      <c r="W63" s="978"/>
      <c r="X63" s="978"/>
      <c r="Y63" s="978"/>
      <c r="Z63" s="978"/>
      <c r="AA63" s="978"/>
      <c r="AB63" s="978"/>
      <c r="AC63" s="978"/>
      <c r="AD63" s="978"/>
      <c r="AE63" s="978"/>
      <c r="AF63" s="978"/>
      <c r="AG63" s="978"/>
      <c r="AH63" s="978"/>
      <c r="AI63" s="978"/>
      <c r="AJ63" s="978"/>
      <c r="AK63" s="979"/>
    </row>
    <row r="64" spans="2:37" s="242" customFormat="1" ht="20.149999999999999" customHeight="1">
      <c r="B64" s="963"/>
      <c r="C64" s="963"/>
      <c r="D64" s="963"/>
      <c r="E64" s="963"/>
      <c r="F64" s="963"/>
      <c r="G64" s="963"/>
      <c r="H64" s="963"/>
      <c r="I64" s="963"/>
      <c r="J64" s="963"/>
      <c r="K64" s="963"/>
      <c r="L64" s="963"/>
      <c r="M64" s="963"/>
      <c r="N64" s="977"/>
      <c r="O64" s="978"/>
      <c r="P64" s="978"/>
      <c r="Q64" s="978"/>
      <c r="R64" s="978"/>
      <c r="S64" s="978"/>
      <c r="T64" s="978"/>
      <c r="U64" s="978"/>
      <c r="V64" s="978"/>
      <c r="W64" s="978"/>
      <c r="X64" s="978"/>
      <c r="Y64" s="978"/>
      <c r="Z64" s="978"/>
      <c r="AA64" s="978"/>
      <c r="AB64" s="978"/>
      <c r="AC64" s="978"/>
      <c r="AD64" s="978"/>
      <c r="AE64" s="978"/>
      <c r="AF64" s="978"/>
      <c r="AG64" s="978"/>
      <c r="AH64" s="978"/>
      <c r="AI64" s="978"/>
      <c r="AJ64" s="978"/>
      <c r="AK64" s="979"/>
    </row>
    <row r="65" spans="2:37" s="242" customFormat="1" ht="19.5" customHeight="1">
      <c r="B65" s="963"/>
      <c r="C65" s="963"/>
      <c r="D65" s="963"/>
      <c r="E65" s="963"/>
      <c r="F65" s="963"/>
      <c r="G65" s="963"/>
      <c r="H65" s="963"/>
      <c r="I65" s="963"/>
      <c r="J65" s="963"/>
      <c r="K65" s="963"/>
      <c r="L65" s="963"/>
      <c r="M65" s="963"/>
      <c r="N65" s="977"/>
      <c r="O65" s="978"/>
      <c r="P65" s="978"/>
      <c r="Q65" s="978"/>
      <c r="R65" s="978"/>
      <c r="S65" s="978"/>
      <c r="T65" s="978"/>
      <c r="U65" s="978"/>
      <c r="V65" s="978"/>
      <c r="W65" s="978"/>
      <c r="X65" s="978"/>
      <c r="Y65" s="978"/>
      <c r="Z65" s="978"/>
      <c r="AA65" s="978"/>
      <c r="AB65" s="978"/>
      <c r="AC65" s="978"/>
      <c r="AD65" s="978"/>
      <c r="AE65" s="978"/>
      <c r="AF65" s="978"/>
      <c r="AG65" s="978"/>
      <c r="AH65" s="978"/>
      <c r="AI65" s="978"/>
      <c r="AJ65" s="978"/>
      <c r="AK65" s="979"/>
    </row>
    <row r="66" spans="2:37" s="242" customFormat="1" ht="20.149999999999999" customHeight="1">
      <c r="B66" s="963"/>
      <c r="C66" s="963"/>
      <c r="D66" s="963"/>
      <c r="E66" s="963"/>
      <c r="F66" s="963"/>
      <c r="G66" s="963"/>
      <c r="H66" s="963"/>
      <c r="I66" s="963"/>
      <c r="J66" s="963"/>
      <c r="K66" s="963"/>
      <c r="L66" s="963"/>
      <c r="M66" s="963"/>
      <c r="N66" s="977"/>
      <c r="O66" s="978"/>
      <c r="P66" s="978"/>
      <c r="Q66" s="978"/>
      <c r="R66" s="978"/>
      <c r="S66" s="978"/>
      <c r="T66" s="978"/>
      <c r="U66" s="978"/>
      <c r="V66" s="978"/>
      <c r="W66" s="978"/>
      <c r="X66" s="978"/>
      <c r="Y66" s="978"/>
      <c r="Z66" s="978"/>
      <c r="AA66" s="978"/>
      <c r="AB66" s="978"/>
      <c r="AC66" s="978"/>
      <c r="AD66" s="978"/>
      <c r="AE66" s="978"/>
      <c r="AF66" s="978"/>
      <c r="AG66" s="978"/>
      <c r="AH66" s="978"/>
      <c r="AI66" s="978"/>
      <c r="AJ66" s="978"/>
      <c r="AK66" s="979"/>
    </row>
    <row r="67" spans="2:37" s="242" customFormat="1" ht="0.5" customHeight="1">
      <c r="B67" s="963"/>
      <c r="C67" s="963"/>
      <c r="D67" s="963"/>
      <c r="E67" s="963"/>
      <c r="F67" s="963"/>
      <c r="G67" s="963"/>
      <c r="H67" s="963"/>
      <c r="I67" s="963"/>
      <c r="J67" s="963"/>
      <c r="K67" s="963"/>
      <c r="L67" s="963"/>
      <c r="M67" s="963"/>
      <c r="N67" s="977"/>
      <c r="O67" s="978"/>
      <c r="P67" s="978"/>
      <c r="Q67" s="978"/>
      <c r="R67" s="978"/>
      <c r="S67" s="978"/>
      <c r="T67" s="978"/>
      <c r="U67" s="978"/>
      <c r="V67" s="978"/>
      <c r="W67" s="978"/>
      <c r="X67" s="978"/>
      <c r="Y67" s="978"/>
      <c r="Z67" s="978"/>
      <c r="AA67" s="978"/>
      <c r="AB67" s="978"/>
      <c r="AC67" s="978"/>
      <c r="AD67" s="978"/>
      <c r="AE67" s="978"/>
      <c r="AF67" s="978"/>
      <c r="AG67" s="978"/>
      <c r="AH67" s="978"/>
      <c r="AI67" s="978"/>
      <c r="AJ67" s="978"/>
      <c r="AK67" s="979"/>
    </row>
    <row r="68" spans="2:37" s="242" customFormat="1" ht="20.149999999999999" customHeight="1">
      <c r="B68" s="963" t="s">
        <v>13</v>
      </c>
      <c r="C68" s="963"/>
      <c r="D68" s="963"/>
      <c r="E68" s="963"/>
      <c r="F68" s="963"/>
      <c r="G68" s="963"/>
      <c r="H68" s="963"/>
      <c r="I68" s="963"/>
      <c r="J68" s="963"/>
      <c r="K68" s="963"/>
      <c r="L68" s="963"/>
      <c r="M68" s="963"/>
      <c r="N68" s="974" t="s">
        <v>2232</v>
      </c>
      <c r="O68" s="975"/>
      <c r="P68" s="975"/>
      <c r="Q68" s="975"/>
      <c r="R68" s="975"/>
      <c r="S68" s="975"/>
      <c r="T68" s="975"/>
      <c r="U68" s="975"/>
      <c r="V68" s="975"/>
      <c r="W68" s="975"/>
      <c r="X68" s="975"/>
      <c r="Y68" s="975"/>
      <c r="Z68" s="975"/>
      <c r="AA68" s="975"/>
      <c r="AB68" s="975"/>
      <c r="AC68" s="975"/>
      <c r="AD68" s="975"/>
      <c r="AE68" s="975"/>
      <c r="AF68" s="975"/>
      <c r="AG68" s="975"/>
      <c r="AH68" s="975"/>
      <c r="AI68" s="975"/>
      <c r="AJ68" s="975"/>
      <c r="AK68" s="976"/>
    </row>
    <row r="69" spans="2:37" s="242" customFormat="1" ht="20.149999999999999" customHeight="1">
      <c r="B69" s="963"/>
      <c r="C69" s="963"/>
      <c r="D69" s="963"/>
      <c r="E69" s="963"/>
      <c r="F69" s="963"/>
      <c r="G69" s="963"/>
      <c r="H69" s="963"/>
      <c r="I69" s="963"/>
      <c r="J69" s="963"/>
      <c r="K69" s="963"/>
      <c r="L69" s="963"/>
      <c r="M69" s="963"/>
      <c r="N69" s="977"/>
      <c r="O69" s="978"/>
      <c r="P69" s="978"/>
      <c r="Q69" s="978"/>
      <c r="R69" s="978"/>
      <c r="S69" s="978"/>
      <c r="T69" s="978"/>
      <c r="U69" s="978"/>
      <c r="V69" s="978"/>
      <c r="W69" s="978"/>
      <c r="X69" s="978"/>
      <c r="Y69" s="978"/>
      <c r="Z69" s="978"/>
      <c r="AA69" s="978"/>
      <c r="AB69" s="978"/>
      <c r="AC69" s="978"/>
      <c r="AD69" s="978"/>
      <c r="AE69" s="978"/>
      <c r="AF69" s="978"/>
      <c r="AG69" s="978"/>
      <c r="AH69" s="978"/>
      <c r="AI69" s="978"/>
      <c r="AJ69" s="978"/>
      <c r="AK69" s="979"/>
    </row>
    <row r="70" spans="2:37" s="242" customFormat="1" ht="20.149999999999999" customHeight="1">
      <c r="B70" s="963"/>
      <c r="C70" s="963"/>
      <c r="D70" s="963"/>
      <c r="E70" s="963"/>
      <c r="F70" s="963"/>
      <c r="G70" s="963"/>
      <c r="H70" s="963"/>
      <c r="I70" s="963"/>
      <c r="J70" s="963"/>
      <c r="K70" s="963"/>
      <c r="L70" s="963"/>
      <c r="M70" s="963"/>
      <c r="N70" s="977"/>
      <c r="O70" s="978"/>
      <c r="P70" s="978"/>
      <c r="Q70" s="978"/>
      <c r="R70" s="978"/>
      <c r="S70" s="978"/>
      <c r="T70" s="978"/>
      <c r="U70" s="978"/>
      <c r="V70" s="978"/>
      <c r="W70" s="978"/>
      <c r="X70" s="978"/>
      <c r="Y70" s="978"/>
      <c r="Z70" s="978"/>
      <c r="AA70" s="978"/>
      <c r="AB70" s="978"/>
      <c r="AC70" s="978"/>
      <c r="AD70" s="978"/>
      <c r="AE70" s="978"/>
      <c r="AF70" s="978"/>
      <c r="AG70" s="978"/>
      <c r="AH70" s="978"/>
      <c r="AI70" s="978"/>
      <c r="AJ70" s="978"/>
      <c r="AK70" s="979"/>
    </row>
    <row r="71" spans="2:37" s="242" customFormat="1" ht="20.149999999999999" customHeight="1">
      <c r="B71" s="963"/>
      <c r="C71" s="963"/>
      <c r="D71" s="963"/>
      <c r="E71" s="963"/>
      <c r="F71" s="963"/>
      <c r="G71" s="963"/>
      <c r="H71" s="963"/>
      <c r="I71" s="963"/>
      <c r="J71" s="963"/>
      <c r="K71" s="963"/>
      <c r="L71" s="963"/>
      <c r="M71" s="963"/>
      <c r="N71" s="977"/>
      <c r="O71" s="978"/>
      <c r="P71" s="978"/>
      <c r="Q71" s="978"/>
      <c r="R71" s="978"/>
      <c r="S71" s="978"/>
      <c r="T71" s="978"/>
      <c r="U71" s="978"/>
      <c r="V71" s="978"/>
      <c r="W71" s="978"/>
      <c r="X71" s="978"/>
      <c r="Y71" s="978"/>
      <c r="Z71" s="978"/>
      <c r="AA71" s="978"/>
      <c r="AB71" s="978"/>
      <c r="AC71" s="978"/>
      <c r="AD71" s="978"/>
      <c r="AE71" s="978"/>
      <c r="AF71" s="978"/>
      <c r="AG71" s="978"/>
      <c r="AH71" s="978"/>
      <c r="AI71" s="978"/>
      <c r="AJ71" s="978"/>
      <c r="AK71" s="979"/>
    </row>
    <row r="72" spans="2:37" s="242" customFormat="1" ht="20.149999999999999" customHeight="1">
      <c r="B72" s="963"/>
      <c r="C72" s="963"/>
      <c r="D72" s="963"/>
      <c r="E72" s="963"/>
      <c r="F72" s="963"/>
      <c r="G72" s="963"/>
      <c r="H72" s="963"/>
      <c r="I72" s="963"/>
      <c r="J72" s="963"/>
      <c r="K72" s="963"/>
      <c r="L72" s="963"/>
      <c r="M72" s="963"/>
      <c r="N72" s="977"/>
      <c r="O72" s="978"/>
      <c r="P72" s="978"/>
      <c r="Q72" s="978"/>
      <c r="R72" s="978"/>
      <c r="S72" s="978"/>
      <c r="T72" s="978"/>
      <c r="U72" s="978"/>
      <c r="V72" s="978"/>
      <c r="W72" s="978"/>
      <c r="X72" s="978"/>
      <c r="Y72" s="978"/>
      <c r="Z72" s="978"/>
      <c r="AA72" s="978"/>
      <c r="AB72" s="978"/>
      <c r="AC72" s="978"/>
      <c r="AD72" s="978"/>
      <c r="AE72" s="978"/>
      <c r="AF72" s="978"/>
      <c r="AG72" s="978"/>
      <c r="AH72" s="978"/>
      <c r="AI72" s="978"/>
      <c r="AJ72" s="978"/>
      <c r="AK72" s="979"/>
    </row>
    <row r="73" spans="2:37" s="242" customFormat="1" ht="20.149999999999999" customHeight="1">
      <c r="B73" s="963"/>
      <c r="C73" s="963"/>
      <c r="D73" s="963"/>
      <c r="E73" s="963"/>
      <c r="F73" s="963"/>
      <c r="G73" s="963"/>
      <c r="H73" s="963"/>
      <c r="I73" s="963"/>
      <c r="J73" s="963"/>
      <c r="K73" s="963"/>
      <c r="L73" s="963"/>
      <c r="M73" s="963"/>
      <c r="N73" s="977"/>
      <c r="O73" s="978"/>
      <c r="P73" s="978"/>
      <c r="Q73" s="978"/>
      <c r="R73" s="978"/>
      <c r="S73" s="978"/>
      <c r="T73" s="978"/>
      <c r="U73" s="978"/>
      <c r="V73" s="978"/>
      <c r="W73" s="978"/>
      <c r="X73" s="978"/>
      <c r="Y73" s="978"/>
      <c r="Z73" s="978"/>
      <c r="AA73" s="978"/>
      <c r="AB73" s="978"/>
      <c r="AC73" s="978"/>
      <c r="AD73" s="978"/>
      <c r="AE73" s="978"/>
      <c r="AF73" s="978"/>
      <c r="AG73" s="978"/>
      <c r="AH73" s="978"/>
      <c r="AI73" s="978"/>
      <c r="AJ73" s="978"/>
      <c r="AK73" s="979"/>
    </row>
    <row r="74" spans="2:37" s="242" customFormat="1" ht="20.149999999999999" customHeight="1">
      <c r="B74" s="963"/>
      <c r="C74" s="963"/>
      <c r="D74" s="963"/>
      <c r="E74" s="963"/>
      <c r="F74" s="963"/>
      <c r="G74" s="963"/>
      <c r="H74" s="963"/>
      <c r="I74" s="963"/>
      <c r="J74" s="963"/>
      <c r="K74" s="963"/>
      <c r="L74" s="963"/>
      <c r="M74" s="963"/>
      <c r="N74" s="977"/>
      <c r="O74" s="978"/>
      <c r="P74" s="978"/>
      <c r="Q74" s="978"/>
      <c r="R74" s="978"/>
      <c r="S74" s="978"/>
      <c r="T74" s="978"/>
      <c r="U74" s="978"/>
      <c r="V74" s="978"/>
      <c r="W74" s="978"/>
      <c r="X74" s="978"/>
      <c r="Y74" s="978"/>
      <c r="Z74" s="978"/>
      <c r="AA74" s="978"/>
      <c r="AB74" s="978"/>
      <c r="AC74" s="978"/>
      <c r="AD74" s="978"/>
      <c r="AE74" s="978"/>
      <c r="AF74" s="978"/>
      <c r="AG74" s="978"/>
      <c r="AH74" s="978"/>
      <c r="AI74" s="978"/>
      <c r="AJ74" s="978"/>
      <c r="AK74" s="979"/>
    </row>
    <row r="75" spans="2:37" s="242" customFormat="1" ht="20.149999999999999" customHeight="1">
      <c r="B75" s="963"/>
      <c r="C75" s="963"/>
      <c r="D75" s="963"/>
      <c r="E75" s="963"/>
      <c r="F75" s="963"/>
      <c r="G75" s="963"/>
      <c r="H75" s="963"/>
      <c r="I75" s="963"/>
      <c r="J75" s="963"/>
      <c r="K75" s="963"/>
      <c r="L75" s="963"/>
      <c r="M75" s="963"/>
      <c r="N75" s="977"/>
      <c r="O75" s="978"/>
      <c r="P75" s="978"/>
      <c r="Q75" s="978"/>
      <c r="R75" s="978"/>
      <c r="S75" s="978"/>
      <c r="T75" s="978"/>
      <c r="U75" s="978"/>
      <c r="V75" s="978"/>
      <c r="W75" s="978"/>
      <c r="X75" s="978"/>
      <c r="Y75" s="978"/>
      <c r="Z75" s="978"/>
      <c r="AA75" s="978"/>
      <c r="AB75" s="978"/>
      <c r="AC75" s="978"/>
      <c r="AD75" s="978"/>
      <c r="AE75" s="978"/>
      <c r="AF75" s="978"/>
      <c r="AG75" s="978"/>
      <c r="AH75" s="978"/>
      <c r="AI75" s="978"/>
      <c r="AJ75" s="978"/>
      <c r="AK75" s="979"/>
    </row>
    <row r="76" spans="2:37" s="242" customFormat="1" ht="20.149999999999999" customHeight="1">
      <c r="B76" s="963" t="s">
        <v>14</v>
      </c>
      <c r="C76" s="963"/>
      <c r="D76" s="963"/>
      <c r="E76" s="963"/>
      <c r="F76" s="963"/>
      <c r="G76" s="963"/>
      <c r="H76" s="963"/>
      <c r="I76" s="963"/>
      <c r="J76" s="963"/>
      <c r="K76" s="963"/>
      <c r="L76" s="963"/>
      <c r="M76" s="963"/>
      <c r="N76" s="974" t="s">
        <v>2232</v>
      </c>
      <c r="O76" s="975"/>
      <c r="P76" s="975"/>
      <c r="Q76" s="975"/>
      <c r="R76" s="975"/>
      <c r="S76" s="975"/>
      <c r="T76" s="975"/>
      <c r="U76" s="975"/>
      <c r="V76" s="975"/>
      <c r="W76" s="975"/>
      <c r="X76" s="975"/>
      <c r="Y76" s="975"/>
      <c r="Z76" s="975"/>
      <c r="AA76" s="975"/>
      <c r="AB76" s="975"/>
      <c r="AC76" s="975"/>
      <c r="AD76" s="975"/>
      <c r="AE76" s="975"/>
      <c r="AF76" s="975"/>
      <c r="AG76" s="975"/>
      <c r="AH76" s="975"/>
      <c r="AI76" s="975"/>
      <c r="AJ76" s="975"/>
      <c r="AK76" s="976"/>
    </row>
    <row r="77" spans="2:37" s="242" customFormat="1" ht="20.149999999999999" customHeight="1">
      <c r="B77" s="963"/>
      <c r="C77" s="963"/>
      <c r="D77" s="963"/>
      <c r="E77" s="963"/>
      <c r="F77" s="963"/>
      <c r="G77" s="963"/>
      <c r="H77" s="963"/>
      <c r="I77" s="963"/>
      <c r="J77" s="963"/>
      <c r="K77" s="963"/>
      <c r="L77" s="963"/>
      <c r="M77" s="963"/>
      <c r="N77" s="977"/>
      <c r="O77" s="978"/>
      <c r="P77" s="978"/>
      <c r="Q77" s="978"/>
      <c r="R77" s="978"/>
      <c r="S77" s="978"/>
      <c r="T77" s="978"/>
      <c r="U77" s="978"/>
      <c r="V77" s="978"/>
      <c r="W77" s="978"/>
      <c r="X77" s="978"/>
      <c r="Y77" s="978"/>
      <c r="Z77" s="978"/>
      <c r="AA77" s="978"/>
      <c r="AB77" s="978"/>
      <c r="AC77" s="978"/>
      <c r="AD77" s="978"/>
      <c r="AE77" s="978"/>
      <c r="AF77" s="978"/>
      <c r="AG77" s="978"/>
      <c r="AH77" s="978"/>
      <c r="AI77" s="978"/>
      <c r="AJ77" s="978"/>
      <c r="AK77" s="979"/>
    </row>
    <row r="78" spans="2:37" s="242" customFormat="1" ht="20.149999999999999" customHeight="1">
      <c r="B78" s="963"/>
      <c r="C78" s="963"/>
      <c r="D78" s="963"/>
      <c r="E78" s="963"/>
      <c r="F78" s="963"/>
      <c r="G78" s="963"/>
      <c r="H78" s="963"/>
      <c r="I78" s="963"/>
      <c r="J78" s="963"/>
      <c r="K78" s="963"/>
      <c r="L78" s="963"/>
      <c r="M78" s="963"/>
      <c r="N78" s="977"/>
      <c r="O78" s="978"/>
      <c r="P78" s="978"/>
      <c r="Q78" s="978"/>
      <c r="R78" s="978"/>
      <c r="S78" s="978"/>
      <c r="T78" s="978"/>
      <c r="U78" s="978"/>
      <c r="V78" s="978"/>
      <c r="W78" s="978"/>
      <c r="X78" s="978"/>
      <c r="Y78" s="978"/>
      <c r="Z78" s="978"/>
      <c r="AA78" s="978"/>
      <c r="AB78" s="978"/>
      <c r="AC78" s="978"/>
      <c r="AD78" s="978"/>
      <c r="AE78" s="978"/>
      <c r="AF78" s="978"/>
      <c r="AG78" s="978"/>
      <c r="AH78" s="978"/>
      <c r="AI78" s="978"/>
      <c r="AJ78" s="978"/>
      <c r="AK78" s="979"/>
    </row>
    <row r="79" spans="2:37" s="242" customFormat="1" ht="20.149999999999999" customHeight="1">
      <c r="B79" s="963"/>
      <c r="C79" s="963"/>
      <c r="D79" s="963"/>
      <c r="E79" s="963"/>
      <c r="F79" s="963"/>
      <c r="G79" s="963"/>
      <c r="H79" s="963"/>
      <c r="I79" s="963"/>
      <c r="J79" s="963"/>
      <c r="K79" s="963"/>
      <c r="L79" s="963"/>
      <c r="M79" s="963"/>
      <c r="N79" s="977"/>
      <c r="O79" s="978"/>
      <c r="P79" s="978"/>
      <c r="Q79" s="978"/>
      <c r="R79" s="978"/>
      <c r="S79" s="978"/>
      <c r="T79" s="978"/>
      <c r="U79" s="978"/>
      <c r="V79" s="978"/>
      <c r="W79" s="978"/>
      <c r="X79" s="978"/>
      <c r="Y79" s="978"/>
      <c r="Z79" s="978"/>
      <c r="AA79" s="978"/>
      <c r="AB79" s="978"/>
      <c r="AC79" s="978"/>
      <c r="AD79" s="978"/>
      <c r="AE79" s="978"/>
      <c r="AF79" s="978"/>
      <c r="AG79" s="978"/>
      <c r="AH79" s="978"/>
      <c r="AI79" s="978"/>
      <c r="AJ79" s="978"/>
      <c r="AK79" s="979"/>
    </row>
    <row r="80" spans="2:37" s="242" customFormat="1" ht="20.149999999999999" customHeight="1">
      <c r="B80" s="963"/>
      <c r="C80" s="963"/>
      <c r="D80" s="963"/>
      <c r="E80" s="963"/>
      <c r="F80" s="963"/>
      <c r="G80" s="963"/>
      <c r="H80" s="963"/>
      <c r="I80" s="963"/>
      <c r="J80" s="963"/>
      <c r="K80" s="963"/>
      <c r="L80" s="963"/>
      <c r="M80" s="963"/>
      <c r="N80" s="977"/>
      <c r="O80" s="978"/>
      <c r="P80" s="978"/>
      <c r="Q80" s="978"/>
      <c r="R80" s="978"/>
      <c r="S80" s="978"/>
      <c r="T80" s="978"/>
      <c r="U80" s="978"/>
      <c r="V80" s="978"/>
      <c r="W80" s="978"/>
      <c r="X80" s="978"/>
      <c r="Y80" s="978"/>
      <c r="Z80" s="978"/>
      <c r="AA80" s="978"/>
      <c r="AB80" s="978"/>
      <c r="AC80" s="978"/>
      <c r="AD80" s="978"/>
      <c r="AE80" s="978"/>
      <c r="AF80" s="978"/>
      <c r="AG80" s="978"/>
      <c r="AH80" s="978"/>
      <c r="AI80" s="978"/>
      <c r="AJ80" s="978"/>
      <c r="AK80" s="979"/>
    </row>
    <row r="81" spans="2:37" ht="24" customHeight="1">
      <c r="B81" s="963"/>
      <c r="C81" s="963"/>
      <c r="D81" s="963"/>
      <c r="E81" s="963"/>
      <c r="F81" s="963"/>
      <c r="G81" s="963"/>
      <c r="H81" s="963"/>
      <c r="I81" s="963"/>
      <c r="J81" s="963"/>
      <c r="K81" s="963"/>
      <c r="L81" s="963"/>
      <c r="M81" s="963"/>
      <c r="N81" s="977"/>
      <c r="O81" s="978"/>
      <c r="P81" s="978"/>
      <c r="Q81" s="978"/>
      <c r="R81" s="978"/>
      <c r="S81" s="978"/>
      <c r="T81" s="978"/>
      <c r="U81" s="978"/>
      <c r="V81" s="978"/>
      <c r="W81" s="978"/>
      <c r="X81" s="978"/>
      <c r="Y81" s="978"/>
      <c r="Z81" s="978"/>
      <c r="AA81" s="978"/>
      <c r="AB81" s="978"/>
      <c r="AC81" s="978"/>
      <c r="AD81" s="978"/>
      <c r="AE81" s="978"/>
      <c r="AF81" s="978"/>
      <c r="AG81" s="978"/>
      <c r="AH81" s="978"/>
      <c r="AI81" s="978"/>
      <c r="AJ81" s="978"/>
      <c r="AK81" s="979"/>
    </row>
    <row r="82" spans="2:37" ht="17.149999999999999" customHeight="1">
      <c r="B82" s="963"/>
      <c r="C82" s="963"/>
      <c r="D82" s="963"/>
      <c r="E82" s="963"/>
      <c r="F82" s="963"/>
      <c r="G82" s="963"/>
      <c r="H82" s="963"/>
      <c r="I82" s="963"/>
      <c r="J82" s="963"/>
      <c r="K82" s="963"/>
      <c r="L82" s="963"/>
      <c r="M82" s="963"/>
      <c r="N82" s="977"/>
      <c r="O82" s="978"/>
      <c r="P82" s="978"/>
      <c r="Q82" s="978"/>
      <c r="R82" s="978"/>
      <c r="S82" s="978"/>
      <c r="T82" s="978"/>
      <c r="U82" s="978"/>
      <c r="V82" s="978"/>
      <c r="W82" s="978"/>
      <c r="X82" s="978"/>
      <c r="Y82" s="978"/>
      <c r="Z82" s="978"/>
      <c r="AA82" s="978"/>
      <c r="AB82" s="978"/>
      <c r="AC82" s="978"/>
      <c r="AD82" s="978"/>
      <c r="AE82" s="978"/>
      <c r="AF82" s="978"/>
      <c r="AG82" s="978"/>
      <c r="AH82" s="978"/>
      <c r="AI82" s="978"/>
      <c r="AJ82" s="978"/>
      <c r="AK82" s="979"/>
    </row>
    <row r="83" spans="2:37" ht="17.149999999999999" customHeight="1">
      <c r="B83" s="963"/>
      <c r="C83" s="963"/>
      <c r="D83" s="963"/>
      <c r="E83" s="963"/>
      <c r="F83" s="963"/>
      <c r="G83" s="963"/>
      <c r="H83" s="963"/>
      <c r="I83" s="963"/>
      <c r="J83" s="963"/>
      <c r="K83" s="963"/>
      <c r="L83" s="963"/>
      <c r="M83" s="963"/>
      <c r="N83" s="993"/>
      <c r="O83" s="994"/>
      <c r="P83" s="994"/>
      <c r="Q83" s="994"/>
      <c r="R83" s="994"/>
      <c r="S83" s="994"/>
      <c r="T83" s="994"/>
      <c r="U83" s="994"/>
      <c r="V83" s="994"/>
      <c r="W83" s="994"/>
      <c r="X83" s="994"/>
      <c r="Y83" s="994"/>
      <c r="Z83" s="994"/>
      <c r="AA83" s="994"/>
      <c r="AB83" s="994"/>
      <c r="AC83" s="994"/>
      <c r="AD83" s="994"/>
      <c r="AE83" s="994"/>
      <c r="AF83" s="994"/>
      <c r="AG83" s="994"/>
      <c r="AH83" s="994"/>
      <c r="AI83" s="994"/>
      <c r="AJ83" s="994"/>
      <c r="AK83" s="995"/>
    </row>
    <row r="84" spans="2:37" ht="17.149999999999999" customHeight="1">
      <c r="B84" s="240" t="s">
        <v>2128</v>
      </c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1"/>
      <c r="Z84" s="240"/>
      <c r="AA84" s="240"/>
      <c r="AB84" s="240"/>
      <c r="AC84" s="240"/>
      <c r="AD84" s="240"/>
      <c r="AE84" s="240"/>
      <c r="AF84" s="240"/>
      <c r="AG84" s="240"/>
      <c r="AH84" s="240"/>
    </row>
    <row r="85" spans="2:37" ht="17.149999999999999" customHeight="1">
      <c r="C85" s="983" t="s">
        <v>2121</v>
      </c>
      <c r="D85" s="984"/>
      <c r="E85" s="984"/>
      <c r="F85" s="984"/>
      <c r="G85" s="984"/>
      <c r="H85" s="984"/>
      <c r="I85" s="984"/>
      <c r="J85" s="984"/>
      <c r="K85" s="984"/>
      <c r="L85" s="984"/>
      <c r="M85" s="984"/>
      <c r="N85" s="984"/>
      <c r="O85" s="984"/>
      <c r="P85" s="984"/>
      <c r="Q85" s="984"/>
      <c r="R85" s="984"/>
      <c r="S85" s="984"/>
      <c r="T85" s="984"/>
      <c r="U85" s="984"/>
      <c r="V85" s="984"/>
      <c r="W85" s="984"/>
      <c r="X85" s="984"/>
      <c r="Y85" s="984"/>
      <c r="Z85" s="984"/>
      <c r="AA85" s="984"/>
      <c r="AB85" s="984"/>
      <c r="AC85" s="984"/>
      <c r="AD85" s="984"/>
      <c r="AE85" s="984"/>
      <c r="AF85" s="984"/>
      <c r="AG85" s="984"/>
      <c r="AH85" s="984"/>
      <c r="AI85" s="984"/>
      <c r="AJ85" s="984"/>
      <c r="AK85" s="985"/>
    </row>
    <row r="86" spans="2:37" ht="17.149999999999999" customHeight="1">
      <c r="C86" s="964" t="s">
        <v>2231</v>
      </c>
      <c r="D86" s="986"/>
      <c r="E86" s="986"/>
      <c r="F86" s="986"/>
      <c r="G86" s="986"/>
      <c r="H86" s="986"/>
      <c r="I86" s="986"/>
      <c r="J86" s="986"/>
      <c r="K86" s="986"/>
      <c r="L86" s="986"/>
      <c r="M86" s="986"/>
      <c r="N86" s="986"/>
      <c r="O86" s="986"/>
      <c r="P86" s="986"/>
      <c r="Q86" s="986"/>
      <c r="R86" s="986"/>
      <c r="S86" s="986"/>
      <c r="T86" s="986"/>
      <c r="U86" s="986"/>
      <c r="V86" s="986"/>
      <c r="W86" s="986"/>
      <c r="X86" s="986"/>
      <c r="Y86" s="986"/>
      <c r="Z86" s="986"/>
      <c r="AA86" s="986"/>
      <c r="AB86" s="986"/>
      <c r="AC86" s="986"/>
      <c r="AD86" s="986"/>
      <c r="AE86" s="986"/>
      <c r="AF86" s="986"/>
      <c r="AG86" s="986"/>
      <c r="AH86" s="986"/>
      <c r="AI86" s="986"/>
      <c r="AJ86" s="986"/>
      <c r="AK86" s="987"/>
    </row>
    <row r="87" spans="2:37" ht="17.149999999999999" customHeight="1">
      <c r="C87" s="967"/>
      <c r="D87" s="988"/>
      <c r="E87" s="988"/>
      <c r="F87" s="988"/>
      <c r="G87" s="988"/>
      <c r="H87" s="988"/>
      <c r="I87" s="988"/>
      <c r="J87" s="988"/>
      <c r="K87" s="988"/>
      <c r="L87" s="988"/>
      <c r="M87" s="988"/>
      <c r="N87" s="988"/>
      <c r="O87" s="988"/>
      <c r="P87" s="988"/>
      <c r="Q87" s="988"/>
      <c r="R87" s="988"/>
      <c r="S87" s="988"/>
      <c r="T87" s="988"/>
      <c r="U87" s="988"/>
      <c r="V87" s="988"/>
      <c r="W87" s="988"/>
      <c r="X87" s="988"/>
      <c r="Y87" s="988"/>
      <c r="Z87" s="988"/>
      <c r="AA87" s="988"/>
      <c r="AB87" s="988"/>
      <c r="AC87" s="988"/>
      <c r="AD87" s="988"/>
      <c r="AE87" s="988"/>
      <c r="AF87" s="988"/>
      <c r="AG87" s="988"/>
      <c r="AH87" s="988"/>
      <c r="AI87" s="988"/>
      <c r="AJ87" s="988"/>
      <c r="AK87" s="989"/>
    </row>
    <row r="88" spans="2:37" ht="17.149999999999999" customHeight="1">
      <c r="C88" s="967"/>
      <c r="D88" s="988"/>
      <c r="E88" s="988"/>
      <c r="F88" s="988"/>
      <c r="G88" s="988"/>
      <c r="H88" s="988"/>
      <c r="I88" s="988"/>
      <c r="J88" s="988"/>
      <c r="K88" s="988"/>
      <c r="L88" s="988"/>
      <c r="M88" s="988"/>
      <c r="N88" s="988"/>
      <c r="O88" s="988"/>
      <c r="P88" s="988"/>
      <c r="Q88" s="988"/>
      <c r="R88" s="988"/>
      <c r="S88" s="988"/>
      <c r="T88" s="988"/>
      <c r="U88" s="988"/>
      <c r="V88" s="988"/>
      <c r="W88" s="988"/>
      <c r="X88" s="988"/>
      <c r="Y88" s="988"/>
      <c r="Z88" s="988"/>
      <c r="AA88" s="988"/>
      <c r="AB88" s="988"/>
      <c r="AC88" s="988"/>
      <c r="AD88" s="988"/>
      <c r="AE88" s="988"/>
      <c r="AF88" s="988"/>
      <c r="AG88" s="988"/>
      <c r="AH88" s="988"/>
      <c r="AI88" s="988"/>
      <c r="AJ88" s="988"/>
      <c r="AK88" s="989"/>
    </row>
    <row r="89" spans="2:37" ht="17.149999999999999" customHeight="1">
      <c r="C89" s="967"/>
      <c r="D89" s="988"/>
      <c r="E89" s="988"/>
      <c r="F89" s="988"/>
      <c r="G89" s="988"/>
      <c r="H89" s="988"/>
      <c r="I89" s="988"/>
      <c r="J89" s="988"/>
      <c r="K89" s="988"/>
      <c r="L89" s="988"/>
      <c r="M89" s="988"/>
      <c r="N89" s="988"/>
      <c r="O89" s="988"/>
      <c r="P89" s="988"/>
      <c r="Q89" s="988"/>
      <c r="R89" s="988"/>
      <c r="S89" s="988"/>
      <c r="T89" s="988"/>
      <c r="U89" s="988"/>
      <c r="V89" s="988"/>
      <c r="W89" s="988"/>
      <c r="X89" s="988"/>
      <c r="Y89" s="988"/>
      <c r="Z89" s="988"/>
      <c r="AA89" s="988"/>
      <c r="AB89" s="988"/>
      <c r="AC89" s="988"/>
      <c r="AD89" s="988"/>
      <c r="AE89" s="988"/>
      <c r="AF89" s="988"/>
      <c r="AG89" s="988"/>
      <c r="AH89" s="988"/>
      <c r="AI89" s="988"/>
      <c r="AJ89" s="988"/>
      <c r="AK89" s="989"/>
    </row>
    <row r="90" spans="2:37" ht="16.5" customHeight="1">
      <c r="C90" s="967"/>
      <c r="D90" s="988"/>
      <c r="E90" s="988"/>
      <c r="F90" s="988"/>
      <c r="G90" s="988"/>
      <c r="H90" s="988"/>
      <c r="I90" s="988"/>
      <c r="J90" s="988"/>
      <c r="K90" s="988"/>
      <c r="L90" s="988"/>
      <c r="M90" s="988"/>
      <c r="N90" s="988"/>
      <c r="O90" s="988"/>
      <c r="P90" s="988"/>
      <c r="Q90" s="988"/>
      <c r="R90" s="988"/>
      <c r="S90" s="988"/>
      <c r="T90" s="988"/>
      <c r="U90" s="988"/>
      <c r="V90" s="988"/>
      <c r="W90" s="988"/>
      <c r="X90" s="988"/>
      <c r="Y90" s="988"/>
      <c r="Z90" s="988"/>
      <c r="AA90" s="988"/>
      <c r="AB90" s="988"/>
      <c r="AC90" s="988"/>
      <c r="AD90" s="988"/>
      <c r="AE90" s="988"/>
      <c r="AF90" s="988"/>
      <c r="AG90" s="988"/>
      <c r="AH90" s="988"/>
      <c r="AI90" s="988"/>
      <c r="AJ90" s="988"/>
      <c r="AK90" s="989"/>
    </row>
    <row r="91" spans="2:37" ht="17.149999999999999" customHeight="1">
      <c r="C91" s="990"/>
      <c r="D91" s="991"/>
      <c r="E91" s="991"/>
      <c r="F91" s="991"/>
      <c r="G91" s="991"/>
      <c r="H91" s="991"/>
      <c r="I91" s="991"/>
      <c r="J91" s="991"/>
      <c r="K91" s="991"/>
      <c r="L91" s="991"/>
      <c r="M91" s="991"/>
      <c r="N91" s="991"/>
      <c r="O91" s="991"/>
      <c r="P91" s="991"/>
      <c r="Q91" s="991"/>
      <c r="R91" s="991"/>
      <c r="S91" s="991"/>
      <c r="T91" s="991"/>
      <c r="U91" s="991"/>
      <c r="V91" s="991"/>
      <c r="W91" s="991"/>
      <c r="X91" s="991"/>
      <c r="Y91" s="991"/>
      <c r="Z91" s="991"/>
      <c r="AA91" s="991"/>
      <c r="AB91" s="991"/>
      <c r="AC91" s="991"/>
      <c r="AD91" s="991"/>
      <c r="AE91" s="991"/>
      <c r="AF91" s="991"/>
      <c r="AG91" s="991"/>
      <c r="AH91" s="991"/>
      <c r="AI91" s="991"/>
      <c r="AJ91" s="991"/>
      <c r="AK91" s="992"/>
    </row>
    <row r="92" spans="2:37" ht="17.149999999999999" customHeight="1">
      <c r="C92" s="960" t="s">
        <v>2212</v>
      </c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  <c r="AC92" s="961"/>
      <c r="AD92" s="961"/>
      <c r="AE92" s="961"/>
      <c r="AF92" s="961"/>
      <c r="AG92" s="961"/>
      <c r="AH92" s="961"/>
      <c r="AI92" s="961"/>
      <c r="AJ92" s="961"/>
      <c r="AK92" s="962"/>
    </row>
    <row r="93" spans="2:37" ht="17.149999999999999" customHeight="1">
      <c r="C93" s="964" t="s">
        <v>2230</v>
      </c>
      <c r="D93" s="965"/>
      <c r="E93" s="965"/>
      <c r="F93" s="965"/>
      <c r="G93" s="965"/>
      <c r="H93" s="965"/>
      <c r="I93" s="965"/>
      <c r="J93" s="965"/>
      <c r="K93" s="965"/>
      <c r="L93" s="965"/>
      <c r="M93" s="965"/>
      <c r="N93" s="965"/>
      <c r="O93" s="965"/>
      <c r="P93" s="965"/>
      <c r="Q93" s="965"/>
      <c r="R93" s="965"/>
      <c r="S93" s="965"/>
      <c r="T93" s="965"/>
      <c r="U93" s="965"/>
      <c r="V93" s="965"/>
      <c r="W93" s="965"/>
      <c r="X93" s="965"/>
      <c r="Y93" s="965"/>
      <c r="Z93" s="965"/>
      <c r="AA93" s="965"/>
      <c r="AB93" s="965"/>
      <c r="AC93" s="965"/>
      <c r="AD93" s="965"/>
      <c r="AE93" s="965"/>
      <c r="AF93" s="965"/>
      <c r="AG93" s="965"/>
      <c r="AH93" s="965"/>
      <c r="AI93" s="965"/>
      <c r="AJ93" s="965"/>
      <c r="AK93" s="966"/>
    </row>
    <row r="94" spans="2:37" ht="17.149999999999999" customHeight="1">
      <c r="C94" s="970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969"/>
    </row>
    <row r="95" spans="2:37" ht="17.149999999999999" customHeight="1">
      <c r="C95" s="970"/>
      <c r="D95" s="968"/>
      <c r="E95" s="968"/>
      <c r="F95" s="968"/>
      <c r="G95" s="968"/>
      <c r="H95" s="968"/>
      <c r="I95" s="968"/>
      <c r="J95" s="968"/>
      <c r="K95" s="968"/>
      <c r="L95" s="968"/>
      <c r="M95" s="968"/>
      <c r="N95" s="968"/>
      <c r="O95" s="968"/>
      <c r="P95" s="968"/>
      <c r="Q95" s="968"/>
      <c r="R95" s="968"/>
      <c r="S95" s="968"/>
      <c r="T95" s="968"/>
      <c r="U95" s="968"/>
      <c r="V95" s="968"/>
      <c r="W95" s="968"/>
      <c r="X95" s="968"/>
      <c r="Y95" s="968"/>
      <c r="Z95" s="968"/>
      <c r="AA95" s="968"/>
      <c r="AB95" s="968"/>
      <c r="AC95" s="968"/>
      <c r="AD95" s="968"/>
      <c r="AE95" s="968"/>
      <c r="AF95" s="968"/>
      <c r="AG95" s="968"/>
      <c r="AH95" s="968"/>
      <c r="AI95" s="968"/>
      <c r="AJ95" s="968"/>
      <c r="AK95" s="969"/>
    </row>
    <row r="96" spans="2:37" ht="17.149999999999999" customHeight="1">
      <c r="C96" s="970"/>
      <c r="D96" s="968"/>
      <c r="E96" s="968"/>
      <c r="F96" s="968"/>
      <c r="G96" s="968"/>
      <c r="H96" s="968"/>
      <c r="I96" s="968"/>
      <c r="J96" s="968"/>
      <c r="K96" s="968"/>
      <c r="L96" s="968"/>
      <c r="M96" s="968"/>
      <c r="N96" s="968"/>
      <c r="O96" s="968"/>
      <c r="P96" s="968"/>
      <c r="Q96" s="968"/>
      <c r="R96" s="968"/>
      <c r="S96" s="968"/>
      <c r="T96" s="968"/>
      <c r="U96" s="968"/>
      <c r="V96" s="968"/>
      <c r="W96" s="968"/>
      <c r="X96" s="968"/>
      <c r="Y96" s="968"/>
      <c r="Z96" s="968"/>
      <c r="AA96" s="968"/>
      <c r="AB96" s="968"/>
      <c r="AC96" s="968"/>
      <c r="AD96" s="968"/>
      <c r="AE96" s="968"/>
      <c r="AF96" s="968"/>
      <c r="AG96" s="968"/>
      <c r="AH96" s="968"/>
      <c r="AI96" s="968"/>
      <c r="AJ96" s="968"/>
      <c r="AK96" s="969"/>
    </row>
    <row r="97" spans="3:37" ht="17.149999999999999" customHeight="1">
      <c r="C97" s="970"/>
      <c r="D97" s="968"/>
      <c r="E97" s="968"/>
      <c r="F97" s="968"/>
      <c r="G97" s="968"/>
      <c r="H97" s="968"/>
      <c r="I97" s="968"/>
      <c r="J97" s="968"/>
      <c r="K97" s="968"/>
      <c r="L97" s="968"/>
      <c r="M97" s="968"/>
      <c r="N97" s="968"/>
      <c r="O97" s="968"/>
      <c r="P97" s="968"/>
      <c r="Q97" s="968"/>
      <c r="R97" s="968"/>
      <c r="S97" s="968"/>
      <c r="T97" s="968"/>
      <c r="U97" s="968"/>
      <c r="V97" s="968"/>
      <c r="W97" s="968"/>
      <c r="X97" s="968"/>
      <c r="Y97" s="968"/>
      <c r="Z97" s="968"/>
      <c r="AA97" s="968"/>
      <c r="AB97" s="968"/>
      <c r="AC97" s="968"/>
      <c r="AD97" s="968"/>
      <c r="AE97" s="968"/>
      <c r="AF97" s="968"/>
      <c r="AG97" s="968"/>
      <c r="AH97" s="968"/>
      <c r="AI97" s="968"/>
      <c r="AJ97" s="968"/>
      <c r="AK97" s="969"/>
    </row>
    <row r="98" spans="3:37" ht="17.149999999999999" customHeight="1">
      <c r="C98" s="971"/>
      <c r="D98" s="972"/>
      <c r="E98" s="972"/>
      <c r="F98" s="972"/>
      <c r="G98" s="972"/>
      <c r="H98" s="972"/>
      <c r="I98" s="972"/>
      <c r="J98" s="972"/>
      <c r="K98" s="972"/>
      <c r="L98" s="972"/>
      <c r="M98" s="972"/>
      <c r="N98" s="972"/>
      <c r="O98" s="972"/>
      <c r="P98" s="972"/>
      <c r="Q98" s="972"/>
      <c r="R98" s="972"/>
      <c r="S98" s="972"/>
      <c r="T98" s="972"/>
      <c r="U98" s="972"/>
      <c r="V98" s="972"/>
      <c r="W98" s="972"/>
      <c r="X98" s="972"/>
      <c r="Y98" s="972"/>
      <c r="Z98" s="972"/>
      <c r="AA98" s="972"/>
      <c r="AB98" s="972"/>
      <c r="AC98" s="972"/>
      <c r="AD98" s="972"/>
      <c r="AE98" s="972"/>
      <c r="AF98" s="972"/>
      <c r="AG98" s="972"/>
      <c r="AH98" s="972"/>
      <c r="AI98" s="972"/>
      <c r="AJ98" s="972"/>
      <c r="AK98" s="973"/>
    </row>
    <row r="99" spans="3:37" ht="17.149999999999999" customHeight="1">
      <c r="C99" s="980" t="s">
        <v>2213</v>
      </c>
      <c r="D99" s="981"/>
      <c r="E99" s="981"/>
      <c r="F99" s="981"/>
      <c r="G99" s="981"/>
      <c r="H99" s="981"/>
      <c r="I99" s="981"/>
      <c r="J99" s="981"/>
      <c r="K99" s="981"/>
      <c r="L99" s="981"/>
      <c r="M99" s="981"/>
      <c r="N99" s="981"/>
      <c r="O99" s="981"/>
      <c r="P99" s="981"/>
      <c r="Q99" s="981"/>
      <c r="R99" s="981"/>
      <c r="S99" s="981"/>
      <c r="T99" s="981"/>
      <c r="U99" s="981"/>
      <c r="V99" s="981"/>
      <c r="W99" s="981"/>
      <c r="X99" s="981"/>
      <c r="Y99" s="981"/>
      <c r="Z99" s="981"/>
      <c r="AA99" s="981"/>
      <c r="AB99" s="981"/>
      <c r="AC99" s="981"/>
      <c r="AD99" s="981"/>
      <c r="AE99" s="981"/>
      <c r="AF99" s="981"/>
      <c r="AG99" s="981"/>
      <c r="AH99" s="981"/>
      <c r="AI99" s="981"/>
      <c r="AJ99" s="981"/>
      <c r="AK99" s="982"/>
    </row>
    <row r="100" spans="3:37" ht="17.149999999999999" customHeight="1">
      <c r="C100" s="964" t="s">
        <v>2229</v>
      </c>
      <c r="D100" s="965"/>
      <c r="E100" s="965"/>
      <c r="F100" s="965"/>
      <c r="G100" s="965"/>
      <c r="H100" s="965"/>
      <c r="I100" s="965"/>
      <c r="J100" s="965"/>
      <c r="K100" s="965"/>
      <c r="L100" s="965"/>
      <c r="M100" s="965"/>
      <c r="N100" s="965"/>
      <c r="O100" s="965"/>
      <c r="P100" s="965"/>
      <c r="Q100" s="965"/>
      <c r="R100" s="965"/>
      <c r="S100" s="965"/>
      <c r="T100" s="965"/>
      <c r="U100" s="965"/>
      <c r="V100" s="965"/>
      <c r="W100" s="965"/>
      <c r="X100" s="965"/>
      <c r="Y100" s="965"/>
      <c r="Z100" s="965"/>
      <c r="AA100" s="965"/>
      <c r="AB100" s="965"/>
      <c r="AC100" s="965"/>
      <c r="AD100" s="965"/>
      <c r="AE100" s="965"/>
      <c r="AF100" s="965"/>
      <c r="AG100" s="965"/>
      <c r="AH100" s="965"/>
      <c r="AI100" s="965"/>
      <c r="AJ100" s="965"/>
      <c r="AK100" s="966"/>
    </row>
    <row r="101" spans="3:37" ht="17.149999999999999" customHeight="1">
      <c r="C101" s="970"/>
      <c r="D101" s="968"/>
      <c r="E101" s="968"/>
      <c r="F101" s="968"/>
      <c r="G101" s="968"/>
      <c r="H101" s="968"/>
      <c r="I101" s="968"/>
      <c r="J101" s="968"/>
      <c r="K101" s="968"/>
      <c r="L101" s="968"/>
      <c r="M101" s="968"/>
      <c r="N101" s="968"/>
      <c r="O101" s="968"/>
      <c r="P101" s="968"/>
      <c r="Q101" s="968"/>
      <c r="R101" s="968"/>
      <c r="S101" s="968"/>
      <c r="T101" s="968"/>
      <c r="U101" s="968"/>
      <c r="V101" s="968"/>
      <c r="W101" s="968"/>
      <c r="X101" s="968"/>
      <c r="Y101" s="968"/>
      <c r="Z101" s="968"/>
      <c r="AA101" s="968"/>
      <c r="AB101" s="968"/>
      <c r="AC101" s="968"/>
      <c r="AD101" s="968"/>
      <c r="AE101" s="968"/>
      <c r="AF101" s="968"/>
      <c r="AG101" s="968"/>
      <c r="AH101" s="968"/>
      <c r="AI101" s="968"/>
      <c r="AJ101" s="968"/>
      <c r="AK101" s="969"/>
    </row>
    <row r="102" spans="3:37" ht="17.149999999999999" customHeight="1">
      <c r="C102" s="970"/>
      <c r="D102" s="968"/>
      <c r="E102" s="968"/>
      <c r="F102" s="968"/>
      <c r="G102" s="968"/>
      <c r="H102" s="968"/>
      <c r="I102" s="968"/>
      <c r="J102" s="968"/>
      <c r="K102" s="968"/>
      <c r="L102" s="968"/>
      <c r="M102" s="968"/>
      <c r="N102" s="968"/>
      <c r="O102" s="968"/>
      <c r="P102" s="968"/>
      <c r="Q102" s="968"/>
      <c r="R102" s="968"/>
      <c r="S102" s="968"/>
      <c r="T102" s="968"/>
      <c r="U102" s="968"/>
      <c r="V102" s="968"/>
      <c r="W102" s="968"/>
      <c r="X102" s="968"/>
      <c r="Y102" s="968"/>
      <c r="Z102" s="968"/>
      <c r="AA102" s="968"/>
      <c r="AB102" s="968"/>
      <c r="AC102" s="968"/>
      <c r="AD102" s="968"/>
      <c r="AE102" s="968"/>
      <c r="AF102" s="968"/>
      <c r="AG102" s="968"/>
      <c r="AH102" s="968"/>
      <c r="AI102" s="968"/>
      <c r="AJ102" s="968"/>
      <c r="AK102" s="969"/>
    </row>
    <row r="103" spans="3:37" ht="17.149999999999999" customHeight="1">
      <c r="C103" s="970"/>
      <c r="D103" s="968"/>
      <c r="E103" s="968"/>
      <c r="F103" s="968"/>
      <c r="G103" s="968"/>
      <c r="H103" s="968"/>
      <c r="I103" s="968"/>
      <c r="J103" s="968"/>
      <c r="K103" s="968"/>
      <c r="L103" s="968"/>
      <c r="M103" s="968"/>
      <c r="N103" s="968"/>
      <c r="O103" s="968"/>
      <c r="P103" s="968"/>
      <c r="Q103" s="968"/>
      <c r="R103" s="968"/>
      <c r="S103" s="968"/>
      <c r="T103" s="968"/>
      <c r="U103" s="968"/>
      <c r="V103" s="968"/>
      <c r="W103" s="968"/>
      <c r="X103" s="968"/>
      <c r="Y103" s="968"/>
      <c r="Z103" s="968"/>
      <c r="AA103" s="968"/>
      <c r="AB103" s="968"/>
      <c r="AC103" s="968"/>
      <c r="AD103" s="968"/>
      <c r="AE103" s="968"/>
      <c r="AF103" s="968"/>
      <c r="AG103" s="968"/>
      <c r="AH103" s="968"/>
      <c r="AI103" s="968"/>
      <c r="AJ103" s="968"/>
      <c r="AK103" s="969"/>
    </row>
    <row r="104" spans="3:37" ht="17.149999999999999" customHeight="1">
      <c r="C104" s="970"/>
      <c r="D104" s="968"/>
      <c r="E104" s="968"/>
      <c r="F104" s="968"/>
      <c r="G104" s="968"/>
      <c r="H104" s="968"/>
      <c r="I104" s="968"/>
      <c r="J104" s="968"/>
      <c r="K104" s="968"/>
      <c r="L104" s="968"/>
      <c r="M104" s="968"/>
      <c r="N104" s="968"/>
      <c r="O104" s="968"/>
      <c r="P104" s="968"/>
      <c r="Q104" s="968"/>
      <c r="R104" s="968"/>
      <c r="S104" s="968"/>
      <c r="T104" s="968"/>
      <c r="U104" s="968"/>
      <c r="V104" s="968"/>
      <c r="W104" s="968"/>
      <c r="X104" s="968"/>
      <c r="Y104" s="968"/>
      <c r="Z104" s="968"/>
      <c r="AA104" s="968"/>
      <c r="AB104" s="968"/>
      <c r="AC104" s="968"/>
      <c r="AD104" s="968"/>
      <c r="AE104" s="968"/>
      <c r="AF104" s="968"/>
      <c r="AG104" s="968"/>
      <c r="AH104" s="968"/>
      <c r="AI104" s="968"/>
      <c r="AJ104" s="968"/>
      <c r="AK104" s="969"/>
    </row>
    <row r="105" spans="3:37" ht="17.149999999999999" customHeight="1">
      <c r="C105" s="971"/>
      <c r="D105" s="972"/>
      <c r="E105" s="972"/>
      <c r="F105" s="972"/>
      <c r="G105" s="972"/>
      <c r="H105" s="972"/>
      <c r="I105" s="972"/>
      <c r="J105" s="972"/>
      <c r="K105" s="972"/>
      <c r="L105" s="972"/>
      <c r="M105" s="972"/>
      <c r="N105" s="972"/>
      <c r="O105" s="972"/>
      <c r="P105" s="972"/>
      <c r="Q105" s="972"/>
      <c r="R105" s="972"/>
      <c r="S105" s="972"/>
      <c r="T105" s="972"/>
      <c r="U105" s="972"/>
      <c r="V105" s="972"/>
      <c r="W105" s="972"/>
      <c r="X105" s="972"/>
      <c r="Y105" s="972"/>
      <c r="Z105" s="972"/>
      <c r="AA105" s="972"/>
      <c r="AB105" s="972"/>
      <c r="AC105" s="972"/>
      <c r="AD105" s="972"/>
      <c r="AE105" s="972"/>
      <c r="AF105" s="972"/>
      <c r="AG105" s="972"/>
      <c r="AH105" s="972"/>
      <c r="AI105" s="972"/>
      <c r="AJ105" s="972"/>
      <c r="AK105" s="973"/>
    </row>
    <row r="106" spans="3:37" ht="17.149999999999999" customHeight="1">
      <c r="C106" s="960" t="s">
        <v>2214</v>
      </c>
      <c r="D106" s="961"/>
      <c r="E106" s="961"/>
      <c r="F106" s="961"/>
      <c r="G106" s="961"/>
      <c r="H106" s="961"/>
      <c r="I106" s="961"/>
      <c r="J106" s="961"/>
      <c r="K106" s="961"/>
      <c r="L106" s="961"/>
      <c r="M106" s="961"/>
      <c r="N106" s="961"/>
      <c r="O106" s="961"/>
      <c r="P106" s="961"/>
      <c r="Q106" s="961"/>
      <c r="R106" s="961"/>
      <c r="S106" s="961"/>
      <c r="T106" s="961"/>
      <c r="U106" s="961"/>
      <c r="V106" s="961"/>
      <c r="W106" s="961"/>
      <c r="X106" s="961"/>
      <c r="Y106" s="961"/>
      <c r="Z106" s="961"/>
      <c r="AA106" s="961"/>
      <c r="AB106" s="961"/>
      <c r="AC106" s="961"/>
      <c r="AD106" s="961"/>
      <c r="AE106" s="961"/>
      <c r="AF106" s="961"/>
      <c r="AG106" s="961"/>
      <c r="AH106" s="961"/>
      <c r="AI106" s="961"/>
      <c r="AJ106" s="961"/>
      <c r="AK106" s="962"/>
    </row>
    <row r="107" spans="3:37" ht="17.149999999999999" customHeight="1">
      <c r="C107" s="964" t="s">
        <v>2228</v>
      </c>
      <c r="D107" s="965"/>
      <c r="E107" s="965"/>
      <c r="F107" s="965"/>
      <c r="G107" s="965"/>
      <c r="H107" s="965"/>
      <c r="I107" s="965"/>
      <c r="J107" s="965"/>
      <c r="K107" s="965"/>
      <c r="L107" s="965"/>
      <c r="M107" s="965"/>
      <c r="N107" s="965"/>
      <c r="O107" s="965"/>
      <c r="P107" s="965"/>
      <c r="Q107" s="965"/>
      <c r="R107" s="965"/>
      <c r="S107" s="965"/>
      <c r="T107" s="965"/>
      <c r="U107" s="965"/>
      <c r="V107" s="965"/>
      <c r="W107" s="965"/>
      <c r="X107" s="965"/>
      <c r="Y107" s="965"/>
      <c r="Z107" s="965"/>
      <c r="AA107" s="965"/>
      <c r="AB107" s="965"/>
      <c r="AC107" s="965"/>
      <c r="AD107" s="965"/>
      <c r="AE107" s="965"/>
      <c r="AF107" s="965"/>
      <c r="AG107" s="965"/>
      <c r="AH107" s="965"/>
      <c r="AI107" s="965"/>
      <c r="AJ107" s="965"/>
      <c r="AK107" s="966"/>
    </row>
    <row r="108" spans="3:37" ht="17.149999999999999" customHeight="1">
      <c r="C108" s="970"/>
      <c r="D108" s="968"/>
      <c r="E108" s="968"/>
      <c r="F108" s="968"/>
      <c r="G108" s="968"/>
      <c r="H108" s="968"/>
      <c r="I108" s="968"/>
      <c r="J108" s="968"/>
      <c r="K108" s="968"/>
      <c r="L108" s="968"/>
      <c r="M108" s="968"/>
      <c r="N108" s="968"/>
      <c r="O108" s="968"/>
      <c r="P108" s="968"/>
      <c r="Q108" s="968"/>
      <c r="R108" s="968"/>
      <c r="S108" s="968"/>
      <c r="T108" s="968"/>
      <c r="U108" s="968"/>
      <c r="V108" s="968"/>
      <c r="W108" s="968"/>
      <c r="X108" s="968"/>
      <c r="Y108" s="968"/>
      <c r="Z108" s="968"/>
      <c r="AA108" s="968"/>
      <c r="AB108" s="968"/>
      <c r="AC108" s="968"/>
      <c r="AD108" s="968"/>
      <c r="AE108" s="968"/>
      <c r="AF108" s="968"/>
      <c r="AG108" s="968"/>
      <c r="AH108" s="968"/>
      <c r="AI108" s="968"/>
      <c r="AJ108" s="968"/>
      <c r="AK108" s="969"/>
    </row>
    <row r="109" spans="3:37" ht="17.149999999999999" customHeight="1">
      <c r="C109" s="970"/>
      <c r="D109" s="968"/>
      <c r="E109" s="968"/>
      <c r="F109" s="968"/>
      <c r="G109" s="968"/>
      <c r="H109" s="968"/>
      <c r="I109" s="968"/>
      <c r="J109" s="968"/>
      <c r="K109" s="968"/>
      <c r="L109" s="968"/>
      <c r="M109" s="968"/>
      <c r="N109" s="968"/>
      <c r="O109" s="968"/>
      <c r="P109" s="968"/>
      <c r="Q109" s="968"/>
      <c r="R109" s="968"/>
      <c r="S109" s="968"/>
      <c r="T109" s="968"/>
      <c r="U109" s="968"/>
      <c r="V109" s="968"/>
      <c r="W109" s="968"/>
      <c r="X109" s="968"/>
      <c r="Y109" s="968"/>
      <c r="Z109" s="968"/>
      <c r="AA109" s="968"/>
      <c r="AB109" s="968"/>
      <c r="AC109" s="968"/>
      <c r="AD109" s="968"/>
      <c r="AE109" s="968"/>
      <c r="AF109" s="968"/>
      <c r="AG109" s="968"/>
      <c r="AH109" s="968"/>
      <c r="AI109" s="968"/>
      <c r="AJ109" s="968"/>
      <c r="AK109" s="969"/>
    </row>
    <row r="110" spans="3:37" ht="17.149999999999999" customHeight="1">
      <c r="C110" s="970"/>
      <c r="D110" s="968"/>
      <c r="E110" s="968"/>
      <c r="F110" s="968"/>
      <c r="G110" s="968"/>
      <c r="H110" s="968"/>
      <c r="I110" s="968"/>
      <c r="J110" s="968"/>
      <c r="K110" s="968"/>
      <c r="L110" s="968"/>
      <c r="M110" s="968"/>
      <c r="N110" s="968"/>
      <c r="O110" s="968"/>
      <c r="P110" s="968"/>
      <c r="Q110" s="968"/>
      <c r="R110" s="968"/>
      <c r="S110" s="968"/>
      <c r="T110" s="968"/>
      <c r="U110" s="968"/>
      <c r="V110" s="968"/>
      <c r="W110" s="968"/>
      <c r="X110" s="968"/>
      <c r="Y110" s="968"/>
      <c r="Z110" s="968"/>
      <c r="AA110" s="968"/>
      <c r="AB110" s="968"/>
      <c r="AC110" s="968"/>
      <c r="AD110" s="968"/>
      <c r="AE110" s="968"/>
      <c r="AF110" s="968"/>
      <c r="AG110" s="968"/>
      <c r="AH110" s="968"/>
      <c r="AI110" s="968"/>
      <c r="AJ110" s="968"/>
      <c r="AK110" s="969"/>
    </row>
    <row r="111" spans="3:37" ht="17.149999999999999" customHeight="1">
      <c r="C111" s="970"/>
      <c r="D111" s="968"/>
      <c r="E111" s="968"/>
      <c r="F111" s="968"/>
      <c r="G111" s="968"/>
      <c r="H111" s="968"/>
      <c r="I111" s="968"/>
      <c r="J111" s="968"/>
      <c r="K111" s="968"/>
      <c r="L111" s="968"/>
      <c r="M111" s="968"/>
      <c r="N111" s="968"/>
      <c r="O111" s="968"/>
      <c r="P111" s="968"/>
      <c r="Q111" s="968"/>
      <c r="R111" s="968"/>
      <c r="S111" s="968"/>
      <c r="T111" s="968"/>
      <c r="U111" s="968"/>
      <c r="V111" s="968"/>
      <c r="W111" s="968"/>
      <c r="X111" s="968"/>
      <c r="Y111" s="968"/>
      <c r="Z111" s="968"/>
      <c r="AA111" s="968"/>
      <c r="AB111" s="968"/>
      <c r="AC111" s="968"/>
      <c r="AD111" s="968"/>
      <c r="AE111" s="968"/>
      <c r="AF111" s="968"/>
      <c r="AG111" s="968"/>
      <c r="AH111" s="968"/>
      <c r="AI111" s="968"/>
      <c r="AJ111" s="968"/>
      <c r="AK111" s="969"/>
    </row>
    <row r="112" spans="3:37" ht="17.149999999999999" customHeight="1">
      <c r="C112" s="971"/>
      <c r="D112" s="972"/>
      <c r="E112" s="972"/>
      <c r="F112" s="972"/>
      <c r="G112" s="972"/>
      <c r="H112" s="972"/>
      <c r="I112" s="972"/>
      <c r="J112" s="972"/>
      <c r="K112" s="972"/>
      <c r="L112" s="972"/>
      <c r="M112" s="972"/>
      <c r="N112" s="972"/>
      <c r="O112" s="972"/>
      <c r="P112" s="972"/>
      <c r="Q112" s="972"/>
      <c r="R112" s="972"/>
      <c r="S112" s="972"/>
      <c r="T112" s="972"/>
      <c r="U112" s="972"/>
      <c r="V112" s="972"/>
      <c r="W112" s="972"/>
      <c r="X112" s="972"/>
      <c r="Y112" s="972"/>
      <c r="Z112" s="972"/>
      <c r="AA112" s="972"/>
      <c r="AB112" s="972"/>
      <c r="AC112" s="972"/>
      <c r="AD112" s="972"/>
      <c r="AE112" s="972"/>
      <c r="AF112" s="972"/>
      <c r="AG112" s="972"/>
      <c r="AH112" s="972"/>
      <c r="AI112" s="972"/>
      <c r="AJ112" s="972"/>
      <c r="AK112" s="973"/>
    </row>
    <row r="113" spans="3:37" ht="17.149999999999999" customHeight="1">
      <c r="C113" s="980" t="s">
        <v>2215</v>
      </c>
      <c r="D113" s="981"/>
      <c r="E113" s="981"/>
      <c r="F113" s="981"/>
      <c r="G113" s="981"/>
      <c r="H113" s="981"/>
      <c r="I113" s="981"/>
      <c r="J113" s="981"/>
      <c r="K113" s="981"/>
      <c r="L113" s="981"/>
      <c r="M113" s="981"/>
      <c r="N113" s="981"/>
      <c r="O113" s="981"/>
      <c r="P113" s="981"/>
      <c r="Q113" s="981"/>
      <c r="R113" s="981"/>
      <c r="S113" s="981"/>
      <c r="T113" s="981"/>
      <c r="U113" s="981"/>
      <c r="V113" s="981"/>
      <c r="W113" s="981"/>
      <c r="X113" s="981"/>
      <c r="Y113" s="981"/>
      <c r="Z113" s="981"/>
      <c r="AA113" s="981"/>
      <c r="AB113" s="981"/>
      <c r="AC113" s="981"/>
      <c r="AD113" s="981"/>
      <c r="AE113" s="981"/>
      <c r="AF113" s="981"/>
      <c r="AG113" s="981"/>
      <c r="AH113" s="981"/>
      <c r="AI113" s="981"/>
      <c r="AJ113" s="981"/>
      <c r="AK113" s="982"/>
    </row>
    <row r="114" spans="3:37" ht="17.149999999999999" customHeight="1">
      <c r="C114" s="964" t="s">
        <v>2228</v>
      </c>
      <c r="D114" s="965"/>
      <c r="E114" s="965"/>
      <c r="F114" s="965"/>
      <c r="G114" s="965"/>
      <c r="H114" s="965"/>
      <c r="I114" s="965"/>
      <c r="J114" s="965"/>
      <c r="K114" s="965"/>
      <c r="L114" s="965"/>
      <c r="M114" s="965"/>
      <c r="N114" s="965"/>
      <c r="O114" s="965"/>
      <c r="P114" s="965"/>
      <c r="Q114" s="965"/>
      <c r="R114" s="965"/>
      <c r="S114" s="965"/>
      <c r="T114" s="965"/>
      <c r="U114" s="965"/>
      <c r="V114" s="965"/>
      <c r="W114" s="965"/>
      <c r="X114" s="965"/>
      <c r="Y114" s="965"/>
      <c r="Z114" s="965"/>
      <c r="AA114" s="965"/>
      <c r="AB114" s="965"/>
      <c r="AC114" s="965"/>
      <c r="AD114" s="965"/>
      <c r="AE114" s="965"/>
      <c r="AF114" s="965"/>
      <c r="AG114" s="965"/>
      <c r="AH114" s="965"/>
      <c r="AI114" s="965"/>
      <c r="AJ114" s="965"/>
      <c r="AK114" s="966"/>
    </row>
    <row r="115" spans="3:37" ht="17.149999999999999" customHeight="1">
      <c r="C115" s="967"/>
      <c r="D115" s="968"/>
      <c r="E115" s="968"/>
      <c r="F115" s="968"/>
      <c r="G115" s="968"/>
      <c r="H115" s="968"/>
      <c r="I115" s="968"/>
      <c r="J115" s="968"/>
      <c r="K115" s="968"/>
      <c r="L115" s="968"/>
      <c r="M115" s="968"/>
      <c r="N115" s="968"/>
      <c r="O115" s="968"/>
      <c r="P115" s="968"/>
      <c r="Q115" s="968"/>
      <c r="R115" s="968"/>
      <c r="S115" s="968"/>
      <c r="T115" s="968"/>
      <c r="U115" s="968"/>
      <c r="V115" s="968"/>
      <c r="W115" s="968"/>
      <c r="X115" s="968"/>
      <c r="Y115" s="968"/>
      <c r="Z115" s="968"/>
      <c r="AA115" s="968"/>
      <c r="AB115" s="968"/>
      <c r="AC115" s="968"/>
      <c r="AD115" s="968"/>
      <c r="AE115" s="968"/>
      <c r="AF115" s="968"/>
      <c r="AG115" s="968"/>
      <c r="AH115" s="968"/>
      <c r="AI115" s="968"/>
      <c r="AJ115" s="968"/>
      <c r="AK115" s="969"/>
    </row>
    <row r="116" spans="3:37" ht="17.149999999999999" customHeight="1">
      <c r="C116" s="967"/>
      <c r="D116" s="968"/>
      <c r="E116" s="968"/>
      <c r="F116" s="968"/>
      <c r="G116" s="968"/>
      <c r="H116" s="968"/>
      <c r="I116" s="968"/>
      <c r="J116" s="968"/>
      <c r="K116" s="968"/>
      <c r="L116" s="968"/>
      <c r="M116" s="968"/>
      <c r="N116" s="968"/>
      <c r="O116" s="968"/>
      <c r="P116" s="968"/>
      <c r="Q116" s="968"/>
      <c r="R116" s="968"/>
      <c r="S116" s="968"/>
      <c r="T116" s="968"/>
      <c r="U116" s="968"/>
      <c r="V116" s="968"/>
      <c r="W116" s="968"/>
      <c r="X116" s="968"/>
      <c r="Y116" s="968"/>
      <c r="Z116" s="968"/>
      <c r="AA116" s="968"/>
      <c r="AB116" s="968"/>
      <c r="AC116" s="968"/>
      <c r="AD116" s="968"/>
      <c r="AE116" s="968"/>
      <c r="AF116" s="968"/>
      <c r="AG116" s="968"/>
      <c r="AH116" s="968"/>
      <c r="AI116" s="968"/>
      <c r="AJ116" s="968"/>
      <c r="AK116" s="969"/>
    </row>
    <row r="117" spans="3:37" ht="17.149999999999999" customHeight="1">
      <c r="C117" s="967"/>
      <c r="D117" s="968"/>
      <c r="E117" s="968"/>
      <c r="F117" s="968"/>
      <c r="G117" s="968"/>
      <c r="H117" s="968"/>
      <c r="I117" s="968"/>
      <c r="J117" s="968"/>
      <c r="K117" s="968"/>
      <c r="L117" s="968"/>
      <c r="M117" s="968"/>
      <c r="N117" s="968"/>
      <c r="O117" s="968"/>
      <c r="P117" s="968"/>
      <c r="Q117" s="968"/>
      <c r="R117" s="968"/>
      <c r="S117" s="968"/>
      <c r="T117" s="968"/>
      <c r="U117" s="968"/>
      <c r="V117" s="968"/>
      <c r="W117" s="968"/>
      <c r="X117" s="968"/>
      <c r="Y117" s="968"/>
      <c r="Z117" s="968"/>
      <c r="AA117" s="968"/>
      <c r="AB117" s="968"/>
      <c r="AC117" s="968"/>
      <c r="AD117" s="968"/>
      <c r="AE117" s="968"/>
      <c r="AF117" s="968"/>
      <c r="AG117" s="968"/>
      <c r="AH117" s="968"/>
      <c r="AI117" s="968"/>
      <c r="AJ117" s="968"/>
      <c r="AK117" s="969"/>
    </row>
    <row r="118" spans="3:37" ht="17.149999999999999" customHeight="1">
      <c r="C118" s="970"/>
      <c r="D118" s="968"/>
      <c r="E118" s="968"/>
      <c r="F118" s="968"/>
      <c r="G118" s="968"/>
      <c r="H118" s="968"/>
      <c r="I118" s="968"/>
      <c r="J118" s="968"/>
      <c r="K118" s="968"/>
      <c r="L118" s="968"/>
      <c r="M118" s="968"/>
      <c r="N118" s="968"/>
      <c r="O118" s="968"/>
      <c r="P118" s="968"/>
      <c r="Q118" s="968"/>
      <c r="R118" s="968"/>
      <c r="S118" s="968"/>
      <c r="T118" s="968"/>
      <c r="U118" s="968"/>
      <c r="V118" s="968"/>
      <c r="W118" s="968"/>
      <c r="X118" s="968"/>
      <c r="Y118" s="968"/>
      <c r="Z118" s="968"/>
      <c r="AA118" s="968"/>
      <c r="AB118" s="968"/>
      <c r="AC118" s="968"/>
      <c r="AD118" s="968"/>
      <c r="AE118" s="968"/>
      <c r="AF118" s="968"/>
      <c r="AG118" s="968"/>
      <c r="AH118" s="968"/>
      <c r="AI118" s="968"/>
      <c r="AJ118" s="968"/>
      <c r="AK118" s="969"/>
    </row>
    <row r="119" spans="3:37" ht="17.149999999999999" customHeight="1">
      <c r="C119" s="971"/>
      <c r="D119" s="972"/>
      <c r="E119" s="972"/>
      <c r="F119" s="972"/>
      <c r="G119" s="972"/>
      <c r="H119" s="972"/>
      <c r="I119" s="972"/>
      <c r="J119" s="972"/>
      <c r="K119" s="972"/>
      <c r="L119" s="972"/>
      <c r="M119" s="972"/>
      <c r="N119" s="972"/>
      <c r="O119" s="972"/>
      <c r="P119" s="972"/>
      <c r="Q119" s="972"/>
      <c r="R119" s="972"/>
      <c r="S119" s="972"/>
      <c r="T119" s="972"/>
      <c r="U119" s="972"/>
      <c r="V119" s="972"/>
      <c r="W119" s="972"/>
      <c r="X119" s="972"/>
      <c r="Y119" s="972"/>
      <c r="Z119" s="972"/>
      <c r="AA119" s="972"/>
      <c r="AB119" s="972"/>
      <c r="AC119" s="972"/>
      <c r="AD119" s="972"/>
      <c r="AE119" s="972"/>
      <c r="AF119" s="972"/>
      <c r="AG119" s="972"/>
      <c r="AH119" s="972"/>
      <c r="AI119" s="972"/>
      <c r="AJ119" s="972"/>
      <c r="AK119" s="973"/>
    </row>
    <row r="120" spans="3:37" ht="17.149999999999999" customHeight="1">
      <c r="C120" s="960" t="s">
        <v>2216</v>
      </c>
      <c r="D120" s="961"/>
      <c r="E120" s="961"/>
      <c r="F120" s="961"/>
      <c r="G120" s="961"/>
      <c r="H120" s="961"/>
      <c r="I120" s="961"/>
      <c r="J120" s="961"/>
      <c r="K120" s="961"/>
      <c r="L120" s="961"/>
      <c r="M120" s="961"/>
      <c r="N120" s="961"/>
      <c r="O120" s="961"/>
      <c r="P120" s="961"/>
      <c r="Q120" s="961"/>
      <c r="R120" s="961"/>
      <c r="S120" s="961"/>
      <c r="T120" s="961"/>
      <c r="U120" s="961"/>
      <c r="V120" s="961"/>
      <c r="W120" s="961"/>
      <c r="X120" s="961"/>
      <c r="Y120" s="961"/>
      <c r="Z120" s="961"/>
      <c r="AA120" s="961"/>
      <c r="AB120" s="961"/>
      <c r="AC120" s="961"/>
      <c r="AD120" s="961"/>
      <c r="AE120" s="961"/>
      <c r="AF120" s="961"/>
      <c r="AG120" s="961"/>
      <c r="AH120" s="961"/>
      <c r="AI120" s="961"/>
      <c r="AJ120" s="961"/>
      <c r="AK120" s="962"/>
    </row>
    <row r="121" spans="3:37" ht="16.5" customHeight="1">
      <c r="C121" s="964" t="s">
        <v>2227</v>
      </c>
      <c r="D121" s="965"/>
      <c r="E121" s="965"/>
      <c r="F121" s="965"/>
      <c r="G121" s="965"/>
      <c r="H121" s="965"/>
      <c r="I121" s="965"/>
      <c r="J121" s="965"/>
      <c r="K121" s="965"/>
      <c r="L121" s="965"/>
      <c r="M121" s="965"/>
      <c r="N121" s="965"/>
      <c r="O121" s="965"/>
      <c r="P121" s="965"/>
      <c r="Q121" s="965"/>
      <c r="R121" s="965"/>
      <c r="S121" s="965"/>
      <c r="T121" s="965"/>
      <c r="U121" s="965"/>
      <c r="V121" s="965"/>
      <c r="W121" s="965"/>
      <c r="X121" s="965"/>
      <c r="Y121" s="965"/>
      <c r="Z121" s="965"/>
      <c r="AA121" s="965"/>
      <c r="AB121" s="965"/>
      <c r="AC121" s="965"/>
      <c r="AD121" s="965"/>
      <c r="AE121" s="965"/>
      <c r="AF121" s="965"/>
      <c r="AG121" s="965"/>
      <c r="AH121" s="965"/>
      <c r="AI121" s="965"/>
      <c r="AJ121" s="965"/>
      <c r="AK121" s="966"/>
    </row>
    <row r="122" spans="3:37" ht="17.149999999999999" customHeight="1">
      <c r="C122" s="967"/>
      <c r="D122" s="968"/>
      <c r="E122" s="968"/>
      <c r="F122" s="968"/>
      <c r="G122" s="968"/>
      <c r="H122" s="968"/>
      <c r="I122" s="968"/>
      <c r="J122" s="968"/>
      <c r="K122" s="968"/>
      <c r="L122" s="968"/>
      <c r="M122" s="968"/>
      <c r="N122" s="968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969"/>
    </row>
    <row r="123" spans="3:37" ht="17.149999999999999" customHeight="1">
      <c r="C123" s="967"/>
      <c r="D123" s="968"/>
      <c r="E123" s="968"/>
      <c r="F123" s="968"/>
      <c r="G123" s="968"/>
      <c r="H123" s="968"/>
      <c r="I123" s="968"/>
      <c r="J123" s="968"/>
      <c r="K123" s="968"/>
      <c r="L123" s="968"/>
      <c r="M123" s="968"/>
      <c r="N123" s="968"/>
      <c r="O123" s="968"/>
      <c r="P123" s="968"/>
      <c r="Q123" s="968"/>
      <c r="R123" s="968"/>
      <c r="S123" s="968"/>
      <c r="T123" s="968"/>
      <c r="U123" s="968"/>
      <c r="V123" s="968"/>
      <c r="W123" s="968"/>
      <c r="X123" s="968"/>
      <c r="Y123" s="968"/>
      <c r="Z123" s="968"/>
      <c r="AA123" s="968"/>
      <c r="AB123" s="968"/>
      <c r="AC123" s="968"/>
      <c r="AD123" s="968"/>
      <c r="AE123" s="968"/>
      <c r="AF123" s="968"/>
      <c r="AG123" s="968"/>
      <c r="AH123" s="968"/>
      <c r="AI123" s="968"/>
      <c r="AJ123" s="968"/>
      <c r="AK123" s="969"/>
    </row>
    <row r="124" spans="3:37" ht="15" customHeight="1">
      <c r="C124" s="970"/>
      <c r="D124" s="968"/>
      <c r="E124" s="968"/>
      <c r="F124" s="968"/>
      <c r="G124" s="968"/>
      <c r="H124" s="968"/>
      <c r="I124" s="968"/>
      <c r="J124" s="968"/>
      <c r="K124" s="968"/>
      <c r="L124" s="968"/>
      <c r="M124" s="968"/>
      <c r="N124" s="968"/>
      <c r="O124" s="968"/>
      <c r="P124" s="968"/>
      <c r="Q124" s="968"/>
      <c r="R124" s="968"/>
      <c r="S124" s="968"/>
      <c r="T124" s="968"/>
      <c r="U124" s="968"/>
      <c r="V124" s="968"/>
      <c r="W124" s="968"/>
      <c r="X124" s="968"/>
      <c r="Y124" s="968"/>
      <c r="Z124" s="968"/>
      <c r="AA124" s="968"/>
      <c r="AB124" s="968"/>
      <c r="AC124" s="968"/>
      <c r="AD124" s="968"/>
      <c r="AE124" s="968"/>
      <c r="AF124" s="968"/>
      <c r="AG124" s="968"/>
      <c r="AH124" s="968"/>
      <c r="AI124" s="968"/>
      <c r="AJ124" s="968"/>
      <c r="AK124" s="969"/>
    </row>
    <row r="125" spans="3:37" ht="15" customHeight="1">
      <c r="C125" s="970"/>
      <c r="D125" s="968"/>
      <c r="E125" s="968"/>
      <c r="F125" s="968"/>
      <c r="G125" s="968"/>
      <c r="H125" s="968"/>
      <c r="I125" s="968"/>
      <c r="J125" s="968"/>
      <c r="K125" s="968"/>
      <c r="L125" s="968"/>
      <c r="M125" s="968"/>
      <c r="N125" s="968"/>
      <c r="O125" s="968"/>
      <c r="P125" s="968"/>
      <c r="Q125" s="968"/>
      <c r="R125" s="968"/>
      <c r="S125" s="968"/>
      <c r="T125" s="968"/>
      <c r="U125" s="968"/>
      <c r="V125" s="968"/>
      <c r="W125" s="968"/>
      <c r="X125" s="968"/>
      <c r="Y125" s="968"/>
      <c r="Z125" s="968"/>
      <c r="AA125" s="968"/>
      <c r="AB125" s="968"/>
      <c r="AC125" s="968"/>
      <c r="AD125" s="968"/>
      <c r="AE125" s="968"/>
      <c r="AF125" s="968"/>
      <c r="AG125" s="968"/>
      <c r="AH125" s="968"/>
      <c r="AI125" s="968"/>
      <c r="AJ125" s="968"/>
      <c r="AK125" s="969"/>
    </row>
    <row r="126" spans="3:37" ht="15" customHeight="1">
      <c r="C126" s="971"/>
      <c r="D126" s="972"/>
      <c r="E126" s="972"/>
      <c r="F126" s="972"/>
      <c r="G126" s="972"/>
      <c r="H126" s="972"/>
      <c r="I126" s="972"/>
      <c r="J126" s="972"/>
      <c r="K126" s="972"/>
      <c r="L126" s="972"/>
      <c r="M126" s="972"/>
      <c r="N126" s="972"/>
      <c r="O126" s="972"/>
      <c r="P126" s="972"/>
      <c r="Q126" s="972"/>
      <c r="R126" s="972"/>
      <c r="S126" s="972"/>
      <c r="T126" s="972"/>
      <c r="U126" s="972"/>
      <c r="V126" s="972"/>
      <c r="W126" s="972"/>
      <c r="X126" s="972"/>
      <c r="Y126" s="972"/>
      <c r="Z126" s="972"/>
      <c r="AA126" s="972"/>
      <c r="AB126" s="972"/>
      <c r="AC126" s="972"/>
      <c r="AD126" s="972"/>
      <c r="AE126" s="972"/>
      <c r="AF126" s="972"/>
      <c r="AG126" s="972"/>
      <c r="AH126" s="972"/>
      <c r="AI126" s="972"/>
      <c r="AJ126" s="972"/>
      <c r="AK126" s="973"/>
    </row>
  </sheetData>
  <mergeCells count="80">
    <mergeCell ref="N59:AB59"/>
    <mergeCell ref="AD58:AJ58"/>
    <mergeCell ref="N54:AB54"/>
    <mergeCell ref="AD57:AJ57"/>
    <mergeCell ref="AD59:AJ59"/>
    <mergeCell ref="AC55:AK55"/>
    <mergeCell ref="N56:AK56"/>
    <mergeCell ref="N57:AB57"/>
    <mergeCell ref="N58:AB58"/>
    <mergeCell ref="AC54:AK54"/>
    <mergeCell ref="N53:AB53"/>
    <mergeCell ref="B52:M52"/>
    <mergeCell ref="B53:M53"/>
    <mergeCell ref="AC52:AK53"/>
    <mergeCell ref="B48:M49"/>
    <mergeCell ref="N49:AK49"/>
    <mergeCell ref="N52:AB52"/>
    <mergeCell ref="B34:AK34"/>
    <mergeCell ref="B43:M43"/>
    <mergeCell ref="N43:AK43"/>
    <mergeCell ref="B44:M44"/>
    <mergeCell ref="N44:AK44"/>
    <mergeCell ref="U19:AK19"/>
    <mergeCell ref="O22:T22"/>
    <mergeCell ref="O23:T23"/>
    <mergeCell ref="O24:T24"/>
    <mergeCell ref="O19:T19"/>
    <mergeCell ref="O25:T25"/>
    <mergeCell ref="U22:AH22"/>
    <mergeCell ref="U23:AH23"/>
    <mergeCell ref="U24:AH24"/>
    <mergeCell ref="U25:AH25"/>
    <mergeCell ref="T1:Z1"/>
    <mergeCell ref="AA1:AD1"/>
    <mergeCell ref="S13:AA13"/>
    <mergeCell ref="O16:S16"/>
    <mergeCell ref="N48:AK48"/>
    <mergeCell ref="Y8:AJ8"/>
    <mergeCell ref="AE1:AK1"/>
    <mergeCell ref="B4:AK5"/>
    <mergeCell ref="S14:AK14"/>
    <mergeCell ref="S15:AK15"/>
    <mergeCell ref="T16:AK16"/>
    <mergeCell ref="S18:AK18"/>
    <mergeCell ref="B46:M47"/>
    <mergeCell ref="N46:AK46"/>
    <mergeCell ref="N47:AK47"/>
    <mergeCell ref="B29:AK32"/>
    <mergeCell ref="N76:AK83"/>
    <mergeCell ref="B45:M45"/>
    <mergeCell ref="N45:AK45"/>
    <mergeCell ref="B50:M50"/>
    <mergeCell ref="N50:AK50"/>
    <mergeCell ref="B51:M51"/>
    <mergeCell ref="N51:AB51"/>
    <mergeCell ref="AC51:AK51"/>
    <mergeCell ref="B55:M55"/>
    <mergeCell ref="N55:AB55"/>
    <mergeCell ref="E59:M59"/>
    <mergeCell ref="B76:M83"/>
    <mergeCell ref="D58:M58"/>
    <mergeCell ref="B54:M54"/>
    <mergeCell ref="B58:B59"/>
    <mergeCell ref="C57:M57"/>
    <mergeCell ref="C120:AK120"/>
    <mergeCell ref="B68:M75"/>
    <mergeCell ref="C121:AK126"/>
    <mergeCell ref="B60:M67"/>
    <mergeCell ref="N60:AK67"/>
    <mergeCell ref="C93:AK98"/>
    <mergeCell ref="C99:AK99"/>
    <mergeCell ref="C100:AK105"/>
    <mergeCell ref="C113:AK113"/>
    <mergeCell ref="N68:AK75"/>
    <mergeCell ref="C106:AK106"/>
    <mergeCell ref="C107:AK112"/>
    <mergeCell ref="C114:AK119"/>
    <mergeCell ref="C85:AK85"/>
    <mergeCell ref="C86:AK91"/>
    <mergeCell ref="C92:AK92"/>
  </mergeCells>
  <phoneticPr fontId="15"/>
  <hyperlinks>
    <hyperlink ref="U25" r:id="rId1" xr:uid="{BF511135-0C06-41C9-9039-58D4B65209A1}"/>
  </hyperlinks>
  <pageMargins left="0.59055118110236227" right="0.51181102362204722" top="0.74803149606299213" bottom="0.43307086614173229" header="0.31496062992125984" footer="0.31496062992125984"/>
  <pageSetup paperSize="9" scale="98" firstPageNumber="12" fitToHeight="0" orientation="portrait" useFirstPageNumber="1" r:id="rId2"/>
  <rowBreaks count="2" manualBreakCount="2">
    <brk id="41" min="1" max="36" man="1"/>
    <brk id="83" min="1" max="36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190C-4525-4558-9BA7-182340920D0E}">
  <sheetPr>
    <tabColor theme="3" tint="0.79998168889431442"/>
    <pageSetUpPr fitToPage="1"/>
  </sheetPr>
  <dimension ref="B1:BF105"/>
  <sheetViews>
    <sheetView showGridLines="0" view="pageBreakPreview" topLeftCell="A22" zoomScaleNormal="100" zoomScaleSheetLayoutView="100" workbookViewId="0">
      <selection activeCell="BP45" sqref="BP45"/>
    </sheetView>
  </sheetViews>
  <sheetFormatPr defaultColWidth="2.6328125" defaultRowHeight="15" customHeight="1"/>
  <cols>
    <col min="1" max="1" width="2.6328125" style="239"/>
    <col min="2" max="2" width="2.26953125" style="239" customWidth="1"/>
    <col min="3" max="25" width="2.6328125" style="239" customWidth="1"/>
    <col min="26" max="26" width="3.26953125" style="239" customWidth="1"/>
    <col min="27" max="29" width="2.6328125" style="239" customWidth="1"/>
    <col min="30" max="30" width="3.26953125" style="239" customWidth="1"/>
    <col min="31" max="40" width="2.6328125" style="239" customWidth="1"/>
    <col min="41" max="16384" width="2.6328125" style="239"/>
  </cols>
  <sheetData>
    <row r="1" spans="2:42" ht="24" customHeight="1">
      <c r="B1" s="240" t="s">
        <v>2101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55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1047"/>
      <c r="AM1" s="1048"/>
      <c r="AN1" s="1049"/>
    </row>
    <row r="2" spans="2:42" ht="4.5" customHeight="1" thickBot="1">
      <c r="B2" s="240"/>
      <c r="C2" s="240"/>
      <c r="D2" s="240"/>
      <c r="E2" s="240"/>
      <c r="F2" s="240"/>
      <c r="G2" s="240"/>
      <c r="H2" s="240"/>
      <c r="I2" s="240"/>
      <c r="J2" s="240"/>
      <c r="K2" s="1020"/>
      <c r="L2" s="1020"/>
      <c r="M2" s="1020"/>
      <c r="N2" s="1020"/>
      <c r="O2" s="1020"/>
      <c r="P2" s="1020"/>
      <c r="Q2" s="1020"/>
      <c r="R2" s="1020"/>
      <c r="S2" s="1020"/>
      <c r="T2" s="1020"/>
      <c r="U2" s="1020"/>
      <c r="V2" s="1020"/>
      <c r="W2" s="1050"/>
      <c r="X2" s="1050"/>
      <c r="Y2" s="1050"/>
      <c r="Z2" s="1050"/>
      <c r="AA2" s="1050"/>
      <c r="AB2" s="1050"/>
      <c r="AC2" s="1050"/>
      <c r="AD2" s="1050"/>
      <c r="AE2" s="1050"/>
      <c r="AF2" s="1050"/>
      <c r="AG2" s="1050"/>
      <c r="AH2" s="1050"/>
      <c r="AI2" s="1050"/>
      <c r="AJ2" s="1050"/>
      <c r="AK2" s="1050"/>
      <c r="AL2" s="1050"/>
      <c r="AM2" s="1050"/>
      <c r="AN2" s="1050"/>
    </row>
    <row r="3" spans="2:42" ht="24" customHeight="1">
      <c r="B3" s="257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9"/>
      <c r="X3" s="1051" t="s">
        <v>2100</v>
      </c>
      <c r="Y3" s="1052"/>
      <c r="Z3" s="1052"/>
      <c r="AA3" s="1052"/>
      <c r="AB3" s="1052"/>
      <c r="AC3" s="1052"/>
      <c r="AD3" s="1052"/>
      <c r="AE3" s="1052"/>
      <c r="AF3" s="1052"/>
      <c r="AG3" s="1052"/>
      <c r="AH3" s="1052"/>
      <c r="AI3" s="1052"/>
      <c r="AJ3" s="1052"/>
      <c r="AK3" s="1052"/>
      <c r="AL3" s="1052"/>
      <c r="AM3" s="1053"/>
      <c r="AN3" s="260"/>
    </row>
    <row r="4" spans="2:42" ht="24" customHeight="1" thickBot="1">
      <c r="B4" s="261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3"/>
      <c r="X4" s="1054" t="s">
        <v>2095</v>
      </c>
      <c r="Y4" s="1055"/>
      <c r="Z4" s="1056"/>
      <c r="AA4" s="1056"/>
      <c r="AB4" s="1056" t="s">
        <v>2096</v>
      </c>
      <c r="AC4" s="1056"/>
      <c r="AD4" s="1056"/>
      <c r="AE4" s="1056"/>
      <c r="AF4" s="1057" t="s">
        <v>2097</v>
      </c>
      <c r="AG4" s="1058"/>
      <c r="AH4" s="1058"/>
      <c r="AI4" s="1058"/>
      <c r="AJ4" s="1058"/>
      <c r="AK4" s="1058"/>
      <c r="AL4" s="1058"/>
      <c r="AM4" s="1059"/>
      <c r="AN4" s="264"/>
    </row>
    <row r="5" spans="2:42" ht="20.25" customHeight="1">
      <c r="B5" s="1199" t="s">
        <v>15</v>
      </c>
      <c r="C5" s="1156">
        <v>1</v>
      </c>
      <c r="D5" s="1096" t="s">
        <v>16</v>
      </c>
      <c r="E5" s="1097"/>
      <c r="F5" s="1097"/>
      <c r="G5" s="1097"/>
      <c r="H5" s="1097"/>
      <c r="I5" s="1097"/>
      <c r="J5" s="1097"/>
      <c r="K5" s="1097"/>
      <c r="L5" s="1097"/>
      <c r="M5" s="1097"/>
      <c r="N5" s="1097"/>
      <c r="O5" s="1098" t="s">
        <v>2254</v>
      </c>
      <c r="P5" s="1099"/>
      <c r="Q5" s="1099"/>
      <c r="R5" s="1099"/>
      <c r="S5" s="1099"/>
      <c r="T5" s="1099"/>
      <c r="U5" s="1099"/>
      <c r="V5" s="1099"/>
      <c r="W5" s="1100"/>
      <c r="X5" s="1079"/>
      <c r="Y5" s="1080"/>
      <c r="Z5" s="1080"/>
      <c r="AA5" s="1080"/>
      <c r="AB5" s="1101"/>
      <c r="AC5" s="1101"/>
      <c r="AD5" s="1101"/>
      <c r="AE5" s="1101"/>
      <c r="AF5" s="1060"/>
      <c r="AG5" s="1061"/>
      <c r="AH5" s="1061"/>
      <c r="AI5" s="1061"/>
      <c r="AJ5" s="1061"/>
      <c r="AK5" s="1061"/>
      <c r="AL5" s="1061"/>
      <c r="AM5" s="1062"/>
      <c r="AN5" s="1066"/>
      <c r="AO5" s="1066"/>
      <c r="AP5" s="1066"/>
    </row>
    <row r="6" spans="2:42" ht="20.25" customHeight="1">
      <c r="B6" s="1199"/>
      <c r="C6" s="1157"/>
      <c r="D6" s="1084"/>
      <c r="E6" s="1085"/>
      <c r="F6" s="1085"/>
      <c r="G6" s="1085"/>
      <c r="H6" s="1085"/>
      <c r="I6" s="1085"/>
      <c r="J6" s="1085"/>
      <c r="K6" s="1085"/>
      <c r="L6" s="1085"/>
      <c r="M6" s="1085"/>
      <c r="N6" s="1085"/>
      <c r="O6" s="1088"/>
      <c r="P6" s="1089"/>
      <c r="Q6" s="1089"/>
      <c r="R6" s="1089"/>
      <c r="S6" s="1089"/>
      <c r="T6" s="1089"/>
      <c r="U6" s="1089"/>
      <c r="V6" s="1089"/>
      <c r="W6" s="1090"/>
      <c r="X6" s="1079"/>
      <c r="Y6" s="1080"/>
      <c r="Z6" s="1080"/>
      <c r="AA6" s="1080"/>
      <c r="AB6" s="1081"/>
      <c r="AC6" s="1081"/>
      <c r="AD6" s="1081"/>
      <c r="AE6" s="1081"/>
      <c r="AF6" s="1063"/>
      <c r="AG6" s="1064"/>
      <c r="AH6" s="1064"/>
      <c r="AI6" s="1064"/>
      <c r="AJ6" s="1064"/>
      <c r="AK6" s="1064"/>
      <c r="AL6" s="1064"/>
      <c r="AM6" s="1065"/>
      <c r="AN6" s="1066"/>
      <c r="AO6" s="1066"/>
      <c r="AP6" s="1066"/>
    </row>
    <row r="7" spans="2:42" ht="20.25" customHeight="1">
      <c r="B7" s="1199"/>
      <c r="C7" s="1157"/>
      <c r="D7" s="1067" t="s">
        <v>17</v>
      </c>
      <c r="E7" s="1068"/>
      <c r="F7" s="1068"/>
      <c r="G7" s="1068"/>
      <c r="H7" s="1068"/>
      <c r="I7" s="1068"/>
      <c r="J7" s="1068"/>
      <c r="K7" s="1068"/>
      <c r="L7" s="1068"/>
      <c r="M7" s="1068"/>
      <c r="N7" s="1068"/>
      <c r="O7" s="1071" t="s">
        <v>2255</v>
      </c>
      <c r="P7" s="1072"/>
      <c r="Q7" s="1072"/>
      <c r="R7" s="1072"/>
      <c r="S7" s="1072"/>
      <c r="T7" s="1072"/>
      <c r="U7" s="1072"/>
      <c r="V7" s="1072"/>
      <c r="W7" s="1073"/>
      <c r="X7" s="1077"/>
      <c r="Y7" s="1078"/>
      <c r="Z7" s="1078"/>
      <c r="AA7" s="1078"/>
      <c r="AB7" s="1081"/>
      <c r="AC7" s="1081"/>
      <c r="AD7" s="1081"/>
      <c r="AE7" s="1081"/>
      <c r="AF7" s="1082"/>
      <c r="AG7" s="1078"/>
      <c r="AH7" s="1078"/>
      <c r="AI7" s="1078"/>
      <c r="AJ7" s="1078"/>
      <c r="AK7" s="1078"/>
      <c r="AL7" s="1078"/>
      <c r="AM7" s="1083"/>
      <c r="AN7" s="1066"/>
      <c r="AO7" s="1066"/>
      <c r="AP7" s="1066"/>
    </row>
    <row r="8" spans="2:42" ht="20.25" customHeight="1">
      <c r="B8" s="1199"/>
      <c r="C8" s="1157"/>
      <c r="D8" s="1069"/>
      <c r="E8" s="1070"/>
      <c r="F8" s="1070"/>
      <c r="G8" s="1070"/>
      <c r="H8" s="1070"/>
      <c r="I8" s="1070"/>
      <c r="J8" s="1070"/>
      <c r="K8" s="1070"/>
      <c r="L8" s="1070"/>
      <c r="M8" s="1070"/>
      <c r="N8" s="1070"/>
      <c r="O8" s="1074"/>
      <c r="P8" s="1075"/>
      <c r="Q8" s="1075"/>
      <c r="R8" s="1075"/>
      <c r="S8" s="1075"/>
      <c r="T8" s="1075"/>
      <c r="U8" s="1075"/>
      <c r="V8" s="1075"/>
      <c r="W8" s="1076"/>
      <c r="X8" s="1079"/>
      <c r="Y8" s="1080"/>
      <c r="Z8" s="1080"/>
      <c r="AA8" s="1080"/>
      <c r="AB8" s="1081"/>
      <c r="AC8" s="1081"/>
      <c r="AD8" s="1081"/>
      <c r="AE8" s="1081"/>
      <c r="AF8" s="1063"/>
      <c r="AG8" s="1064"/>
      <c r="AH8" s="1064"/>
      <c r="AI8" s="1064"/>
      <c r="AJ8" s="1064"/>
      <c r="AK8" s="1064"/>
      <c r="AL8" s="1064"/>
      <c r="AM8" s="1065"/>
      <c r="AN8" s="1066"/>
      <c r="AO8" s="1066"/>
      <c r="AP8" s="1066"/>
    </row>
    <row r="9" spans="2:42" ht="20.25" customHeight="1">
      <c r="B9" s="1199"/>
      <c r="C9" s="1157"/>
      <c r="D9" s="1084" t="s">
        <v>18</v>
      </c>
      <c r="E9" s="1085"/>
      <c r="F9" s="1085"/>
      <c r="G9" s="1085"/>
      <c r="H9" s="1085"/>
      <c r="I9" s="1085"/>
      <c r="J9" s="1085"/>
      <c r="K9" s="1085"/>
      <c r="L9" s="1085"/>
      <c r="M9" s="1085"/>
      <c r="N9" s="1085"/>
      <c r="O9" s="1088" t="s">
        <v>2256</v>
      </c>
      <c r="P9" s="1089"/>
      <c r="Q9" s="1089"/>
      <c r="R9" s="1089"/>
      <c r="S9" s="1089"/>
      <c r="T9" s="1089"/>
      <c r="U9" s="1089"/>
      <c r="V9" s="1089"/>
      <c r="W9" s="1090"/>
      <c r="X9" s="1077"/>
      <c r="Y9" s="1078"/>
      <c r="Z9" s="1078"/>
      <c r="AA9" s="1078"/>
      <c r="AB9" s="1081"/>
      <c r="AC9" s="1081"/>
      <c r="AD9" s="1081"/>
      <c r="AE9" s="1081"/>
      <c r="AF9" s="1082"/>
      <c r="AG9" s="1078"/>
      <c r="AH9" s="1078"/>
      <c r="AI9" s="1078"/>
      <c r="AJ9" s="1078"/>
      <c r="AK9" s="1078"/>
      <c r="AL9" s="1078"/>
      <c r="AM9" s="1083"/>
      <c r="AN9" s="1066"/>
      <c r="AO9" s="1066"/>
      <c r="AP9" s="1066"/>
    </row>
    <row r="10" spans="2:42" ht="20.25" customHeight="1" thickBot="1">
      <c r="B10" s="1199"/>
      <c r="C10" s="1191"/>
      <c r="D10" s="1086"/>
      <c r="E10" s="1087"/>
      <c r="F10" s="1087"/>
      <c r="G10" s="1087"/>
      <c r="H10" s="1087"/>
      <c r="I10" s="1087"/>
      <c r="J10" s="1087"/>
      <c r="K10" s="1087"/>
      <c r="L10" s="1087"/>
      <c r="M10" s="1087"/>
      <c r="N10" s="1087"/>
      <c r="O10" s="1091"/>
      <c r="P10" s="1092"/>
      <c r="Q10" s="1092"/>
      <c r="R10" s="1092"/>
      <c r="S10" s="1092"/>
      <c r="T10" s="1092"/>
      <c r="U10" s="1092"/>
      <c r="V10" s="1092"/>
      <c r="W10" s="1093"/>
      <c r="X10" s="1094"/>
      <c r="Y10" s="1095"/>
      <c r="Z10" s="1095"/>
      <c r="AA10" s="1095"/>
      <c r="AB10" s="1102"/>
      <c r="AC10" s="1102"/>
      <c r="AD10" s="1102"/>
      <c r="AE10" s="1102"/>
      <c r="AF10" s="1103"/>
      <c r="AG10" s="1095"/>
      <c r="AH10" s="1095"/>
      <c r="AI10" s="1095"/>
      <c r="AJ10" s="1095"/>
      <c r="AK10" s="1095"/>
      <c r="AL10" s="1095"/>
      <c r="AM10" s="1104"/>
      <c r="AN10" s="1066"/>
      <c r="AO10" s="1066"/>
      <c r="AP10" s="1066"/>
    </row>
    <row r="11" spans="2:42" s="266" customFormat="1" ht="30" customHeight="1">
      <c r="B11" s="1199"/>
      <c r="C11" s="1138">
        <v>2</v>
      </c>
      <c r="D11" s="1141"/>
      <c r="E11" s="1142"/>
      <c r="F11" s="1142"/>
      <c r="G11" s="1142"/>
      <c r="H11" s="1143"/>
      <c r="I11" s="1147" t="s">
        <v>19</v>
      </c>
      <c r="J11" s="1148"/>
      <c r="K11" s="1149"/>
      <c r="L11" s="1153" t="s">
        <v>20</v>
      </c>
      <c r="M11" s="1154"/>
      <c r="N11" s="1154"/>
      <c r="O11" s="1154"/>
      <c r="P11" s="1154"/>
      <c r="Q11" s="1154"/>
      <c r="R11" s="1154"/>
      <c r="S11" s="1154"/>
      <c r="T11" s="1154"/>
      <c r="U11" s="1154"/>
      <c r="V11" s="1154"/>
      <c r="W11" s="1155"/>
      <c r="X11" s="1105"/>
      <c r="Y11" s="1106"/>
      <c r="Z11" s="1107"/>
      <c r="AA11" s="1107"/>
      <c r="AB11" s="1107"/>
      <c r="AC11" s="1107"/>
      <c r="AD11" s="1107"/>
      <c r="AE11" s="1107"/>
      <c r="AF11" s="1114"/>
      <c r="AG11" s="1115"/>
      <c r="AH11" s="1115"/>
      <c r="AI11" s="1115"/>
      <c r="AJ11" s="1115"/>
      <c r="AK11" s="1115"/>
      <c r="AL11" s="1115"/>
      <c r="AM11" s="1116"/>
    </row>
    <row r="12" spans="2:42" s="266" customFormat="1" ht="30" customHeight="1">
      <c r="B12" s="1199"/>
      <c r="C12" s="1139"/>
      <c r="D12" s="1144"/>
      <c r="E12" s="1145"/>
      <c r="F12" s="1145"/>
      <c r="G12" s="1145"/>
      <c r="H12" s="1146"/>
      <c r="I12" s="1150"/>
      <c r="J12" s="1151"/>
      <c r="K12" s="1152"/>
      <c r="L12" s="1123" t="s">
        <v>2099</v>
      </c>
      <c r="M12" s="1124"/>
      <c r="N12" s="1125"/>
      <c r="O12" s="1126" t="s">
        <v>2098</v>
      </c>
      <c r="P12" s="1126"/>
      <c r="Q12" s="1126"/>
      <c r="R12" s="1124" t="s">
        <v>2105</v>
      </c>
      <c r="S12" s="1124"/>
      <c r="T12" s="1125"/>
      <c r="U12" s="1135" t="s">
        <v>21</v>
      </c>
      <c r="V12" s="1136"/>
      <c r="W12" s="1137"/>
      <c r="X12" s="1108"/>
      <c r="Y12" s="1109"/>
      <c r="Z12" s="1110"/>
      <c r="AA12" s="1110"/>
      <c r="AB12" s="1110"/>
      <c r="AC12" s="1110"/>
      <c r="AD12" s="1110"/>
      <c r="AE12" s="1110"/>
      <c r="AF12" s="1117"/>
      <c r="AG12" s="1118"/>
      <c r="AH12" s="1118"/>
      <c r="AI12" s="1118"/>
      <c r="AJ12" s="1118"/>
      <c r="AK12" s="1118"/>
      <c r="AL12" s="1118"/>
      <c r="AM12" s="1119"/>
    </row>
    <row r="13" spans="2:42" s="266" customFormat="1" ht="36" customHeight="1">
      <c r="B13" s="1199"/>
      <c r="C13" s="1139"/>
      <c r="D13" s="1127" t="s">
        <v>2217</v>
      </c>
      <c r="E13" s="1128"/>
      <c r="F13" s="1128"/>
      <c r="G13" s="1128"/>
      <c r="H13" s="1129"/>
      <c r="I13" s="1130">
        <f>L13+O13+R13+U13</f>
        <v>17</v>
      </c>
      <c r="J13" s="1130"/>
      <c r="K13" s="280" t="s">
        <v>22</v>
      </c>
      <c r="L13" s="1131">
        <v>5</v>
      </c>
      <c r="M13" s="1132"/>
      <c r="N13" s="278" t="s">
        <v>22</v>
      </c>
      <c r="O13" s="1133"/>
      <c r="P13" s="1134"/>
      <c r="Q13" s="278" t="s">
        <v>22</v>
      </c>
      <c r="R13" s="1132">
        <v>10</v>
      </c>
      <c r="S13" s="1132"/>
      <c r="T13" s="280" t="s">
        <v>22</v>
      </c>
      <c r="U13" s="1131">
        <v>2</v>
      </c>
      <c r="V13" s="1132"/>
      <c r="W13" s="281" t="s">
        <v>22</v>
      </c>
      <c r="X13" s="1108"/>
      <c r="Y13" s="1109"/>
      <c r="Z13" s="1110"/>
      <c r="AA13" s="1110"/>
      <c r="AB13" s="1110"/>
      <c r="AC13" s="1110"/>
      <c r="AD13" s="1110"/>
      <c r="AE13" s="1110"/>
      <c r="AF13" s="1117"/>
      <c r="AG13" s="1118"/>
      <c r="AH13" s="1118"/>
      <c r="AI13" s="1118"/>
      <c r="AJ13" s="1118"/>
      <c r="AK13" s="1118"/>
      <c r="AL13" s="1118"/>
      <c r="AM13" s="1119"/>
    </row>
    <row r="14" spans="2:42" s="266" customFormat="1" ht="36" customHeight="1">
      <c r="B14" s="1199"/>
      <c r="C14" s="1139"/>
      <c r="D14" s="1127" t="s">
        <v>2218</v>
      </c>
      <c r="E14" s="1128"/>
      <c r="F14" s="1128"/>
      <c r="G14" s="1128"/>
      <c r="H14" s="1129"/>
      <c r="I14" s="1130">
        <f>L14+O14+R14+U14</f>
        <v>13</v>
      </c>
      <c r="J14" s="1130"/>
      <c r="K14" s="280" t="s">
        <v>22</v>
      </c>
      <c r="L14" s="1131">
        <v>2</v>
      </c>
      <c r="M14" s="1132"/>
      <c r="N14" s="278" t="s">
        <v>22</v>
      </c>
      <c r="O14" s="1133"/>
      <c r="P14" s="1134"/>
      <c r="Q14" s="278" t="s">
        <v>22</v>
      </c>
      <c r="R14" s="1132">
        <v>10</v>
      </c>
      <c r="S14" s="1132"/>
      <c r="T14" s="280" t="s">
        <v>22</v>
      </c>
      <c r="U14" s="1131">
        <v>1</v>
      </c>
      <c r="V14" s="1132"/>
      <c r="W14" s="281" t="s">
        <v>22</v>
      </c>
      <c r="X14" s="1108"/>
      <c r="Y14" s="1109"/>
      <c r="Z14" s="1110"/>
      <c r="AA14" s="1110"/>
      <c r="AB14" s="1110"/>
      <c r="AC14" s="1110"/>
      <c r="AD14" s="1110"/>
      <c r="AE14" s="1110"/>
      <c r="AF14" s="1117"/>
      <c r="AG14" s="1118"/>
      <c r="AH14" s="1118"/>
      <c r="AI14" s="1118"/>
      <c r="AJ14" s="1118"/>
      <c r="AK14" s="1118"/>
      <c r="AL14" s="1118"/>
      <c r="AM14" s="1119"/>
    </row>
    <row r="15" spans="2:42" s="266" customFormat="1" ht="36" customHeight="1" thickBot="1">
      <c r="B15" s="1199"/>
      <c r="C15" s="1140"/>
      <c r="D15" s="1207" t="s">
        <v>2219</v>
      </c>
      <c r="E15" s="1208"/>
      <c r="F15" s="1208"/>
      <c r="G15" s="1208"/>
      <c r="H15" s="1209"/>
      <c r="I15" s="1210">
        <f>L15+O15+R15+U15</f>
        <v>15</v>
      </c>
      <c r="J15" s="1210"/>
      <c r="K15" s="282" t="s">
        <v>22</v>
      </c>
      <c r="L15" s="1180">
        <v>4</v>
      </c>
      <c r="M15" s="1181"/>
      <c r="N15" s="283" t="s">
        <v>22</v>
      </c>
      <c r="O15" s="1180">
        <v>1</v>
      </c>
      <c r="P15" s="1181"/>
      <c r="Q15" s="283" t="s">
        <v>22</v>
      </c>
      <c r="R15" s="1181">
        <v>8</v>
      </c>
      <c r="S15" s="1181"/>
      <c r="T15" s="282" t="s">
        <v>22</v>
      </c>
      <c r="U15" s="1180">
        <v>2</v>
      </c>
      <c r="V15" s="1181"/>
      <c r="W15" s="284" t="s">
        <v>22</v>
      </c>
      <c r="X15" s="1111"/>
      <c r="Y15" s="1112"/>
      <c r="Z15" s="1113"/>
      <c r="AA15" s="1113"/>
      <c r="AB15" s="1113"/>
      <c r="AC15" s="1113"/>
      <c r="AD15" s="1113"/>
      <c r="AE15" s="1113"/>
      <c r="AF15" s="1120"/>
      <c r="AG15" s="1121"/>
      <c r="AH15" s="1121"/>
      <c r="AI15" s="1121"/>
      <c r="AJ15" s="1121"/>
      <c r="AK15" s="1121"/>
      <c r="AL15" s="1121"/>
      <c r="AM15" s="1122"/>
    </row>
    <row r="16" spans="2:42" ht="36" customHeight="1">
      <c r="B16" s="1199"/>
      <c r="C16" s="1157">
        <v>3</v>
      </c>
      <c r="D16" s="1153" t="s">
        <v>2124</v>
      </c>
      <c r="E16" s="1154"/>
      <c r="F16" s="1154"/>
      <c r="G16" s="1154"/>
      <c r="H16" s="1154"/>
      <c r="I16" s="1184"/>
      <c r="J16" s="1185" t="s">
        <v>2257</v>
      </c>
      <c r="K16" s="1186"/>
      <c r="L16" s="1187" t="s">
        <v>2258</v>
      </c>
      <c r="M16" s="1188"/>
      <c r="N16" s="1188"/>
      <c r="O16" s="1189"/>
      <c r="P16" s="285" t="s">
        <v>2122</v>
      </c>
      <c r="Q16" s="1190" t="s">
        <v>2259</v>
      </c>
      <c r="R16" s="1190"/>
      <c r="S16" s="1190"/>
      <c r="T16" s="1190"/>
      <c r="U16" s="1190"/>
      <c r="V16" s="1190"/>
      <c r="W16" s="286" t="s">
        <v>2123</v>
      </c>
      <c r="X16" s="1079"/>
      <c r="Y16" s="1080"/>
      <c r="Z16" s="1080"/>
      <c r="AA16" s="1080"/>
      <c r="AB16" s="1101"/>
      <c r="AC16" s="1101"/>
      <c r="AD16" s="1101"/>
      <c r="AE16" s="1101"/>
      <c r="AF16" s="1060"/>
      <c r="AG16" s="1061"/>
      <c r="AH16" s="1061"/>
      <c r="AI16" s="1061"/>
      <c r="AJ16" s="1061"/>
      <c r="AK16" s="1061"/>
      <c r="AL16" s="1061"/>
      <c r="AM16" s="1062"/>
    </row>
    <row r="17" spans="2:58" ht="36" customHeight="1">
      <c r="B17" s="1199"/>
      <c r="C17" s="1157"/>
      <c r="D17" s="1168" t="s">
        <v>2125</v>
      </c>
      <c r="E17" s="1169"/>
      <c r="F17" s="1169"/>
      <c r="G17" s="1169"/>
      <c r="H17" s="1169"/>
      <c r="I17" s="1170"/>
      <c r="J17" s="1171" t="s">
        <v>2257</v>
      </c>
      <c r="K17" s="1172"/>
      <c r="L17" s="1133" t="s">
        <v>2258</v>
      </c>
      <c r="M17" s="1134"/>
      <c r="N17" s="1134"/>
      <c r="O17" s="1173"/>
      <c r="P17" s="287" t="s">
        <v>2122</v>
      </c>
      <c r="Q17" s="1174" t="s">
        <v>2259</v>
      </c>
      <c r="R17" s="1174"/>
      <c r="S17" s="1174"/>
      <c r="T17" s="1174"/>
      <c r="U17" s="1174"/>
      <c r="V17" s="1174"/>
      <c r="W17" s="288" t="s">
        <v>2123</v>
      </c>
      <c r="X17" s="1079"/>
      <c r="Y17" s="1080"/>
      <c r="Z17" s="1080"/>
      <c r="AA17" s="1080"/>
      <c r="AB17" s="1101"/>
      <c r="AC17" s="1101"/>
      <c r="AD17" s="1101"/>
      <c r="AE17" s="1101"/>
      <c r="AF17" s="1166"/>
      <c r="AG17" s="1080"/>
      <c r="AH17" s="1080"/>
      <c r="AI17" s="1080"/>
      <c r="AJ17" s="1080"/>
      <c r="AK17" s="1080"/>
      <c r="AL17" s="1080"/>
      <c r="AM17" s="1167"/>
    </row>
    <row r="18" spans="2:58" ht="36" customHeight="1" thickBot="1">
      <c r="B18" s="1199"/>
      <c r="C18" s="1157"/>
      <c r="D18" s="1175" t="s">
        <v>2275</v>
      </c>
      <c r="E18" s="1176"/>
      <c r="F18" s="1176"/>
      <c r="G18" s="1176"/>
      <c r="H18" s="1176"/>
      <c r="I18" s="1177"/>
      <c r="J18" s="1178" t="s">
        <v>2257</v>
      </c>
      <c r="K18" s="1179"/>
      <c r="L18" s="1180" t="s">
        <v>2260</v>
      </c>
      <c r="M18" s="1181"/>
      <c r="N18" s="1181"/>
      <c r="O18" s="1182"/>
      <c r="P18" s="289" t="s">
        <v>2122</v>
      </c>
      <c r="Q18" s="1183" t="s">
        <v>2261</v>
      </c>
      <c r="R18" s="1183"/>
      <c r="S18" s="1183"/>
      <c r="T18" s="1183"/>
      <c r="U18" s="1183"/>
      <c r="V18" s="1183"/>
      <c r="W18" s="290" t="s">
        <v>2123</v>
      </c>
      <c r="X18" s="1079"/>
      <c r="Y18" s="1080"/>
      <c r="Z18" s="1080"/>
      <c r="AA18" s="1080"/>
      <c r="AB18" s="1081"/>
      <c r="AC18" s="1081"/>
      <c r="AD18" s="1081"/>
      <c r="AE18" s="1081"/>
      <c r="AF18" s="1103"/>
      <c r="AG18" s="1095"/>
      <c r="AH18" s="1095"/>
      <c r="AI18" s="1095"/>
      <c r="AJ18" s="1095"/>
      <c r="AK18" s="1095"/>
      <c r="AL18" s="1095"/>
      <c r="AM18" s="1104"/>
    </row>
    <row r="19" spans="2:58" ht="21" customHeight="1">
      <c r="B19" s="1199"/>
      <c r="C19" s="1156">
        <v>4</v>
      </c>
      <c r="D19" s="1158" t="s">
        <v>2257</v>
      </c>
      <c r="E19" s="1159"/>
      <c r="F19" s="1159"/>
      <c r="G19" s="1159"/>
      <c r="H19" s="1159"/>
      <c r="I19" s="1159"/>
      <c r="J19" s="1159"/>
      <c r="K19" s="1159"/>
      <c r="L19" s="1159"/>
      <c r="M19" s="1159"/>
      <c r="N19" s="1159"/>
      <c r="O19" s="1159"/>
      <c r="P19" s="1159"/>
      <c r="Q19" s="1159"/>
      <c r="R19" s="1159"/>
      <c r="S19" s="1159"/>
      <c r="T19" s="1159"/>
      <c r="U19" s="1159"/>
      <c r="V19" s="1159"/>
      <c r="W19" s="1160"/>
      <c r="X19" s="1192"/>
      <c r="Y19" s="1193"/>
      <c r="Z19" s="1194"/>
      <c r="AA19" s="1194"/>
      <c r="AB19" s="1194"/>
      <c r="AC19" s="1194"/>
      <c r="AD19" s="1194"/>
      <c r="AE19" s="1194"/>
      <c r="AF19" s="1060"/>
      <c r="AG19" s="1061"/>
      <c r="AH19" s="1061"/>
      <c r="AI19" s="1061"/>
      <c r="AJ19" s="1061"/>
      <c r="AK19" s="1061"/>
      <c r="AL19" s="1061"/>
      <c r="AM19" s="1062"/>
    </row>
    <row r="20" spans="2:58" ht="21" customHeight="1" thickBot="1">
      <c r="B20" s="1199"/>
      <c r="C20" s="1191"/>
      <c r="D20" s="1161"/>
      <c r="E20" s="1162"/>
      <c r="F20" s="1162"/>
      <c r="G20" s="1162"/>
      <c r="H20" s="1162"/>
      <c r="I20" s="1162"/>
      <c r="J20" s="1162"/>
      <c r="K20" s="1162"/>
      <c r="L20" s="1162"/>
      <c r="M20" s="1162"/>
      <c r="N20" s="1162"/>
      <c r="O20" s="1162"/>
      <c r="P20" s="1162"/>
      <c r="Q20" s="1162"/>
      <c r="R20" s="1162"/>
      <c r="S20" s="1162"/>
      <c r="T20" s="1162"/>
      <c r="U20" s="1162"/>
      <c r="V20" s="1162"/>
      <c r="W20" s="1163"/>
      <c r="X20" s="1195"/>
      <c r="Y20" s="1196"/>
      <c r="Z20" s="1197"/>
      <c r="AA20" s="1197"/>
      <c r="AB20" s="1197"/>
      <c r="AC20" s="1197"/>
      <c r="AD20" s="1197"/>
      <c r="AE20" s="1197"/>
      <c r="AF20" s="1103"/>
      <c r="AG20" s="1095"/>
      <c r="AH20" s="1095"/>
      <c r="AI20" s="1095"/>
      <c r="AJ20" s="1095"/>
      <c r="AK20" s="1095"/>
      <c r="AL20" s="1095"/>
      <c r="AM20" s="1104"/>
    </row>
    <row r="21" spans="2:58" ht="21" customHeight="1">
      <c r="B21" s="1199"/>
      <c r="C21" s="1156">
        <v>5</v>
      </c>
      <c r="D21" s="1158" t="s">
        <v>2257</v>
      </c>
      <c r="E21" s="1159"/>
      <c r="F21" s="1159"/>
      <c r="G21" s="1159"/>
      <c r="H21" s="1159"/>
      <c r="I21" s="1159"/>
      <c r="J21" s="1159"/>
      <c r="K21" s="1159"/>
      <c r="L21" s="1159"/>
      <c r="M21" s="1159"/>
      <c r="N21" s="1159"/>
      <c r="O21" s="1159"/>
      <c r="P21" s="1159"/>
      <c r="Q21" s="1159"/>
      <c r="R21" s="1159"/>
      <c r="S21" s="1159"/>
      <c r="T21" s="1159"/>
      <c r="U21" s="1159"/>
      <c r="V21" s="1159"/>
      <c r="W21" s="1160"/>
      <c r="X21" s="1164"/>
      <c r="Y21" s="1061"/>
      <c r="Z21" s="1061"/>
      <c r="AA21" s="1061"/>
      <c r="AB21" s="1165"/>
      <c r="AC21" s="1165"/>
      <c r="AD21" s="1165"/>
      <c r="AE21" s="1165"/>
      <c r="AF21" s="1060"/>
      <c r="AG21" s="1061"/>
      <c r="AH21" s="1061"/>
      <c r="AI21" s="1061"/>
      <c r="AJ21" s="1061"/>
      <c r="AK21" s="1061"/>
      <c r="AL21" s="1061"/>
      <c r="AM21" s="1062"/>
      <c r="AX21" s="1198"/>
      <c r="AY21" s="1198"/>
      <c r="AZ21" s="1198"/>
      <c r="BA21" s="1198"/>
      <c r="BB21" s="1198"/>
      <c r="BC21" s="1198"/>
      <c r="BD21" s="1198"/>
      <c r="BE21" s="1198"/>
      <c r="BF21" s="1198"/>
    </row>
    <row r="22" spans="2:58" ht="21" customHeight="1" thickBot="1">
      <c r="B22" s="1199"/>
      <c r="C22" s="1157"/>
      <c r="D22" s="1161"/>
      <c r="E22" s="1162"/>
      <c r="F22" s="1162"/>
      <c r="G22" s="1162"/>
      <c r="H22" s="1162"/>
      <c r="I22" s="1162"/>
      <c r="J22" s="1162"/>
      <c r="K22" s="1162"/>
      <c r="L22" s="1162"/>
      <c r="M22" s="1162"/>
      <c r="N22" s="1162"/>
      <c r="O22" s="1162"/>
      <c r="P22" s="1162"/>
      <c r="Q22" s="1162"/>
      <c r="R22" s="1162"/>
      <c r="S22" s="1162"/>
      <c r="T22" s="1162"/>
      <c r="U22" s="1162"/>
      <c r="V22" s="1162"/>
      <c r="W22" s="1163"/>
      <c r="X22" s="1079"/>
      <c r="Y22" s="1080"/>
      <c r="Z22" s="1080"/>
      <c r="AA22" s="1080"/>
      <c r="AB22" s="1081"/>
      <c r="AC22" s="1081"/>
      <c r="AD22" s="1081"/>
      <c r="AE22" s="1081"/>
      <c r="AF22" s="1103"/>
      <c r="AG22" s="1095"/>
      <c r="AH22" s="1095"/>
      <c r="AI22" s="1095"/>
      <c r="AJ22" s="1095"/>
      <c r="AK22" s="1095"/>
      <c r="AL22" s="1095"/>
      <c r="AM22" s="1104"/>
      <c r="AX22" s="1198"/>
      <c r="AY22" s="1198"/>
      <c r="AZ22" s="1198"/>
      <c r="BA22" s="1198"/>
      <c r="BB22" s="1198"/>
      <c r="BC22" s="1198"/>
      <c r="BD22" s="1198"/>
      <c r="BE22" s="1198"/>
      <c r="BF22" s="1198"/>
    </row>
    <row r="23" spans="2:58" ht="21" customHeight="1">
      <c r="B23" s="1199"/>
      <c r="C23" s="1156">
        <v>6</v>
      </c>
      <c r="D23" s="1158" t="s">
        <v>2257</v>
      </c>
      <c r="E23" s="1159"/>
      <c r="F23" s="1159"/>
      <c r="G23" s="1159"/>
      <c r="H23" s="1159"/>
      <c r="I23" s="1159"/>
      <c r="J23" s="1159"/>
      <c r="K23" s="1159"/>
      <c r="L23" s="1159"/>
      <c r="M23" s="1159"/>
      <c r="N23" s="1159"/>
      <c r="O23" s="1159"/>
      <c r="P23" s="1159"/>
      <c r="Q23" s="1159"/>
      <c r="R23" s="1159"/>
      <c r="S23" s="1159"/>
      <c r="T23" s="1159"/>
      <c r="U23" s="1159"/>
      <c r="V23" s="1159"/>
      <c r="W23" s="1160"/>
      <c r="X23" s="1192"/>
      <c r="Y23" s="1193"/>
      <c r="Z23" s="1194"/>
      <c r="AA23" s="1194"/>
      <c r="AB23" s="1194"/>
      <c r="AC23" s="1194"/>
      <c r="AD23" s="1194"/>
      <c r="AE23" s="1194"/>
      <c r="AF23" s="1060"/>
      <c r="AG23" s="1061"/>
      <c r="AH23" s="1061"/>
      <c r="AI23" s="1061"/>
      <c r="AJ23" s="1061"/>
      <c r="AK23" s="1061"/>
      <c r="AL23" s="1061"/>
      <c r="AM23" s="1062"/>
    </row>
    <row r="24" spans="2:58" ht="21" customHeight="1" thickBot="1">
      <c r="B24" s="1199"/>
      <c r="C24" s="1191"/>
      <c r="D24" s="1161"/>
      <c r="E24" s="1162"/>
      <c r="F24" s="1162"/>
      <c r="G24" s="1162"/>
      <c r="H24" s="1162"/>
      <c r="I24" s="1162"/>
      <c r="J24" s="1162"/>
      <c r="K24" s="1162"/>
      <c r="L24" s="1162"/>
      <c r="M24" s="1162"/>
      <c r="N24" s="1162"/>
      <c r="O24" s="1162"/>
      <c r="P24" s="1162"/>
      <c r="Q24" s="1162"/>
      <c r="R24" s="1162"/>
      <c r="S24" s="1162"/>
      <c r="T24" s="1162"/>
      <c r="U24" s="1162"/>
      <c r="V24" s="1162"/>
      <c r="W24" s="1163"/>
      <c r="X24" s="1195"/>
      <c r="Y24" s="1196"/>
      <c r="Z24" s="1197"/>
      <c r="AA24" s="1197"/>
      <c r="AB24" s="1197"/>
      <c r="AC24" s="1197"/>
      <c r="AD24" s="1197"/>
      <c r="AE24" s="1197"/>
      <c r="AF24" s="1103"/>
      <c r="AG24" s="1095"/>
      <c r="AH24" s="1095"/>
      <c r="AI24" s="1095"/>
      <c r="AJ24" s="1095"/>
      <c r="AK24" s="1095"/>
      <c r="AL24" s="1095"/>
      <c r="AM24" s="1104"/>
    </row>
    <row r="25" spans="2:58" ht="21" customHeight="1">
      <c r="B25" s="1199"/>
      <c r="C25" s="1156">
        <v>7</v>
      </c>
      <c r="D25" s="1158" t="s">
        <v>2257</v>
      </c>
      <c r="E25" s="1159"/>
      <c r="F25" s="1159"/>
      <c r="G25" s="1159"/>
      <c r="H25" s="1159"/>
      <c r="I25" s="1159"/>
      <c r="J25" s="1159"/>
      <c r="K25" s="1159"/>
      <c r="L25" s="1159"/>
      <c r="M25" s="1159"/>
      <c r="N25" s="1159"/>
      <c r="O25" s="1159"/>
      <c r="P25" s="1159"/>
      <c r="Q25" s="1159"/>
      <c r="R25" s="1159"/>
      <c r="S25" s="1159"/>
      <c r="T25" s="1159"/>
      <c r="U25" s="1159"/>
      <c r="V25" s="1159"/>
      <c r="W25" s="1160"/>
      <c r="X25" s="1192"/>
      <c r="Y25" s="1193"/>
      <c r="Z25" s="1194"/>
      <c r="AA25" s="1194"/>
      <c r="AB25" s="1194"/>
      <c r="AC25" s="1194"/>
      <c r="AD25" s="1194"/>
      <c r="AE25" s="1194"/>
      <c r="AF25" s="1060"/>
      <c r="AG25" s="1061"/>
      <c r="AH25" s="1061"/>
      <c r="AI25" s="1061"/>
      <c r="AJ25" s="1061"/>
      <c r="AK25" s="1061"/>
      <c r="AL25" s="1061"/>
      <c r="AM25" s="1062"/>
    </row>
    <row r="26" spans="2:58" ht="21" customHeight="1" thickBot="1">
      <c r="B26" s="1199"/>
      <c r="C26" s="1191"/>
      <c r="D26" s="1161"/>
      <c r="E26" s="1162"/>
      <c r="F26" s="1162"/>
      <c r="G26" s="1162"/>
      <c r="H26" s="1162"/>
      <c r="I26" s="1162"/>
      <c r="J26" s="1162"/>
      <c r="K26" s="1162"/>
      <c r="L26" s="1162"/>
      <c r="M26" s="1162"/>
      <c r="N26" s="1162"/>
      <c r="O26" s="1162"/>
      <c r="P26" s="1162"/>
      <c r="Q26" s="1162"/>
      <c r="R26" s="1162"/>
      <c r="S26" s="1162"/>
      <c r="T26" s="1162"/>
      <c r="U26" s="1162"/>
      <c r="V26" s="1162"/>
      <c r="W26" s="1163"/>
      <c r="X26" s="1195"/>
      <c r="Y26" s="1196"/>
      <c r="Z26" s="1197"/>
      <c r="AA26" s="1197"/>
      <c r="AB26" s="1197"/>
      <c r="AC26" s="1197"/>
      <c r="AD26" s="1197"/>
      <c r="AE26" s="1197"/>
      <c r="AF26" s="1103"/>
      <c r="AG26" s="1095"/>
      <c r="AH26" s="1095"/>
      <c r="AI26" s="1095"/>
      <c r="AJ26" s="1095"/>
      <c r="AK26" s="1095"/>
      <c r="AL26" s="1095"/>
      <c r="AM26" s="1104"/>
    </row>
    <row r="27" spans="2:58" ht="21" customHeight="1">
      <c r="B27" s="1199"/>
      <c r="C27" s="1156">
        <v>8</v>
      </c>
      <c r="D27" s="1158" t="s">
        <v>2257</v>
      </c>
      <c r="E27" s="1159"/>
      <c r="F27" s="1159"/>
      <c r="G27" s="1159"/>
      <c r="H27" s="1159"/>
      <c r="I27" s="1159"/>
      <c r="J27" s="1159"/>
      <c r="K27" s="1159"/>
      <c r="L27" s="1159"/>
      <c r="M27" s="1159"/>
      <c r="N27" s="1159"/>
      <c r="O27" s="1159"/>
      <c r="P27" s="1159"/>
      <c r="Q27" s="1159"/>
      <c r="R27" s="1159"/>
      <c r="S27" s="1159"/>
      <c r="T27" s="1159"/>
      <c r="U27" s="1159"/>
      <c r="V27" s="1159"/>
      <c r="W27" s="1160"/>
      <c r="X27" s="1192"/>
      <c r="Y27" s="1193"/>
      <c r="Z27" s="1194"/>
      <c r="AA27" s="1194"/>
      <c r="AB27" s="1194"/>
      <c r="AC27" s="1194"/>
      <c r="AD27" s="1194"/>
      <c r="AE27" s="1194"/>
      <c r="AF27" s="1060"/>
      <c r="AG27" s="1061"/>
      <c r="AH27" s="1061"/>
      <c r="AI27" s="1061"/>
      <c r="AJ27" s="1061"/>
      <c r="AK27" s="1061"/>
      <c r="AL27" s="1061"/>
      <c r="AM27" s="1062"/>
    </row>
    <row r="28" spans="2:58" ht="21" customHeight="1" thickBot="1">
      <c r="B28" s="1199"/>
      <c r="C28" s="1191"/>
      <c r="D28" s="1161"/>
      <c r="E28" s="1162"/>
      <c r="F28" s="1162"/>
      <c r="G28" s="1162"/>
      <c r="H28" s="1162"/>
      <c r="I28" s="1162"/>
      <c r="J28" s="1162"/>
      <c r="K28" s="1162"/>
      <c r="L28" s="1162"/>
      <c r="M28" s="1162"/>
      <c r="N28" s="1162"/>
      <c r="O28" s="1162"/>
      <c r="P28" s="1162"/>
      <c r="Q28" s="1162"/>
      <c r="R28" s="1162"/>
      <c r="S28" s="1162"/>
      <c r="T28" s="1162"/>
      <c r="U28" s="1162"/>
      <c r="V28" s="1162"/>
      <c r="W28" s="1163"/>
      <c r="X28" s="1195"/>
      <c r="Y28" s="1196"/>
      <c r="Z28" s="1197"/>
      <c r="AA28" s="1197"/>
      <c r="AB28" s="1197"/>
      <c r="AC28" s="1197"/>
      <c r="AD28" s="1197"/>
      <c r="AE28" s="1197"/>
      <c r="AF28" s="1103"/>
      <c r="AG28" s="1095"/>
      <c r="AH28" s="1095"/>
      <c r="AI28" s="1095"/>
      <c r="AJ28" s="1095"/>
      <c r="AK28" s="1095"/>
      <c r="AL28" s="1095"/>
      <c r="AM28" s="1104"/>
    </row>
    <row r="29" spans="2:58" ht="25.5" customHeight="1">
      <c r="B29" s="1199"/>
      <c r="C29" s="1201">
        <v>9</v>
      </c>
      <c r="D29" s="1202" t="s">
        <v>2220</v>
      </c>
      <c r="E29" s="1202"/>
      <c r="F29" s="1202"/>
      <c r="G29" s="1202"/>
      <c r="H29" s="1202"/>
      <c r="I29" s="1202"/>
      <c r="J29" s="1203">
        <v>15</v>
      </c>
      <c r="K29" s="1203"/>
      <c r="L29" s="1203"/>
      <c r="M29" s="1203"/>
      <c r="N29" s="1203"/>
      <c r="O29" s="1203"/>
      <c r="P29" s="1203"/>
      <c r="Q29" s="1203"/>
      <c r="R29" s="1203"/>
      <c r="S29" s="1203"/>
      <c r="T29" s="1203"/>
      <c r="U29" s="1203"/>
      <c r="V29" s="1185"/>
      <c r="W29" s="291" t="s">
        <v>22</v>
      </c>
      <c r="X29" s="1192"/>
      <c r="Y29" s="1193"/>
      <c r="Z29" s="1194"/>
      <c r="AA29" s="1194"/>
      <c r="AB29" s="1194"/>
      <c r="AC29" s="1194"/>
      <c r="AD29" s="1194"/>
      <c r="AE29" s="1194"/>
      <c r="AF29" s="1060"/>
      <c r="AG29" s="1061"/>
      <c r="AH29" s="1061"/>
      <c r="AI29" s="1061"/>
      <c r="AJ29" s="1061"/>
      <c r="AK29" s="1061"/>
      <c r="AL29" s="1061"/>
      <c r="AM29" s="1062"/>
    </row>
    <row r="30" spans="2:58" ht="25.5" customHeight="1">
      <c r="B30" s="1199"/>
      <c r="C30" s="1201"/>
      <c r="D30" s="1227" t="s">
        <v>2221</v>
      </c>
      <c r="E30" s="1227"/>
      <c r="F30" s="1227"/>
      <c r="G30" s="1227"/>
      <c r="H30" s="1227"/>
      <c r="I30" s="1227"/>
      <c r="J30" s="1228">
        <v>15</v>
      </c>
      <c r="K30" s="1228"/>
      <c r="L30" s="1228"/>
      <c r="M30" s="1228"/>
      <c r="N30" s="1228"/>
      <c r="O30" s="1228"/>
      <c r="P30" s="1228"/>
      <c r="Q30" s="1228"/>
      <c r="R30" s="1228"/>
      <c r="S30" s="1228"/>
      <c r="T30" s="1228"/>
      <c r="U30" s="1228"/>
      <c r="V30" s="1171"/>
      <c r="W30" s="292" t="s">
        <v>2130</v>
      </c>
      <c r="X30" s="1204"/>
      <c r="Y30" s="1205"/>
      <c r="Z30" s="1206"/>
      <c r="AA30" s="1206"/>
      <c r="AB30" s="1206"/>
      <c r="AC30" s="1206"/>
      <c r="AD30" s="1206"/>
      <c r="AE30" s="1206"/>
      <c r="AF30" s="1166"/>
      <c r="AG30" s="1080"/>
      <c r="AH30" s="1080"/>
      <c r="AI30" s="1080"/>
      <c r="AJ30" s="1080"/>
      <c r="AK30" s="1080"/>
      <c r="AL30" s="1080"/>
      <c r="AM30" s="1167"/>
    </row>
    <row r="31" spans="2:58" ht="25.5" customHeight="1" thickBot="1">
      <c r="B31" s="1199"/>
      <c r="C31" s="1201"/>
      <c r="D31" s="1229" t="s">
        <v>2222</v>
      </c>
      <c r="E31" s="1229"/>
      <c r="F31" s="1229"/>
      <c r="G31" s="1229"/>
      <c r="H31" s="1229"/>
      <c r="I31" s="1229"/>
      <c r="J31" s="1230">
        <v>10</v>
      </c>
      <c r="K31" s="1230"/>
      <c r="L31" s="1230"/>
      <c r="M31" s="1230"/>
      <c r="N31" s="1230"/>
      <c r="O31" s="1230"/>
      <c r="P31" s="1230"/>
      <c r="Q31" s="1230"/>
      <c r="R31" s="1230"/>
      <c r="S31" s="1230"/>
      <c r="T31" s="1230"/>
      <c r="U31" s="1230"/>
      <c r="V31" s="1178"/>
      <c r="W31" s="293" t="s">
        <v>2130</v>
      </c>
      <c r="X31" s="1195"/>
      <c r="Y31" s="1196"/>
      <c r="Z31" s="1197"/>
      <c r="AA31" s="1197"/>
      <c r="AB31" s="1197"/>
      <c r="AC31" s="1197"/>
      <c r="AD31" s="1197"/>
      <c r="AE31" s="1197"/>
      <c r="AF31" s="1103"/>
      <c r="AG31" s="1095"/>
      <c r="AH31" s="1095"/>
      <c r="AI31" s="1095"/>
      <c r="AJ31" s="1095"/>
      <c r="AK31" s="1095"/>
      <c r="AL31" s="1095"/>
      <c r="AM31" s="1104"/>
    </row>
    <row r="32" spans="2:58" ht="21" customHeight="1">
      <c r="B32" s="1199"/>
      <c r="C32" s="1156">
        <v>10</v>
      </c>
      <c r="D32" s="1159" t="s">
        <v>2257</v>
      </c>
      <c r="E32" s="1159"/>
      <c r="F32" s="1159"/>
      <c r="G32" s="1159"/>
      <c r="H32" s="1159"/>
      <c r="I32" s="1159"/>
      <c r="J32" s="1159"/>
      <c r="K32" s="1159"/>
      <c r="L32" s="1159"/>
      <c r="M32" s="1159"/>
      <c r="N32" s="1159"/>
      <c r="O32" s="1159"/>
      <c r="P32" s="1159"/>
      <c r="Q32" s="1159"/>
      <c r="R32" s="1159"/>
      <c r="S32" s="1159"/>
      <c r="T32" s="1159"/>
      <c r="U32" s="1159"/>
      <c r="V32" s="1159"/>
      <c r="W32" s="1160"/>
      <c r="X32" s="1192"/>
      <c r="Y32" s="1193"/>
      <c r="Z32" s="1194"/>
      <c r="AA32" s="1194"/>
      <c r="AB32" s="1060"/>
      <c r="AC32" s="1061"/>
      <c r="AD32" s="1061"/>
      <c r="AE32" s="1193"/>
      <c r="AF32" s="1060"/>
      <c r="AG32" s="1061"/>
      <c r="AH32" s="1061"/>
      <c r="AI32" s="1061"/>
      <c r="AJ32" s="1061"/>
      <c r="AK32" s="1061"/>
      <c r="AL32" s="1061"/>
      <c r="AM32" s="1062"/>
    </row>
    <row r="33" spans="2:40" ht="21" customHeight="1" thickBot="1">
      <c r="B33" s="1200"/>
      <c r="C33" s="1191"/>
      <c r="D33" s="1162"/>
      <c r="E33" s="1162"/>
      <c r="F33" s="1162"/>
      <c r="G33" s="1162"/>
      <c r="H33" s="1162"/>
      <c r="I33" s="1162"/>
      <c r="J33" s="1162"/>
      <c r="K33" s="1162"/>
      <c r="L33" s="1162"/>
      <c r="M33" s="1162"/>
      <c r="N33" s="1162"/>
      <c r="O33" s="1162"/>
      <c r="P33" s="1162"/>
      <c r="Q33" s="1162"/>
      <c r="R33" s="1162"/>
      <c r="S33" s="1162"/>
      <c r="T33" s="1162"/>
      <c r="U33" s="1162"/>
      <c r="V33" s="1162"/>
      <c r="W33" s="1163"/>
      <c r="X33" s="1195"/>
      <c r="Y33" s="1196"/>
      <c r="Z33" s="1197"/>
      <c r="AA33" s="1197"/>
      <c r="AB33" s="1103"/>
      <c r="AC33" s="1095"/>
      <c r="AD33" s="1095"/>
      <c r="AE33" s="1196"/>
      <c r="AF33" s="1103"/>
      <c r="AG33" s="1095"/>
      <c r="AH33" s="1095"/>
      <c r="AI33" s="1095"/>
      <c r="AJ33" s="1095"/>
      <c r="AK33" s="1095"/>
      <c r="AL33" s="1095"/>
      <c r="AM33" s="1104"/>
    </row>
    <row r="34" spans="2:40" ht="6" customHeight="1">
      <c r="B34" s="267"/>
      <c r="C34" s="268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</row>
    <row r="35" spans="2:40" ht="49.5" customHeight="1">
      <c r="B35" s="267"/>
      <c r="C35" s="1211" t="s">
        <v>2119</v>
      </c>
      <c r="D35" s="1211"/>
      <c r="E35" s="1211"/>
      <c r="F35" s="1211"/>
      <c r="G35" s="1211"/>
      <c r="H35" s="1211"/>
      <c r="I35" s="1211"/>
      <c r="J35" s="1212" t="str">
        <f>IF(AND(O5="有",O7="加入",O9="整備",(I13+I14+I15)&gt;0,J16="○",J17="○",J18="○",D19="○",D21="○",D23="○",D25="○",D27="○",(J29+J30+J31)&gt;0,D32="○"),"審査項目の回答に進んでください","応募要件の回答を再度ご確認ください")</f>
        <v>審査項目の回答に進んでください</v>
      </c>
      <c r="K35" s="1212"/>
      <c r="L35" s="1212"/>
      <c r="M35" s="1212"/>
      <c r="N35" s="1212"/>
      <c r="O35" s="1212"/>
      <c r="P35" s="1212"/>
      <c r="Q35" s="1212"/>
      <c r="R35" s="1212"/>
      <c r="S35" s="1212"/>
      <c r="T35" s="1212"/>
      <c r="U35" s="1212"/>
      <c r="V35" s="1212"/>
      <c r="W35" s="1212"/>
      <c r="X35" s="1212"/>
      <c r="Y35" s="1212"/>
      <c r="Z35" s="1212"/>
      <c r="AA35" s="1212"/>
      <c r="AB35" s="1212"/>
      <c r="AC35" s="1212"/>
      <c r="AD35" s="1212"/>
      <c r="AE35" s="1212"/>
      <c r="AF35" s="1212"/>
      <c r="AG35" s="1212"/>
      <c r="AH35" s="1212"/>
      <c r="AI35" s="1212"/>
      <c r="AJ35" s="1212"/>
      <c r="AK35" s="1212"/>
      <c r="AL35" s="1212"/>
      <c r="AM35" s="1212"/>
      <c r="AN35" s="265"/>
    </row>
    <row r="36" spans="2:40" ht="23.25" customHeight="1">
      <c r="B36" s="267"/>
      <c r="C36" s="268"/>
      <c r="D36" s="271"/>
      <c r="E36" s="271"/>
      <c r="F36" s="271"/>
      <c r="G36" s="271"/>
      <c r="H36" s="271"/>
      <c r="I36" s="271"/>
      <c r="J36" s="271"/>
      <c r="K36" s="1213" t="s">
        <v>2143</v>
      </c>
      <c r="L36" s="1213"/>
      <c r="M36" s="1213"/>
      <c r="N36" s="1213"/>
      <c r="O36" s="1213"/>
      <c r="P36" s="1213"/>
      <c r="Q36" s="1213"/>
      <c r="R36" s="1213"/>
      <c r="S36" s="1213"/>
      <c r="T36" s="1213"/>
      <c r="U36" s="1213"/>
      <c r="V36" s="1213"/>
      <c r="W36" s="1213"/>
      <c r="X36" s="1213"/>
      <c r="Y36" s="1213"/>
      <c r="Z36" s="1213"/>
      <c r="AA36" s="1213"/>
      <c r="AB36" s="1213"/>
      <c r="AC36" s="1213"/>
      <c r="AD36" s="1213"/>
      <c r="AE36" s="1213"/>
      <c r="AF36" s="1213"/>
      <c r="AG36" s="1213"/>
      <c r="AH36" s="1213"/>
      <c r="AI36" s="1213"/>
      <c r="AJ36" s="1213"/>
      <c r="AK36" s="1213"/>
      <c r="AL36" s="1213"/>
      <c r="AM36" s="1213"/>
      <c r="AN36" s="1213"/>
    </row>
    <row r="37" spans="2:40" ht="23.25" customHeight="1">
      <c r="B37" s="267"/>
      <c r="C37" s="268"/>
      <c r="D37" s="271"/>
      <c r="E37" s="271"/>
      <c r="F37" s="271"/>
      <c r="G37" s="271"/>
      <c r="H37" s="271"/>
      <c r="I37" s="271"/>
      <c r="J37" s="271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</row>
    <row r="38" spans="2:40" ht="24" customHeight="1" thickBot="1">
      <c r="B38" s="240" t="s">
        <v>2134</v>
      </c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1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1047"/>
      <c r="AM38" s="1048"/>
      <c r="AN38" s="1049"/>
    </row>
    <row r="39" spans="2:40" s="266" customFormat="1" ht="19.5" customHeight="1">
      <c r="B39" s="257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9"/>
      <c r="X39" s="1214" t="s">
        <v>2139</v>
      </c>
      <c r="Y39" s="1215"/>
      <c r="Z39" s="1215"/>
      <c r="AA39" s="1215"/>
      <c r="AB39" s="1215"/>
      <c r="AC39" s="1215"/>
      <c r="AD39" s="1215"/>
      <c r="AE39" s="1215"/>
      <c r="AF39" s="1215"/>
      <c r="AG39" s="1216"/>
      <c r="AH39" s="1220" t="s">
        <v>2117</v>
      </c>
      <c r="AI39" s="1221"/>
      <c r="AJ39" s="1224" t="s">
        <v>2100</v>
      </c>
      <c r="AK39" s="1225"/>
      <c r="AL39" s="1225"/>
      <c r="AM39" s="1226"/>
    </row>
    <row r="40" spans="2:40" s="266" customFormat="1" ht="19.5" customHeight="1" thickBot="1">
      <c r="B40" s="261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4"/>
      <c r="X40" s="1217"/>
      <c r="Y40" s="1218"/>
      <c r="Z40" s="1218"/>
      <c r="AA40" s="1218"/>
      <c r="AB40" s="1218"/>
      <c r="AC40" s="1218"/>
      <c r="AD40" s="1218"/>
      <c r="AE40" s="1218"/>
      <c r="AF40" s="1218"/>
      <c r="AG40" s="1219"/>
      <c r="AH40" s="1222"/>
      <c r="AI40" s="1223"/>
      <c r="AJ40" s="275" t="s">
        <v>2095</v>
      </c>
      <c r="AK40" s="276"/>
      <c r="AL40" s="276" t="s">
        <v>2096</v>
      </c>
      <c r="AM40" s="277"/>
      <c r="AN40" s="264"/>
    </row>
    <row r="41" spans="2:40" s="266" customFormat="1" ht="16.5">
      <c r="B41" s="261"/>
      <c r="C41" s="1156">
        <v>1</v>
      </c>
      <c r="D41" s="1141"/>
      <c r="E41" s="1142"/>
      <c r="F41" s="1142"/>
      <c r="G41" s="1142"/>
      <c r="H41" s="1143"/>
      <c r="I41" s="1238" t="s">
        <v>23</v>
      </c>
      <c r="J41" s="1238"/>
      <c r="K41" s="1238"/>
      <c r="L41" s="1241" t="s">
        <v>24</v>
      </c>
      <c r="M41" s="1242"/>
      <c r="N41" s="1242"/>
      <c r="O41" s="1242"/>
      <c r="P41" s="1242"/>
      <c r="Q41" s="1243"/>
      <c r="R41" s="1250" t="s">
        <v>2080</v>
      </c>
      <c r="S41" s="1251"/>
      <c r="T41" s="1251"/>
      <c r="U41" s="1252"/>
      <c r="V41" s="1259" t="s">
        <v>2081</v>
      </c>
      <c r="W41" s="1260"/>
      <c r="X41" s="1312"/>
      <c r="Y41" s="1313"/>
      <c r="Z41" s="1313"/>
      <c r="AA41" s="1313"/>
      <c r="AB41" s="1313"/>
      <c r="AC41" s="1313"/>
      <c r="AD41" s="1313"/>
      <c r="AE41" s="1313"/>
      <c r="AF41" s="1313"/>
      <c r="AG41" s="1314"/>
      <c r="AH41" s="1289" t="s">
        <v>2257</v>
      </c>
      <c r="AI41" s="1290"/>
      <c r="AJ41" s="1323"/>
      <c r="AK41" s="1324"/>
      <c r="AL41" s="1327"/>
      <c r="AM41" s="1328"/>
      <c r="AN41" s="264"/>
    </row>
    <row r="42" spans="2:40" s="266" customFormat="1" ht="16.5">
      <c r="B42" s="261"/>
      <c r="C42" s="1157"/>
      <c r="D42" s="1235"/>
      <c r="E42" s="1236"/>
      <c r="F42" s="1236"/>
      <c r="G42" s="1236"/>
      <c r="H42" s="1237"/>
      <c r="I42" s="1239"/>
      <c r="J42" s="1239"/>
      <c r="K42" s="1239"/>
      <c r="L42" s="1244"/>
      <c r="M42" s="1245"/>
      <c r="N42" s="1245"/>
      <c r="O42" s="1245"/>
      <c r="P42" s="1245"/>
      <c r="Q42" s="1246"/>
      <c r="R42" s="1253"/>
      <c r="S42" s="1254"/>
      <c r="T42" s="1254"/>
      <c r="U42" s="1255"/>
      <c r="V42" s="1261"/>
      <c r="W42" s="1262"/>
      <c r="X42" s="1315"/>
      <c r="Y42" s="1316"/>
      <c r="Z42" s="1316"/>
      <c r="AA42" s="1316"/>
      <c r="AB42" s="1316"/>
      <c r="AC42" s="1316"/>
      <c r="AD42" s="1316"/>
      <c r="AE42" s="1316"/>
      <c r="AF42" s="1316"/>
      <c r="AG42" s="1317"/>
      <c r="AH42" s="1321"/>
      <c r="AI42" s="1322"/>
      <c r="AJ42" s="1325"/>
      <c r="AK42" s="1326"/>
      <c r="AL42" s="1329"/>
      <c r="AM42" s="1330"/>
      <c r="AN42" s="264"/>
    </row>
    <row r="43" spans="2:40" s="266" customFormat="1" ht="16.5">
      <c r="B43" s="261"/>
      <c r="C43" s="1157"/>
      <c r="D43" s="1144"/>
      <c r="E43" s="1145"/>
      <c r="F43" s="1145"/>
      <c r="G43" s="1145"/>
      <c r="H43" s="1146"/>
      <c r="I43" s="1240"/>
      <c r="J43" s="1240"/>
      <c r="K43" s="1240"/>
      <c r="L43" s="1247"/>
      <c r="M43" s="1248"/>
      <c r="N43" s="1248"/>
      <c r="O43" s="1248"/>
      <c r="P43" s="1248"/>
      <c r="Q43" s="1249"/>
      <c r="R43" s="1256"/>
      <c r="S43" s="1257"/>
      <c r="T43" s="1257"/>
      <c r="U43" s="1258"/>
      <c r="V43" s="1263"/>
      <c r="W43" s="1264"/>
      <c r="X43" s="1315"/>
      <c r="Y43" s="1316"/>
      <c r="Z43" s="1316"/>
      <c r="AA43" s="1316"/>
      <c r="AB43" s="1316"/>
      <c r="AC43" s="1316"/>
      <c r="AD43" s="1316"/>
      <c r="AE43" s="1316"/>
      <c r="AF43" s="1316"/>
      <c r="AG43" s="1317"/>
      <c r="AH43" s="1321"/>
      <c r="AI43" s="1322"/>
      <c r="AJ43" s="1325"/>
      <c r="AK43" s="1326"/>
      <c r="AL43" s="1329"/>
      <c r="AM43" s="1330"/>
      <c r="AN43" s="264"/>
    </row>
    <row r="44" spans="2:40" s="266" customFormat="1" ht="25.5" customHeight="1">
      <c r="B44" s="261"/>
      <c r="C44" s="1157"/>
      <c r="D44" s="1127" t="s">
        <v>2223</v>
      </c>
      <c r="E44" s="1128"/>
      <c r="F44" s="1128"/>
      <c r="G44" s="1128"/>
      <c r="H44" s="1129"/>
      <c r="I44" s="1131">
        <v>30</v>
      </c>
      <c r="J44" s="1132"/>
      <c r="K44" s="1233" t="s">
        <v>22</v>
      </c>
      <c r="L44" s="1297" t="s">
        <v>2224</v>
      </c>
      <c r="M44" s="1298"/>
      <c r="N44" s="1299"/>
      <c r="O44" s="1131">
        <v>280</v>
      </c>
      <c r="P44" s="1132"/>
      <c r="Q44" s="1233" t="s">
        <v>22</v>
      </c>
      <c r="R44" s="1265">
        <f>IFERROR(ROUNDDOWN(SUM(I44:J49)/SUM(O44:P49),3),"")</f>
        <v>0.06</v>
      </c>
      <c r="S44" s="1266"/>
      <c r="T44" s="1266"/>
      <c r="U44" s="1267"/>
      <c r="V44" s="1274">
        <f>IF('★応募書① (記載例)'!$N$51="","",VLOOKUP('★応募書① (記載例)'!$N$51,[1]業種平均一覧表!$A$4:$I$19,2,FALSE))</f>
        <v>6.8000000000000005E-2</v>
      </c>
      <c r="W44" s="1275"/>
      <c r="X44" s="1315"/>
      <c r="Y44" s="1316"/>
      <c r="Z44" s="1316"/>
      <c r="AA44" s="1316"/>
      <c r="AB44" s="1316"/>
      <c r="AC44" s="1316"/>
      <c r="AD44" s="1316"/>
      <c r="AE44" s="1316"/>
      <c r="AF44" s="1316"/>
      <c r="AG44" s="1317"/>
      <c r="AH44" s="1321"/>
      <c r="AI44" s="1322"/>
      <c r="AJ44" s="1325"/>
      <c r="AK44" s="1326"/>
      <c r="AL44" s="1329"/>
      <c r="AM44" s="1330"/>
      <c r="AN44" s="264"/>
    </row>
    <row r="45" spans="2:40" s="266" customFormat="1" ht="25.5" customHeight="1">
      <c r="B45" s="261"/>
      <c r="C45" s="1157"/>
      <c r="D45" s="1280"/>
      <c r="E45" s="1281"/>
      <c r="F45" s="1281"/>
      <c r="G45" s="1281"/>
      <c r="H45" s="1282"/>
      <c r="I45" s="1231"/>
      <c r="J45" s="1232"/>
      <c r="K45" s="1234"/>
      <c r="L45" s="1300"/>
      <c r="M45" s="1301"/>
      <c r="N45" s="1302"/>
      <c r="O45" s="1231"/>
      <c r="P45" s="1232"/>
      <c r="Q45" s="1234"/>
      <c r="R45" s="1268"/>
      <c r="S45" s="1269"/>
      <c r="T45" s="1269"/>
      <c r="U45" s="1270"/>
      <c r="V45" s="1276"/>
      <c r="W45" s="1277"/>
      <c r="X45" s="1315"/>
      <c r="Y45" s="1316"/>
      <c r="Z45" s="1316"/>
      <c r="AA45" s="1316"/>
      <c r="AB45" s="1316"/>
      <c r="AC45" s="1316"/>
      <c r="AD45" s="1316"/>
      <c r="AE45" s="1316"/>
      <c r="AF45" s="1316"/>
      <c r="AG45" s="1317"/>
      <c r="AH45" s="1321"/>
      <c r="AI45" s="1322"/>
      <c r="AJ45" s="1325"/>
      <c r="AK45" s="1326"/>
      <c r="AL45" s="1329"/>
      <c r="AM45" s="1330"/>
      <c r="AN45" s="264"/>
    </row>
    <row r="46" spans="2:40" s="266" customFormat="1" ht="25.5" customHeight="1">
      <c r="B46" s="261"/>
      <c r="C46" s="1157"/>
      <c r="D46" s="1127" t="s">
        <v>2218</v>
      </c>
      <c r="E46" s="1128"/>
      <c r="F46" s="1128"/>
      <c r="G46" s="1128"/>
      <c r="H46" s="1129"/>
      <c r="I46" s="1131">
        <v>10</v>
      </c>
      <c r="J46" s="1132"/>
      <c r="K46" s="1233" t="s">
        <v>22</v>
      </c>
      <c r="L46" s="1297" t="s">
        <v>2225</v>
      </c>
      <c r="M46" s="1298"/>
      <c r="N46" s="1299"/>
      <c r="O46" s="1131">
        <v>265</v>
      </c>
      <c r="P46" s="1132"/>
      <c r="Q46" s="1233" t="s">
        <v>22</v>
      </c>
      <c r="R46" s="1268"/>
      <c r="S46" s="1269"/>
      <c r="T46" s="1269"/>
      <c r="U46" s="1270"/>
      <c r="V46" s="1276"/>
      <c r="W46" s="1277"/>
      <c r="X46" s="1315"/>
      <c r="Y46" s="1316"/>
      <c r="Z46" s="1316"/>
      <c r="AA46" s="1316"/>
      <c r="AB46" s="1316"/>
      <c r="AC46" s="1316"/>
      <c r="AD46" s="1316"/>
      <c r="AE46" s="1316"/>
      <c r="AF46" s="1316"/>
      <c r="AG46" s="1317"/>
      <c r="AH46" s="1321"/>
      <c r="AI46" s="1322"/>
      <c r="AJ46" s="1325"/>
      <c r="AK46" s="1326"/>
      <c r="AL46" s="1329"/>
      <c r="AM46" s="1330"/>
      <c r="AN46" s="264"/>
    </row>
    <row r="47" spans="2:40" s="266" customFormat="1" ht="25.5" customHeight="1">
      <c r="B47" s="261"/>
      <c r="C47" s="1157"/>
      <c r="D47" s="1280"/>
      <c r="E47" s="1281"/>
      <c r="F47" s="1281"/>
      <c r="G47" s="1281"/>
      <c r="H47" s="1282"/>
      <c r="I47" s="1231"/>
      <c r="J47" s="1232"/>
      <c r="K47" s="1234"/>
      <c r="L47" s="1300"/>
      <c r="M47" s="1301"/>
      <c r="N47" s="1302"/>
      <c r="O47" s="1231"/>
      <c r="P47" s="1232"/>
      <c r="Q47" s="1234"/>
      <c r="R47" s="1268"/>
      <c r="S47" s="1269"/>
      <c r="T47" s="1269"/>
      <c r="U47" s="1270"/>
      <c r="V47" s="1276"/>
      <c r="W47" s="1277"/>
      <c r="X47" s="1315"/>
      <c r="Y47" s="1316"/>
      <c r="Z47" s="1316"/>
      <c r="AA47" s="1316"/>
      <c r="AB47" s="1316"/>
      <c r="AC47" s="1316"/>
      <c r="AD47" s="1316"/>
      <c r="AE47" s="1316"/>
      <c r="AF47" s="1316"/>
      <c r="AG47" s="1317"/>
      <c r="AH47" s="1321"/>
      <c r="AI47" s="1322"/>
      <c r="AJ47" s="1325"/>
      <c r="AK47" s="1326"/>
      <c r="AL47" s="1329"/>
      <c r="AM47" s="1330"/>
      <c r="AN47" s="264"/>
    </row>
    <row r="48" spans="2:40" s="266" customFormat="1" ht="25.5" customHeight="1">
      <c r="B48" s="261"/>
      <c r="C48" s="1157"/>
      <c r="D48" s="1127" t="s">
        <v>2219</v>
      </c>
      <c r="E48" s="1128"/>
      <c r="F48" s="1128"/>
      <c r="G48" s="1128"/>
      <c r="H48" s="1129"/>
      <c r="I48" s="1131">
        <v>10</v>
      </c>
      <c r="J48" s="1132"/>
      <c r="K48" s="1233" t="s">
        <v>22</v>
      </c>
      <c r="L48" s="1297" t="s">
        <v>2226</v>
      </c>
      <c r="M48" s="1298"/>
      <c r="N48" s="1299"/>
      <c r="O48" s="1131">
        <v>285</v>
      </c>
      <c r="P48" s="1132"/>
      <c r="Q48" s="1233" t="s">
        <v>22</v>
      </c>
      <c r="R48" s="1268"/>
      <c r="S48" s="1269"/>
      <c r="T48" s="1269"/>
      <c r="U48" s="1270"/>
      <c r="V48" s="1276"/>
      <c r="W48" s="1277"/>
      <c r="X48" s="1315"/>
      <c r="Y48" s="1316"/>
      <c r="Z48" s="1316"/>
      <c r="AA48" s="1316"/>
      <c r="AB48" s="1316"/>
      <c r="AC48" s="1316"/>
      <c r="AD48" s="1316"/>
      <c r="AE48" s="1316"/>
      <c r="AF48" s="1316"/>
      <c r="AG48" s="1317"/>
      <c r="AH48" s="1321"/>
      <c r="AI48" s="1322"/>
      <c r="AJ48" s="1325"/>
      <c r="AK48" s="1326"/>
      <c r="AL48" s="1329"/>
      <c r="AM48" s="1330"/>
      <c r="AN48" s="264"/>
    </row>
    <row r="49" spans="2:40" s="266" customFormat="1" ht="25.5" customHeight="1" thickBot="1">
      <c r="B49" s="261"/>
      <c r="C49" s="1191"/>
      <c r="D49" s="1303"/>
      <c r="E49" s="1304"/>
      <c r="F49" s="1304"/>
      <c r="G49" s="1304"/>
      <c r="H49" s="1305"/>
      <c r="I49" s="1306"/>
      <c r="J49" s="1307"/>
      <c r="K49" s="1308"/>
      <c r="L49" s="1309"/>
      <c r="M49" s="1310"/>
      <c r="N49" s="1311"/>
      <c r="O49" s="1306"/>
      <c r="P49" s="1307"/>
      <c r="Q49" s="1308"/>
      <c r="R49" s="1271"/>
      <c r="S49" s="1272"/>
      <c r="T49" s="1272"/>
      <c r="U49" s="1273"/>
      <c r="V49" s="1278"/>
      <c r="W49" s="1279"/>
      <c r="X49" s="1318"/>
      <c r="Y49" s="1319"/>
      <c r="Z49" s="1319"/>
      <c r="AA49" s="1319"/>
      <c r="AB49" s="1319"/>
      <c r="AC49" s="1319"/>
      <c r="AD49" s="1319"/>
      <c r="AE49" s="1319"/>
      <c r="AF49" s="1319"/>
      <c r="AG49" s="1320"/>
      <c r="AH49" s="1291"/>
      <c r="AI49" s="1292"/>
      <c r="AJ49" s="1325"/>
      <c r="AK49" s="1326"/>
      <c r="AL49" s="1329"/>
      <c r="AM49" s="1330"/>
      <c r="AN49" s="264"/>
    </row>
    <row r="50" spans="2:40" s="266" customFormat="1" ht="26.25" customHeight="1" thickBot="1">
      <c r="B50" s="261"/>
      <c r="C50" s="1156">
        <v>2</v>
      </c>
      <c r="D50" s="1158" t="s">
        <v>2254</v>
      </c>
      <c r="E50" s="1159"/>
      <c r="F50" s="1159"/>
      <c r="G50" s="1159"/>
      <c r="H50" s="1159"/>
      <c r="I50" s="1159"/>
      <c r="J50" s="1159"/>
      <c r="K50" s="1159"/>
      <c r="L50" s="1159"/>
      <c r="M50" s="1159"/>
      <c r="N50" s="1159"/>
      <c r="O50" s="1159"/>
      <c r="P50" s="1159"/>
      <c r="Q50" s="1159"/>
      <c r="R50" s="1159"/>
      <c r="S50" s="1159"/>
      <c r="T50" s="1159"/>
      <c r="U50" s="1159"/>
      <c r="V50" s="1159"/>
      <c r="W50" s="1160"/>
      <c r="X50" s="1283" t="s">
        <v>2262</v>
      </c>
      <c r="Y50" s="1284"/>
      <c r="Z50" s="1284"/>
      <c r="AA50" s="1284"/>
      <c r="AB50" s="1284"/>
      <c r="AC50" s="1284"/>
      <c r="AD50" s="1284"/>
      <c r="AE50" s="1284"/>
      <c r="AF50" s="1284"/>
      <c r="AG50" s="1285"/>
      <c r="AH50" s="1289" t="s">
        <v>2257</v>
      </c>
      <c r="AI50" s="1290"/>
      <c r="AJ50" s="1293"/>
      <c r="AK50" s="1294"/>
      <c r="AL50" s="1295"/>
      <c r="AM50" s="1296"/>
      <c r="AN50" s="264"/>
    </row>
    <row r="51" spans="2:40" s="266" customFormat="1" ht="26.25" customHeight="1" thickBot="1">
      <c r="B51" s="261"/>
      <c r="C51" s="1191"/>
      <c r="D51" s="1161"/>
      <c r="E51" s="1162"/>
      <c r="F51" s="1162"/>
      <c r="G51" s="1162"/>
      <c r="H51" s="1162"/>
      <c r="I51" s="1162"/>
      <c r="J51" s="1162"/>
      <c r="K51" s="1162"/>
      <c r="L51" s="1162"/>
      <c r="M51" s="1162"/>
      <c r="N51" s="1162"/>
      <c r="O51" s="1162"/>
      <c r="P51" s="1162"/>
      <c r="Q51" s="1162"/>
      <c r="R51" s="1162"/>
      <c r="S51" s="1162"/>
      <c r="T51" s="1162"/>
      <c r="U51" s="1162"/>
      <c r="V51" s="1162"/>
      <c r="W51" s="1163"/>
      <c r="X51" s="1286"/>
      <c r="Y51" s="1287"/>
      <c r="Z51" s="1287"/>
      <c r="AA51" s="1287"/>
      <c r="AB51" s="1287"/>
      <c r="AC51" s="1287"/>
      <c r="AD51" s="1287"/>
      <c r="AE51" s="1287"/>
      <c r="AF51" s="1287"/>
      <c r="AG51" s="1288"/>
      <c r="AH51" s="1291"/>
      <c r="AI51" s="1292"/>
      <c r="AJ51" s="1293"/>
      <c r="AK51" s="1294"/>
      <c r="AL51" s="1295"/>
      <c r="AM51" s="1296"/>
      <c r="AN51" s="264"/>
    </row>
    <row r="52" spans="2:40" s="266" customFormat="1" ht="26.25" customHeight="1" thickBot="1">
      <c r="B52" s="261"/>
      <c r="C52" s="1156">
        <v>3</v>
      </c>
      <c r="D52" s="1351">
        <v>16</v>
      </c>
      <c r="E52" s="1352"/>
      <c r="F52" s="1352"/>
      <c r="G52" s="1352"/>
      <c r="H52" s="1352"/>
      <c r="I52" s="1352"/>
      <c r="J52" s="1352"/>
      <c r="K52" s="1352"/>
      <c r="L52" s="1115" t="s">
        <v>2102</v>
      </c>
      <c r="M52" s="1115"/>
      <c r="N52" s="1115"/>
      <c r="O52" s="1355" t="s">
        <v>2103</v>
      </c>
      <c r="P52" s="1356"/>
      <c r="Q52" s="1356"/>
      <c r="R52" s="1356"/>
      <c r="S52" s="1356"/>
      <c r="T52" s="1356"/>
      <c r="U52" s="1359">
        <f>IF(OR('★応募書① (記載例)'!$N$57=0,'★応募書① (記載例)'!$N$51=""),"",IF('★応募書① (記載例)'!$N$57&lt;1000,VLOOKUP('★応募書① (記載例)'!$N$51,[1]業種平均一覧表!$A$4:$D$19,3,FALSE),VLOOKUP('★応募書① (記載例)'!$N$51,[1]業種平均一覧表!$A$4:$D$19,4,FALSE)))</f>
        <v>16.5</v>
      </c>
      <c r="V52" s="1359"/>
      <c r="W52" s="1360"/>
      <c r="X52" s="1363"/>
      <c r="Y52" s="1364"/>
      <c r="Z52" s="1364"/>
      <c r="AA52" s="1364"/>
      <c r="AB52" s="1364"/>
      <c r="AC52" s="1364"/>
      <c r="AD52" s="1364"/>
      <c r="AE52" s="1364"/>
      <c r="AF52" s="1364"/>
      <c r="AG52" s="1365"/>
      <c r="AH52" s="1339" t="s">
        <v>2263</v>
      </c>
      <c r="AI52" s="1340"/>
      <c r="AJ52" s="1343"/>
      <c r="AK52" s="1344"/>
      <c r="AL52" s="1295"/>
      <c r="AM52" s="1296"/>
    </row>
    <row r="53" spans="2:40" s="266" customFormat="1" ht="26.25" customHeight="1" thickBot="1">
      <c r="B53" s="261"/>
      <c r="C53" s="1191"/>
      <c r="D53" s="1353"/>
      <c r="E53" s="1354"/>
      <c r="F53" s="1354"/>
      <c r="G53" s="1354"/>
      <c r="H53" s="1354"/>
      <c r="I53" s="1354"/>
      <c r="J53" s="1354"/>
      <c r="K53" s="1354"/>
      <c r="L53" s="1121"/>
      <c r="M53" s="1121"/>
      <c r="N53" s="1121"/>
      <c r="O53" s="1357"/>
      <c r="P53" s="1358"/>
      <c r="Q53" s="1358"/>
      <c r="R53" s="1358"/>
      <c r="S53" s="1358"/>
      <c r="T53" s="1358"/>
      <c r="U53" s="1361"/>
      <c r="V53" s="1361"/>
      <c r="W53" s="1362"/>
      <c r="X53" s="1366"/>
      <c r="Y53" s="1367"/>
      <c r="Z53" s="1367"/>
      <c r="AA53" s="1367"/>
      <c r="AB53" s="1367"/>
      <c r="AC53" s="1367"/>
      <c r="AD53" s="1367"/>
      <c r="AE53" s="1367"/>
      <c r="AF53" s="1367"/>
      <c r="AG53" s="1368"/>
      <c r="AH53" s="1341"/>
      <c r="AI53" s="1342"/>
      <c r="AJ53" s="1343"/>
      <c r="AK53" s="1344"/>
      <c r="AL53" s="1295"/>
      <c r="AM53" s="1296"/>
    </row>
    <row r="54" spans="2:40" s="266" customFormat="1" ht="26.25" customHeight="1" thickBot="1">
      <c r="B54" s="261"/>
      <c r="C54" s="1156">
        <v>4</v>
      </c>
      <c r="D54" s="1345" t="s">
        <v>2264</v>
      </c>
      <c r="E54" s="1346"/>
      <c r="F54" s="1346"/>
      <c r="G54" s="1346"/>
      <c r="H54" s="1346"/>
      <c r="I54" s="1346"/>
      <c r="J54" s="1346"/>
      <c r="K54" s="1346"/>
      <c r="L54" s="1346"/>
      <c r="M54" s="1346"/>
      <c r="N54" s="1346"/>
      <c r="O54" s="1346"/>
      <c r="P54" s="1346"/>
      <c r="Q54" s="1346"/>
      <c r="R54" s="1346"/>
      <c r="S54" s="1346"/>
      <c r="T54" s="1346"/>
      <c r="U54" s="1346"/>
      <c r="V54" s="1346"/>
      <c r="W54" s="1347"/>
      <c r="X54" s="1283" t="s">
        <v>2265</v>
      </c>
      <c r="Y54" s="1284"/>
      <c r="Z54" s="1284"/>
      <c r="AA54" s="1284"/>
      <c r="AB54" s="1284"/>
      <c r="AC54" s="1284"/>
      <c r="AD54" s="1284"/>
      <c r="AE54" s="1284"/>
      <c r="AF54" s="1284"/>
      <c r="AG54" s="1285"/>
      <c r="AH54" s="1289" t="s">
        <v>2257</v>
      </c>
      <c r="AI54" s="1290"/>
      <c r="AJ54" s="1337"/>
      <c r="AK54" s="1338"/>
      <c r="AL54" s="1295"/>
      <c r="AM54" s="1296"/>
    </row>
    <row r="55" spans="2:40" s="266" customFormat="1" ht="26.25" customHeight="1" thickBot="1">
      <c r="B55" s="261"/>
      <c r="C55" s="1191"/>
      <c r="D55" s="1348"/>
      <c r="E55" s="1349"/>
      <c r="F55" s="1349"/>
      <c r="G55" s="1349"/>
      <c r="H55" s="1349"/>
      <c r="I55" s="1349"/>
      <c r="J55" s="1349"/>
      <c r="K55" s="1349"/>
      <c r="L55" s="1349"/>
      <c r="M55" s="1349"/>
      <c r="N55" s="1349"/>
      <c r="O55" s="1349"/>
      <c r="P55" s="1349"/>
      <c r="Q55" s="1349"/>
      <c r="R55" s="1349"/>
      <c r="S55" s="1349"/>
      <c r="T55" s="1349"/>
      <c r="U55" s="1349"/>
      <c r="V55" s="1349"/>
      <c r="W55" s="1350"/>
      <c r="X55" s="1286"/>
      <c r="Y55" s="1287"/>
      <c r="Z55" s="1287"/>
      <c r="AA55" s="1287"/>
      <c r="AB55" s="1287"/>
      <c r="AC55" s="1287"/>
      <c r="AD55" s="1287"/>
      <c r="AE55" s="1287"/>
      <c r="AF55" s="1287"/>
      <c r="AG55" s="1288"/>
      <c r="AH55" s="1291"/>
      <c r="AI55" s="1292"/>
      <c r="AJ55" s="1337"/>
      <c r="AK55" s="1338"/>
      <c r="AL55" s="1295"/>
      <c r="AM55" s="1296"/>
    </row>
    <row r="56" spans="2:40" s="266" customFormat="1" ht="26.25" customHeight="1" thickBot="1">
      <c r="B56" s="261"/>
      <c r="C56" s="1156">
        <v>5</v>
      </c>
      <c r="D56" s="1331" t="s">
        <v>2266</v>
      </c>
      <c r="E56" s="1332"/>
      <c r="F56" s="1332"/>
      <c r="G56" s="1332"/>
      <c r="H56" s="1332"/>
      <c r="I56" s="1332"/>
      <c r="J56" s="1332"/>
      <c r="K56" s="1332"/>
      <c r="L56" s="1332"/>
      <c r="M56" s="1332"/>
      <c r="N56" s="1332"/>
      <c r="O56" s="1332"/>
      <c r="P56" s="1332"/>
      <c r="Q56" s="1332"/>
      <c r="R56" s="1332"/>
      <c r="S56" s="1332"/>
      <c r="T56" s="1332"/>
      <c r="U56" s="1332"/>
      <c r="V56" s="1332"/>
      <c r="W56" s="1333"/>
      <c r="X56" s="1283" t="s">
        <v>2265</v>
      </c>
      <c r="Y56" s="1284"/>
      <c r="Z56" s="1284"/>
      <c r="AA56" s="1284"/>
      <c r="AB56" s="1284"/>
      <c r="AC56" s="1284"/>
      <c r="AD56" s="1284"/>
      <c r="AE56" s="1284"/>
      <c r="AF56" s="1284"/>
      <c r="AG56" s="1285"/>
      <c r="AH56" s="1289" t="s">
        <v>2257</v>
      </c>
      <c r="AI56" s="1290"/>
      <c r="AJ56" s="1337"/>
      <c r="AK56" s="1338"/>
      <c r="AL56" s="1295"/>
      <c r="AM56" s="1296"/>
    </row>
    <row r="57" spans="2:40" s="266" customFormat="1" ht="26.25" customHeight="1" thickBot="1">
      <c r="B57" s="261"/>
      <c r="C57" s="1157"/>
      <c r="D57" s="1334"/>
      <c r="E57" s="1335"/>
      <c r="F57" s="1335"/>
      <c r="G57" s="1335"/>
      <c r="H57" s="1335"/>
      <c r="I57" s="1335"/>
      <c r="J57" s="1335"/>
      <c r="K57" s="1335"/>
      <c r="L57" s="1335"/>
      <c r="M57" s="1335"/>
      <c r="N57" s="1335"/>
      <c r="O57" s="1335"/>
      <c r="P57" s="1335"/>
      <c r="Q57" s="1335"/>
      <c r="R57" s="1335"/>
      <c r="S57" s="1335"/>
      <c r="T57" s="1335"/>
      <c r="U57" s="1335"/>
      <c r="V57" s="1335"/>
      <c r="W57" s="1336"/>
      <c r="X57" s="1286"/>
      <c r="Y57" s="1287"/>
      <c r="Z57" s="1287"/>
      <c r="AA57" s="1287"/>
      <c r="AB57" s="1287"/>
      <c r="AC57" s="1287"/>
      <c r="AD57" s="1287"/>
      <c r="AE57" s="1287"/>
      <c r="AF57" s="1287"/>
      <c r="AG57" s="1288"/>
      <c r="AH57" s="1291"/>
      <c r="AI57" s="1292"/>
      <c r="AJ57" s="1337"/>
      <c r="AK57" s="1338"/>
      <c r="AL57" s="1295"/>
      <c r="AM57" s="1296"/>
    </row>
    <row r="58" spans="2:40" s="266" customFormat="1" ht="26.25" customHeight="1" thickBot="1">
      <c r="B58" s="261"/>
      <c r="C58" s="1156">
        <v>6</v>
      </c>
      <c r="D58" s="1096" t="s">
        <v>2104</v>
      </c>
      <c r="E58" s="1097"/>
      <c r="F58" s="1097"/>
      <c r="G58" s="1097"/>
      <c r="H58" s="1097"/>
      <c r="I58" s="1159" t="s">
        <v>2254</v>
      </c>
      <c r="J58" s="1159"/>
      <c r="K58" s="1159"/>
      <c r="L58" s="1159"/>
      <c r="M58" s="1387"/>
      <c r="N58" s="1097" t="s">
        <v>2110</v>
      </c>
      <c r="O58" s="1097"/>
      <c r="P58" s="1097"/>
      <c r="Q58" s="1097"/>
      <c r="R58" s="1097"/>
      <c r="S58" s="1389">
        <v>0.02</v>
      </c>
      <c r="T58" s="1389"/>
      <c r="U58" s="1389"/>
      <c r="V58" s="1389"/>
      <c r="W58" s="1390"/>
      <c r="X58" s="1283"/>
      <c r="Y58" s="1284"/>
      <c r="Z58" s="1284"/>
      <c r="AA58" s="1284"/>
      <c r="AB58" s="1284"/>
      <c r="AC58" s="1284"/>
      <c r="AD58" s="1284"/>
      <c r="AE58" s="1284"/>
      <c r="AF58" s="1284"/>
      <c r="AG58" s="1285"/>
      <c r="AH58" s="1369" t="s">
        <v>2257</v>
      </c>
      <c r="AI58" s="1370"/>
      <c r="AJ58" s="1337"/>
      <c r="AK58" s="1338"/>
      <c r="AL58" s="1295"/>
      <c r="AM58" s="1296"/>
    </row>
    <row r="59" spans="2:40" s="266" customFormat="1" ht="26.25" customHeight="1" thickBot="1">
      <c r="B59" s="261"/>
      <c r="C59" s="1191"/>
      <c r="D59" s="1086"/>
      <c r="E59" s="1087"/>
      <c r="F59" s="1087"/>
      <c r="G59" s="1087"/>
      <c r="H59" s="1087"/>
      <c r="I59" s="1162"/>
      <c r="J59" s="1162"/>
      <c r="K59" s="1162"/>
      <c r="L59" s="1162"/>
      <c r="M59" s="1388"/>
      <c r="N59" s="1087"/>
      <c r="O59" s="1087"/>
      <c r="P59" s="1087"/>
      <c r="Q59" s="1087"/>
      <c r="R59" s="1087"/>
      <c r="S59" s="1391"/>
      <c r="T59" s="1391"/>
      <c r="U59" s="1391"/>
      <c r="V59" s="1391"/>
      <c r="W59" s="1392"/>
      <c r="X59" s="1286"/>
      <c r="Y59" s="1287"/>
      <c r="Z59" s="1287"/>
      <c r="AA59" s="1287"/>
      <c r="AB59" s="1287"/>
      <c r="AC59" s="1287"/>
      <c r="AD59" s="1287"/>
      <c r="AE59" s="1287"/>
      <c r="AF59" s="1287"/>
      <c r="AG59" s="1288"/>
      <c r="AH59" s="1371"/>
      <c r="AI59" s="1372"/>
      <c r="AJ59" s="1337"/>
      <c r="AK59" s="1338"/>
      <c r="AL59" s="1295"/>
      <c r="AM59" s="1296"/>
    </row>
    <row r="60" spans="2:40" s="266" customFormat="1" ht="26.25" customHeight="1" thickBot="1">
      <c r="B60" s="261"/>
      <c r="C60" s="1156">
        <v>7</v>
      </c>
      <c r="D60" s="1373">
        <v>8</v>
      </c>
      <c r="E60" s="1374"/>
      <c r="F60" s="1374"/>
      <c r="G60" s="1374"/>
      <c r="H60" s="1374"/>
      <c r="I60" s="1097" t="s">
        <v>2109</v>
      </c>
      <c r="J60" s="1097"/>
      <c r="K60" s="1377" t="s">
        <v>2079</v>
      </c>
      <c r="L60" s="1378"/>
      <c r="M60" s="1381">
        <f>IF(OR('★応募書① (記載例)'!$N$57=0,'★応募書① (記載例)'!$N$51=""),"",IF('★応募書① (記載例)'!$N$57&lt;1000,VLOOKUP('★応募書① (記載例)'!$N$51,[1]業種平均一覧表!$A$4:$I$19,5,FALSE),VLOOKUP('★応募書① (記載例)'!$N$51,[1]業種平均一覧表!$A$4:$I$19,6,FALSE)))</f>
        <v>9</v>
      </c>
      <c r="N60" s="1381"/>
      <c r="O60" s="1381"/>
      <c r="P60" s="1381"/>
      <c r="Q60" s="1382"/>
      <c r="R60" s="1385" t="s">
        <v>2108</v>
      </c>
      <c r="S60" s="1159" t="s">
        <v>2254</v>
      </c>
      <c r="T60" s="1159"/>
      <c r="U60" s="1159"/>
      <c r="V60" s="1159"/>
      <c r="W60" s="1160"/>
      <c r="X60" s="1363"/>
      <c r="Y60" s="1364"/>
      <c r="Z60" s="1364"/>
      <c r="AA60" s="1364"/>
      <c r="AB60" s="1364"/>
      <c r="AC60" s="1364"/>
      <c r="AD60" s="1364"/>
      <c r="AE60" s="1364"/>
      <c r="AF60" s="1364"/>
      <c r="AG60" s="1365"/>
      <c r="AH60" s="1289" t="s">
        <v>2257</v>
      </c>
      <c r="AI60" s="1290"/>
      <c r="AJ60" s="1337"/>
      <c r="AK60" s="1338"/>
      <c r="AL60" s="1295"/>
      <c r="AM60" s="1296"/>
    </row>
    <row r="61" spans="2:40" s="266" customFormat="1" ht="26.25" customHeight="1" thickBot="1">
      <c r="B61" s="261"/>
      <c r="C61" s="1191"/>
      <c r="D61" s="1375"/>
      <c r="E61" s="1376"/>
      <c r="F61" s="1376"/>
      <c r="G61" s="1376"/>
      <c r="H61" s="1376"/>
      <c r="I61" s="1087"/>
      <c r="J61" s="1087"/>
      <c r="K61" s="1379"/>
      <c r="L61" s="1380"/>
      <c r="M61" s="1383"/>
      <c r="N61" s="1383"/>
      <c r="O61" s="1383"/>
      <c r="P61" s="1383"/>
      <c r="Q61" s="1384"/>
      <c r="R61" s="1386"/>
      <c r="S61" s="1162"/>
      <c r="T61" s="1162"/>
      <c r="U61" s="1162"/>
      <c r="V61" s="1162"/>
      <c r="W61" s="1163"/>
      <c r="X61" s="1366"/>
      <c r="Y61" s="1367"/>
      <c r="Z61" s="1367"/>
      <c r="AA61" s="1367"/>
      <c r="AB61" s="1367"/>
      <c r="AC61" s="1367"/>
      <c r="AD61" s="1367"/>
      <c r="AE61" s="1367"/>
      <c r="AF61" s="1367"/>
      <c r="AG61" s="1368"/>
      <c r="AH61" s="1291"/>
      <c r="AI61" s="1292"/>
      <c r="AJ61" s="1337"/>
      <c r="AK61" s="1338"/>
      <c r="AL61" s="1295"/>
      <c r="AM61" s="1296"/>
    </row>
    <row r="62" spans="2:40" s="266" customFormat="1" ht="26.25" customHeight="1" thickBot="1">
      <c r="B62" s="261"/>
      <c r="C62" s="1156">
        <v>8</v>
      </c>
      <c r="D62" s="1416">
        <v>0.9</v>
      </c>
      <c r="E62" s="1389"/>
      <c r="F62" s="1389"/>
      <c r="G62" s="1389"/>
      <c r="H62" s="1389"/>
      <c r="I62" s="1389"/>
      <c r="J62" s="1389"/>
      <c r="K62" s="1389"/>
      <c r="L62" s="1389"/>
      <c r="M62" s="1417"/>
      <c r="N62" s="1420" t="s">
        <v>2103</v>
      </c>
      <c r="O62" s="1420"/>
      <c r="P62" s="1420"/>
      <c r="Q62" s="1420"/>
      <c r="R62" s="1420"/>
      <c r="S62" s="1422">
        <f>IF('★応募書① (記載例)'!$N$51="","",VLOOKUP('★応募書① (記載例)'!$N$51,[1]業種平均一覧表!$A$4:$I$19,7,FALSE))</f>
        <v>0.55000000000000004</v>
      </c>
      <c r="T62" s="1422"/>
      <c r="U62" s="1422"/>
      <c r="V62" s="1422"/>
      <c r="W62" s="1423"/>
      <c r="X62" s="1363"/>
      <c r="Y62" s="1364"/>
      <c r="Z62" s="1364"/>
      <c r="AA62" s="1364"/>
      <c r="AB62" s="1364"/>
      <c r="AC62" s="1364"/>
      <c r="AD62" s="1364"/>
      <c r="AE62" s="1364"/>
      <c r="AF62" s="1364"/>
      <c r="AG62" s="1365"/>
      <c r="AH62" s="1426" t="s">
        <v>2257</v>
      </c>
      <c r="AI62" s="1427"/>
      <c r="AJ62" s="1337"/>
      <c r="AK62" s="1338"/>
      <c r="AL62" s="1295"/>
      <c r="AM62" s="1296"/>
    </row>
    <row r="63" spans="2:40" s="266" customFormat="1" ht="26.25" customHeight="1" thickBot="1">
      <c r="B63" s="261"/>
      <c r="C63" s="1191"/>
      <c r="D63" s="1418"/>
      <c r="E63" s="1391"/>
      <c r="F63" s="1391"/>
      <c r="G63" s="1391"/>
      <c r="H63" s="1391"/>
      <c r="I63" s="1391"/>
      <c r="J63" s="1391"/>
      <c r="K63" s="1391"/>
      <c r="L63" s="1391"/>
      <c r="M63" s="1419"/>
      <c r="N63" s="1421"/>
      <c r="O63" s="1421"/>
      <c r="P63" s="1421"/>
      <c r="Q63" s="1421"/>
      <c r="R63" s="1421"/>
      <c r="S63" s="1424"/>
      <c r="T63" s="1424"/>
      <c r="U63" s="1424"/>
      <c r="V63" s="1424"/>
      <c r="W63" s="1425"/>
      <c r="X63" s="1366"/>
      <c r="Y63" s="1367"/>
      <c r="Z63" s="1367"/>
      <c r="AA63" s="1367"/>
      <c r="AB63" s="1367"/>
      <c r="AC63" s="1367"/>
      <c r="AD63" s="1367"/>
      <c r="AE63" s="1367"/>
      <c r="AF63" s="1367"/>
      <c r="AG63" s="1368"/>
      <c r="AH63" s="1428"/>
      <c r="AI63" s="1429"/>
      <c r="AJ63" s="1337"/>
      <c r="AK63" s="1338"/>
      <c r="AL63" s="1295"/>
      <c r="AM63" s="1296"/>
    </row>
    <row r="64" spans="2:40" s="266" customFormat="1" ht="26.25" customHeight="1">
      <c r="B64" s="261"/>
      <c r="C64" s="1156">
        <v>9</v>
      </c>
      <c r="D64" s="1393">
        <v>260000</v>
      </c>
      <c r="E64" s="1394"/>
      <c r="F64" s="1394"/>
      <c r="G64" s="1394"/>
      <c r="H64" s="1394"/>
      <c r="I64" s="1394"/>
      <c r="J64" s="1394"/>
      <c r="K64" s="1394"/>
      <c r="L64" s="1394"/>
      <c r="M64" s="1395"/>
      <c r="N64" s="1399" t="s">
        <v>2103</v>
      </c>
      <c r="O64" s="1399"/>
      <c r="P64" s="1399"/>
      <c r="Q64" s="1399"/>
      <c r="R64" s="1400"/>
      <c r="S64" s="1403">
        <f>IF(OR('★応募書① (記載例)'!$N$57=0,'★応募書① (記載例)'!$N$51=""),"",IF('★応募書① (記載例)'!$N$57&lt;1000,VLOOKUP('★応募書① (記載例)'!$N$51,[1]業種平均一覧表!$A$4:$I$19,8,FALSE),VLOOKUP('★応募書① (記載例)'!$N$51,[1]業種平均一覧表!$A$4:$I$19,9,FALSE)))</f>
        <v>289.89999999999998</v>
      </c>
      <c r="T64" s="1404"/>
      <c r="U64" s="1404"/>
      <c r="V64" s="1404"/>
      <c r="W64" s="1405"/>
      <c r="X64" s="1363"/>
      <c r="Y64" s="1364"/>
      <c r="Z64" s="1364"/>
      <c r="AA64" s="1364"/>
      <c r="AB64" s="1364"/>
      <c r="AC64" s="1364"/>
      <c r="AD64" s="1364"/>
      <c r="AE64" s="1364"/>
      <c r="AF64" s="1364"/>
      <c r="AG64" s="1365"/>
      <c r="AH64" s="944" t="s">
        <v>2263</v>
      </c>
      <c r="AI64" s="945"/>
      <c r="AJ64" s="1412"/>
      <c r="AK64" s="1413"/>
      <c r="AL64" s="1329"/>
      <c r="AM64" s="1330"/>
    </row>
    <row r="65" spans="2:40" s="266" customFormat="1" ht="26.25" customHeight="1">
      <c r="B65" s="261"/>
      <c r="C65" s="1157"/>
      <c r="D65" s="1396"/>
      <c r="E65" s="1397"/>
      <c r="F65" s="1397"/>
      <c r="G65" s="1397"/>
      <c r="H65" s="1397"/>
      <c r="I65" s="1397"/>
      <c r="J65" s="1397"/>
      <c r="K65" s="1397"/>
      <c r="L65" s="1397"/>
      <c r="M65" s="1398"/>
      <c r="N65" s="1401"/>
      <c r="O65" s="1401"/>
      <c r="P65" s="1401"/>
      <c r="Q65" s="1401"/>
      <c r="R65" s="1402"/>
      <c r="S65" s="1406"/>
      <c r="T65" s="1407"/>
      <c r="U65" s="1407"/>
      <c r="V65" s="1407"/>
      <c r="W65" s="1408"/>
      <c r="X65" s="1409"/>
      <c r="Y65" s="1410"/>
      <c r="Z65" s="1410"/>
      <c r="AA65" s="1410"/>
      <c r="AB65" s="1410"/>
      <c r="AC65" s="1410"/>
      <c r="AD65" s="1410"/>
      <c r="AE65" s="1410"/>
      <c r="AF65" s="1410"/>
      <c r="AG65" s="1411"/>
      <c r="AH65" s="946"/>
      <c r="AI65" s="947"/>
      <c r="AJ65" s="1412"/>
      <c r="AK65" s="1413"/>
      <c r="AL65" s="1329"/>
      <c r="AM65" s="1330"/>
    </row>
    <row r="66" spans="2:40" s="266" customFormat="1" ht="26.25" customHeight="1">
      <c r="B66" s="261"/>
      <c r="C66" s="1157"/>
      <c r="D66" s="1430" t="s">
        <v>2267</v>
      </c>
      <c r="E66" s="1431"/>
      <c r="F66" s="1431"/>
      <c r="G66" s="1431"/>
      <c r="H66" s="1431"/>
      <c r="I66" s="1431"/>
      <c r="J66" s="1431"/>
      <c r="K66" s="1431"/>
      <c r="L66" s="1431"/>
      <c r="M66" s="1431"/>
      <c r="N66" s="1431"/>
      <c r="O66" s="1431"/>
      <c r="P66" s="1431"/>
      <c r="Q66" s="1431"/>
      <c r="R66" s="1431"/>
      <c r="S66" s="1431"/>
      <c r="T66" s="1431"/>
      <c r="U66" s="1431"/>
      <c r="V66" s="1431"/>
      <c r="W66" s="1432"/>
      <c r="X66" s="1409"/>
      <c r="Y66" s="1410"/>
      <c r="Z66" s="1410"/>
      <c r="AA66" s="1410"/>
      <c r="AB66" s="1410"/>
      <c r="AC66" s="1410"/>
      <c r="AD66" s="1410"/>
      <c r="AE66" s="1410"/>
      <c r="AF66" s="1410"/>
      <c r="AG66" s="1411"/>
      <c r="AH66" s="946"/>
      <c r="AI66" s="947"/>
      <c r="AJ66" s="1412"/>
      <c r="AK66" s="1413"/>
      <c r="AL66" s="1329"/>
      <c r="AM66" s="1330"/>
    </row>
    <row r="67" spans="2:40" s="266" customFormat="1" ht="26.25" customHeight="1" thickBot="1">
      <c r="B67" s="261"/>
      <c r="C67" s="1191"/>
      <c r="D67" s="1433"/>
      <c r="E67" s="1434"/>
      <c r="F67" s="1434"/>
      <c r="G67" s="1434"/>
      <c r="H67" s="1434"/>
      <c r="I67" s="1434"/>
      <c r="J67" s="1434"/>
      <c r="K67" s="1434"/>
      <c r="L67" s="1434"/>
      <c r="M67" s="1434"/>
      <c r="N67" s="1434"/>
      <c r="O67" s="1434"/>
      <c r="P67" s="1434"/>
      <c r="Q67" s="1434"/>
      <c r="R67" s="1434"/>
      <c r="S67" s="1434"/>
      <c r="T67" s="1434"/>
      <c r="U67" s="1434"/>
      <c r="V67" s="1434"/>
      <c r="W67" s="1435"/>
      <c r="X67" s="1366"/>
      <c r="Y67" s="1367"/>
      <c r="Z67" s="1367"/>
      <c r="AA67" s="1367"/>
      <c r="AB67" s="1367"/>
      <c r="AC67" s="1367"/>
      <c r="AD67" s="1367"/>
      <c r="AE67" s="1367"/>
      <c r="AF67" s="1367"/>
      <c r="AG67" s="1368"/>
      <c r="AH67" s="948"/>
      <c r="AI67" s="949"/>
      <c r="AJ67" s="1414"/>
      <c r="AK67" s="1415"/>
      <c r="AL67" s="1329"/>
      <c r="AM67" s="1330"/>
    </row>
    <row r="68" spans="2:40" s="266" customFormat="1" ht="20.5" customHeight="1" thickBot="1">
      <c r="B68" s="261"/>
      <c r="C68" s="1156">
        <v>10</v>
      </c>
      <c r="D68" s="1331" t="s">
        <v>2268</v>
      </c>
      <c r="E68" s="1332"/>
      <c r="F68" s="1332"/>
      <c r="G68" s="1332"/>
      <c r="H68" s="1332"/>
      <c r="I68" s="1332"/>
      <c r="J68" s="1332"/>
      <c r="K68" s="1332"/>
      <c r="L68" s="1332"/>
      <c r="M68" s="1332"/>
      <c r="N68" s="1332"/>
      <c r="O68" s="1332"/>
      <c r="P68" s="1332"/>
      <c r="Q68" s="1332"/>
      <c r="R68" s="1332"/>
      <c r="S68" s="1332"/>
      <c r="T68" s="1332"/>
      <c r="U68" s="1332"/>
      <c r="V68" s="1332"/>
      <c r="W68" s="1333"/>
      <c r="X68" s="1283" t="s">
        <v>2269</v>
      </c>
      <c r="Y68" s="1284"/>
      <c r="Z68" s="1284"/>
      <c r="AA68" s="1284"/>
      <c r="AB68" s="1284"/>
      <c r="AC68" s="1284"/>
      <c r="AD68" s="1284"/>
      <c r="AE68" s="1284"/>
      <c r="AF68" s="1284"/>
      <c r="AG68" s="1285"/>
      <c r="AH68" s="1289" t="s">
        <v>2257</v>
      </c>
      <c r="AI68" s="1290"/>
      <c r="AJ68" s="1439"/>
      <c r="AK68" s="1440"/>
      <c r="AL68" s="1295"/>
      <c r="AM68" s="1296"/>
    </row>
    <row r="69" spans="2:40" s="266" customFormat="1" ht="20.5" customHeight="1" thickBot="1">
      <c r="B69" s="261"/>
      <c r="C69" s="1191"/>
      <c r="D69" s="1334"/>
      <c r="E69" s="1335"/>
      <c r="F69" s="1335"/>
      <c r="G69" s="1335"/>
      <c r="H69" s="1335"/>
      <c r="I69" s="1335"/>
      <c r="J69" s="1335"/>
      <c r="K69" s="1335"/>
      <c r="L69" s="1335"/>
      <c r="M69" s="1335"/>
      <c r="N69" s="1335"/>
      <c r="O69" s="1335"/>
      <c r="P69" s="1335"/>
      <c r="Q69" s="1335"/>
      <c r="R69" s="1335"/>
      <c r="S69" s="1335"/>
      <c r="T69" s="1335"/>
      <c r="U69" s="1335"/>
      <c r="V69" s="1335"/>
      <c r="W69" s="1336"/>
      <c r="X69" s="1286"/>
      <c r="Y69" s="1287"/>
      <c r="Z69" s="1287"/>
      <c r="AA69" s="1287"/>
      <c r="AB69" s="1287"/>
      <c r="AC69" s="1287"/>
      <c r="AD69" s="1287"/>
      <c r="AE69" s="1287"/>
      <c r="AF69" s="1287"/>
      <c r="AG69" s="1288"/>
      <c r="AH69" s="1291"/>
      <c r="AI69" s="1292"/>
      <c r="AJ69" s="1414"/>
      <c r="AK69" s="1415"/>
      <c r="AL69" s="1295"/>
      <c r="AM69" s="1296"/>
    </row>
    <row r="70" spans="2:40" s="266" customFormat="1" ht="20.5" customHeight="1" thickBot="1">
      <c r="B70" s="261"/>
      <c r="C70" s="1156">
        <v>11</v>
      </c>
      <c r="D70" s="1331" t="s">
        <v>2270</v>
      </c>
      <c r="E70" s="1332"/>
      <c r="F70" s="1332"/>
      <c r="G70" s="1332"/>
      <c r="H70" s="1332"/>
      <c r="I70" s="1332"/>
      <c r="J70" s="1332"/>
      <c r="K70" s="1332"/>
      <c r="L70" s="1332"/>
      <c r="M70" s="1332"/>
      <c r="N70" s="1332"/>
      <c r="O70" s="1332"/>
      <c r="P70" s="1332"/>
      <c r="Q70" s="1332"/>
      <c r="R70" s="1332"/>
      <c r="S70" s="1332"/>
      <c r="T70" s="1332"/>
      <c r="U70" s="1332"/>
      <c r="V70" s="1332"/>
      <c r="W70" s="1333"/>
      <c r="X70" s="1283"/>
      <c r="Y70" s="1284"/>
      <c r="Z70" s="1284"/>
      <c r="AA70" s="1284"/>
      <c r="AB70" s="1284"/>
      <c r="AC70" s="1284"/>
      <c r="AD70" s="1284"/>
      <c r="AE70" s="1284"/>
      <c r="AF70" s="1284"/>
      <c r="AG70" s="1285"/>
      <c r="AH70" s="1289" t="s">
        <v>2263</v>
      </c>
      <c r="AI70" s="1290"/>
      <c r="AJ70" s="1439"/>
      <c r="AK70" s="1440"/>
      <c r="AL70" s="1295"/>
      <c r="AM70" s="1296"/>
    </row>
    <row r="71" spans="2:40" s="266" customFormat="1" ht="20.5" customHeight="1" thickBot="1">
      <c r="B71" s="261"/>
      <c r="C71" s="1191"/>
      <c r="D71" s="1334"/>
      <c r="E71" s="1335"/>
      <c r="F71" s="1335"/>
      <c r="G71" s="1335"/>
      <c r="H71" s="1335"/>
      <c r="I71" s="1335"/>
      <c r="J71" s="1335"/>
      <c r="K71" s="1335"/>
      <c r="L71" s="1335"/>
      <c r="M71" s="1335"/>
      <c r="N71" s="1335"/>
      <c r="O71" s="1335"/>
      <c r="P71" s="1335"/>
      <c r="Q71" s="1335"/>
      <c r="R71" s="1335"/>
      <c r="S71" s="1335"/>
      <c r="T71" s="1335"/>
      <c r="U71" s="1335"/>
      <c r="V71" s="1335"/>
      <c r="W71" s="1336"/>
      <c r="X71" s="1286"/>
      <c r="Y71" s="1287"/>
      <c r="Z71" s="1287"/>
      <c r="AA71" s="1287"/>
      <c r="AB71" s="1287"/>
      <c r="AC71" s="1287"/>
      <c r="AD71" s="1287"/>
      <c r="AE71" s="1287"/>
      <c r="AF71" s="1287"/>
      <c r="AG71" s="1288"/>
      <c r="AH71" s="1291"/>
      <c r="AI71" s="1292"/>
      <c r="AJ71" s="1414"/>
      <c r="AK71" s="1415"/>
      <c r="AL71" s="1295"/>
      <c r="AM71" s="1296"/>
    </row>
    <row r="72" spans="2:40" s="266" customFormat="1" ht="20.5" customHeight="1" thickBot="1">
      <c r="B72" s="261"/>
      <c r="C72" s="1156">
        <v>12</v>
      </c>
      <c r="D72" s="1469" t="s">
        <v>2118</v>
      </c>
      <c r="E72" s="1470"/>
      <c r="F72" s="1471" t="s">
        <v>2254</v>
      </c>
      <c r="G72" s="1472"/>
      <c r="H72" s="1472"/>
      <c r="I72" s="1472"/>
      <c r="J72" s="1472"/>
      <c r="K72" s="1472"/>
      <c r="L72" s="1472"/>
      <c r="M72" s="1472"/>
      <c r="N72" s="1472"/>
      <c r="O72" s="1472"/>
      <c r="P72" s="1472"/>
      <c r="Q72" s="1472"/>
      <c r="R72" s="1472"/>
      <c r="S72" s="1472"/>
      <c r="T72" s="1472"/>
      <c r="U72" s="1472"/>
      <c r="V72" s="1472"/>
      <c r="W72" s="1473"/>
      <c r="X72" s="1283" t="s">
        <v>2265</v>
      </c>
      <c r="Y72" s="1284"/>
      <c r="Z72" s="1284"/>
      <c r="AA72" s="1284"/>
      <c r="AB72" s="1284"/>
      <c r="AC72" s="1284"/>
      <c r="AD72" s="1284"/>
      <c r="AE72" s="1284"/>
      <c r="AF72" s="1284"/>
      <c r="AG72" s="1285"/>
      <c r="AH72" s="1369" t="s">
        <v>2257</v>
      </c>
      <c r="AI72" s="1370"/>
      <c r="AJ72" s="1439"/>
      <c r="AK72" s="1440"/>
      <c r="AL72" s="1295"/>
      <c r="AM72" s="1296"/>
    </row>
    <row r="73" spans="2:40" s="266" customFormat="1" ht="20.5" customHeight="1" thickBot="1">
      <c r="B73" s="261"/>
      <c r="C73" s="1157"/>
      <c r="D73" s="1449"/>
      <c r="E73" s="1450"/>
      <c r="F73" s="1474"/>
      <c r="G73" s="1475"/>
      <c r="H73" s="1475"/>
      <c r="I73" s="1475"/>
      <c r="J73" s="1475"/>
      <c r="K73" s="1475"/>
      <c r="L73" s="1475"/>
      <c r="M73" s="1475"/>
      <c r="N73" s="1475"/>
      <c r="O73" s="1475"/>
      <c r="P73" s="1475"/>
      <c r="Q73" s="1475"/>
      <c r="R73" s="1475"/>
      <c r="S73" s="1475"/>
      <c r="T73" s="1475"/>
      <c r="U73" s="1475"/>
      <c r="V73" s="1475"/>
      <c r="W73" s="1476"/>
      <c r="X73" s="1286"/>
      <c r="Y73" s="1287"/>
      <c r="Z73" s="1287"/>
      <c r="AA73" s="1287"/>
      <c r="AB73" s="1287"/>
      <c r="AC73" s="1287"/>
      <c r="AD73" s="1287"/>
      <c r="AE73" s="1287"/>
      <c r="AF73" s="1287"/>
      <c r="AG73" s="1288"/>
      <c r="AH73" s="1477"/>
      <c r="AI73" s="1478"/>
      <c r="AJ73" s="1412"/>
      <c r="AK73" s="1413"/>
      <c r="AL73" s="1295"/>
      <c r="AM73" s="1296"/>
    </row>
    <row r="74" spans="2:40" s="266" customFormat="1" ht="20.5" customHeight="1" thickBot="1">
      <c r="B74" s="261"/>
      <c r="C74" s="1157"/>
      <c r="D74" s="1447" t="s">
        <v>2131</v>
      </c>
      <c r="E74" s="1448"/>
      <c r="F74" s="1453" t="s">
        <v>2146</v>
      </c>
      <c r="G74" s="1454"/>
      <c r="H74" s="1454"/>
      <c r="I74" s="1454"/>
      <c r="J74" s="1454"/>
      <c r="K74" s="1454"/>
      <c r="L74" s="1454"/>
      <c r="M74" s="1455">
        <v>1</v>
      </c>
      <c r="N74" s="1455"/>
      <c r="O74" s="1455"/>
      <c r="P74" s="1455"/>
      <c r="Q74" s="1455"/>
      <c r="R74" s="1455"/>
      <c r="S74" s="1456" t="s">
        <v>10</v>
      </c>
      <c r="T74" s="1456"/>
      <c r="U74" s="1456"/>
      <c r="V74" s="1456"/>
      <c r="W74" s="1457"/>
      <c r="X74" s="1458"/>
      <c r="Y74" s="1459"/>
      <c r="Z74" s="1459"/>
      <c r="AA74" s="1459"/>
      <c r="AB74" s="1459"/>
      <c r="AC74" s="1459"/>
      <c r="AD74" s="1459"/>
      <c r="AE74" s="1459"/>
      <c r="AF74" s="1459"/>
      <c r="AG74" s="1460"/>
      <c r="AH74" s="1477"/>
      <c r="AI74" s="1478"/>
      <c r="AJ74" s="1412"/>
      <c r="AK74" s="1413"/>
      <c r="AL74" s="1295"/>
      <c r="AM74" s="1296"/>
    </row>
    <row r="75" spans="2:40" s="266" customFormat="1" ht="20.5" customHeight="1" thickBot="1">
      <c r="B75" s="261"/>
      <c r="C75" s="1157"/>
      <c r="D75" s="1449"/>
      <c r="E75" s="1450"/>
      <c r="F75" s="1453" t="s">
        <v>2147</v>
      </c>
      <c r="G75" s="1454"/>
      <c r="H75" s="1454"/>
      <c r="I75" s="1454"/>
      <c r="J75" s="1454"/>
      <c r="K75" s="1454"/>
      <c r="L75" s="1454"/>
      <c r="M75" s="1455">
        <v>1</v>
      </c>
      <c r="N75" s="1455"/>
      <c r="O75" s="1455"/>
      <c r="P75" s="1455"/>
      <c r="Q75" s="1455"/>
      <c r="R75" s="1455"/>
      <c r="S75" s="1467" t="s">
        <v>10</v>
      </c>
      <c r="T75" s="1467"/>
      <c r="U75" s="1467"/>
      <c r="V75" s="1467"/>
      <c r="W75" s="1468"/>
      <c r="X75" s="1461"/>
      <c r="Y75" s="1462"/>
      <c r="Z75" s="1462"/>
      <c r="AA75" s="1462"/>
      <c r="AB75" s="1462"/>
      <c r="AC75" s="1462"/>
      <c r="AD75" s="1462"/>
      <c r="AE75" s="1462"/>
      <c r="AF75" s="1462"/>
      <c r="AG75" s="1463"/>
      <c r="AH75" s="1477"/>
      <c r="AI75" s="1478"/>
      <c r="AJ75" s="1412"/>
      <c r="AK75" s="1413"/>
      <c r="AL75" s="1295"/>
      <c r="AM75" s="1296"/>
    </row>
    <row r="76" spans="2:40" s="266" customFormat="1" ht="20.5" customHeight="1" thickBot="1">
      <c r="B76" s="261"/>
      <c r="C76" s="1191"/>
      <c r="D76" s="1451"/>
      <c r="E76" s="1452"/>
      <c r="F76" s="1453" t="s">
        <v>2148</v>
      </c>
      <c r="G76" s="1454"/>
      <c r="H76" s="1454"/>
      <c r="I76" s="1454"/>
      <c r="J76" s="1454"/>
      <c r="K76" s="1454"/>
      <c r="L76" s="1454"/>
      <c r="M76" s="1436">
        <v>1</v>
      </c>
      <c r="N76" s="1436"/>
      <c r="O76" s="1436"/>
      <c r="P76" s="1436"/>
      <c r="Q76" s="1436"/>
      <c r="R76" s="1436"/>
      <c r="S76" s="1437" t="s">
        <v>10</v>
      </c>
      <c r="T76" s="1437"/>
      <c r="U76" s="1437"/>
      <c r="V76" s="1437"/>
      <c r="W76" s="1438"/>
      <c r="X76" s="1464"/>
      <c r="Y76" s="1465"/>
      <c r="Z76" s="1465"/>
      <c r="AA76" s="1465"/>
      <c r="AB76" s="1465"/>
      <c r="AC76" s="1465"/>
      <c r="AD76" s="1465"/>
      <c r="AE76" s="1465"/>
      <c r="AF76" s="1465"/>
      <c r="AG76" s="1466"/>
      <c r="AH76" s="1371"/>
      <c r="AI76" s="1372"/>
      <c r="AJ76" s="1414"/>
      <c r="AK76" s="1415"/>
      <c r="AL76" s="1295"/>
      <c r="AM76" s="1296"/>
    </row>
    <row r="77" spans="2:40" s="266" customFormat="1" ht="20.5" customHeight="1" thickBot="1">
      <c r="B77" s="261"/>
      <c r="C77" s="1156">
        <v>13</v>
      </c>
      <c r="D77" s="1158" t="s">
        <v>2254</v>
      </c>
      <c r="E77" s="1159"/>
      <c r="F77" s="1159"/>
      <c r="G77" s="1159"/>
      <c r="H77" s="1159"/>
      <c r="I77" s="1159"/>
      <c r="J77" s="1159"/>
      <c r="K77" s="1159"/>
      <c r="L77" s="1159"/>
      <c r="M77" s="1159"/>
      <c r="N77" s="1159"/>
      <c r="O77" s="1159"/>
      <c r="P77" s="1159"/>
      <c r="Q77" s="1159"/>
      <c r="R77" s="1159"/>
      <c r="S77" s="1159"/>
      <c r="T77" s="1159"/>
      <c r="U77" s="1159"/>
      <c r="V77" s="1159"/>
      <c r="W77" s="1160"/>
      <c r="X77" s="1441" t="s">
        <v>2262</v>
      </c>
      <c r="Y77" s="1442"/>
      <c r="Z77" s="1442"/>
      <c r="AA77" s="1442"/>
      <c r="AB77" s="1442"/>
      <c r="AC77" s="1442"/>
      <c r="AD77" s="1442"/>
      <c r="AE77" s="1442"/>
      <c r="AF77" s="1442"/>
      <c r="AG77" s="1443"/>
      <c r="AH77" s="1289" t="s">
        <v>2257</v>
      </c>
      <c r="AI77" s="1290"/>
      <c r="AJ77" s="1293"/>
      <c r="AK77" s="1294"/>
      <c r="AL77" s="1295"/>
      <c r="AM77" s="1296"/>
      <c r="AN77" s="264"/>
    </row>
    <row r="78" spans="2:40" s="266" customFormat="1" ht="20.5" customHeight="1" thickBot="1">
      <c r="B78" s="261"/>
      <c r="C78" s="1191"/>
      <c r="D78" s="1161"/>
      <c r="E78" s="1162"/>
      <c r="F78" s="1162"/>
      <c r="G78" s="1162"/>
      <c r="H78" s="1162"/>
      <c r="I78" s="1162"/>
      <c r="J78" s="1162"/>
      <c r="K78" s="1162"/>
      <c r="L78" s="1162"/>
      <c r="M78" s="1162"/>
      <c r="N78" s="1162"/>
      <c r="O78" s="1162"/>
      <c r="P78" s="1162"/>
      <c r="Q78" s="1162"/>
      <c r="R78" s="1162"/>
      <c r="S78" s="1162"/>
      <c r="T78" s="1162"/>
      <c r="U78" s="1162"/>
      <c r="V78" s="1162"/>
      <c r="W78" s="1163"/>
      <c r="X78" s="1444"/>
      <c r="Y78" s="1445"/>
      <c r="Z78" s="1445"/>
      <c r="AA78" s="1445"/>
      <c r="AB78" s="1445"/>
      <c r="AC78" s="1445"/>
      <c r="AD78" s="1445"/>
      <c r="AE78" s="1445"/>
      <c r="AF78" s="1445"/>
      <c r="AG78" s="1446"/>
      <c r="AH78" s="1291"/>
      <c r="AI78" s="1292"/>
      <c r="AJ78" s="1293"/>
      <c r="AK78" s="1294"/>
      <c r="AL78" s="1295"/>
      <c r="AM78" s="1296"/>
      <c r="AN78" s="264"/>
    </row>
    <row r="79" spans="2:40" s="266" customFormat="1" ht="20.5" customHeight="1" thickBot="1">
      <c r="B79" s="261"/>
      <c r="C79" s="1156">
        <v>14</v>
      </c>
      <c r="D79" s="1158" t="s">
        <v>2254</v>
      </c>
      <c r="E79" s="1159"/>
      <c r="F79" s="1159"/>
      <c r="G79" s="1159"/>
      <c r="H79" s="1159"/>
      <c r="I79" s="1159"/>
      <c r="J79" s="1159"/>
      <c r="K79" s="1159"/>
      <c r="L79" s="1159"/>
      <c r="M79" s="1159"/>
      <c r="N79" s="1159"/>
      <c r="O79" s="1159"/>
      <c r="P79" s="1159"/>
      <c r="Q79" s="1159"/>
      <c r="R79" s="1159"/>
      <c r="S79" s="1159"/>
      <c r="T79" s="1159"/>
      <c r="U79" s="1159"/>
      <c r="V79" s="1159"/>
      <c r="W79" s="1160"/>
      <c r="X79" s="1283" t="s">
        <v>2271</v>
      </c>
      <c r="Y79" s="1284"/>
      <c r="Z79" s="1284"/>
      <c r="AA79" s="1284"/>
      <c r="AB79" s="1284"/>
      <c r="AC79" s="1284"/>
      <c r="AD79" s="1284"/>
      <c r="AE79" s="1284"/>
      <c r="AF79" s="1284"/>
      <c r="AG79" s="1285"/>
      <c r="AH79" s="1289" t="s">
        <v>2257</v>
      </c>
      <c r="AI79" s="1290"/>
      <c r="AJ79" s="1439"/>
      <c r="AK79" s="1440"/>
      <c r="AL79" s="1295"/>
      <c r="AM79" s="1296"/>
    </row>
    <row r="80" spans="2:40" s="266" customFormat="1" ht="20.5" customHeight="1" thickBot="1">
      <c r="B80" s="261"/>
      <c r="C80" s="1191"/>
      <c r="D80" s="1161"/>
      <c r="E80" s="1162"/>
      <c r="F80" s="1162"/>
      <c r="G80" s="1162"/>
      <c r="H80" s="1162"/>
      <c r="I80" s="1162"/>
      <c r="J80" s="1162"/>
      <c r="K80" s="1162"/>
      <c r="L80" s="1162"/>
      <c r="M80" s="1162"/>
      <c r="N80" s="1162"/>
      <c r="O80" s="1162"/>
      <c r="P80" s="1162"/>
      <c r="Q80" s="1162"/>
      <c r="R80" s="1162"/>
      <c r="S80" s="1162"/>
      <c r="T80" s="1162"/>
      <c r="U80" s="1162"/>
      <c r="V80" s="1162"/>
      <c r="W80" s="1163"/>
      <c r="X80" s="1286"/>
      <c r="Y80" s="1287"/>
      <c r="Z80" s="1287"/>
      <c r="AA80" s="1287"/>
      <c r="AB80" s="1287"/>
      <c r="AC80" s="1287"/>
      <c r="AD80" s="1287"/>
      <c r="AE80" s="1287"/>
      <c r="AF80" s="1287"/>
      <c r="AG80" s="1288"/>
      <c r="AH80" s="1291"/>
      <c r="AI80" s="1292"/>
      <c r="AJ80" s="1414"/>
      <c r="AK80" s="1415"/>
      <c r="AL80" s="1295"/>
      <c r="AM80" s="1296"/>
    </row>
    <row r="81" spans="2:39" s="266" customFormat="1" ht="20.5" customHeight="1" thickBot="1">
      <c r="B81" s="261"/>
      <c r="C81" s="1156">
        <v>15</v>
      </c>
      <c r="D81" s="1479"/>
      <c r="E81" s="1480"/>
      <c r="F81" s="1480"/>
      <c r="G81" s="1481"/>
      <c r="H81" s="1153" t="s">
        <v>2114</v>
      </c>
      <c r="I81" s="1154"/>
      <c r="J81" s="1154"/>
      <c r="K81" s="1154"/>
      <c r="L81" s="1154"/>
      <c r="M81" s="1184"/>
      <c r="N81" s="1482">
        <v>250</v>
      </c>
      <c r="O81" s="513"/>
      <c r="P81" s="513"/>
      <c r="Q81" s="513"/>
      <c r="R81" s="513"/>
      <c r="S81" s="513"/>
      <c r="T81" s="513"/>
      <c r="U81" s="513"/>
      <c r="V81" s="294" t="s">
        <v>2130</v>
      </c>
      <c r="W81" s="295"/>
      <c r="X81" s="1363"/>
      <c r="Y81" s="1364"/>
      <c r="Z81" s="1364"/>
      <c r="AA81" s="1364"/>
      <c r="AB81" s="1364"/>
      <c r="AC81" s="1364"/>
      <c r="AD81" s="1364"/>
      <c r="AE81" s="1364"/>
      <c r="AF81" s="1364"/>
      <c r="AG81" s="1365"/>
      <c r="AH81" s="1289" t="s">
        <v>2263</v>
      </c>
      <c r="AI81" s="1290"/>
      <c r="AJ81" s="1439"/>
      <c r="AK81" s="1440"/>
      <c r="AL81" s="1295"/>
      <c r="AM81" s="1296"/>
    </row>
    <row r="82" spans="2:39" s="266" customFormat="1" ht="20.5" customHeight="1" thickBot="1">
      <c r="B82" s="261"/>
      <c r="C82" s="1157"/>
      <c r="D82" s="1067" t="s">
        <v>2112</v>
      </c>
      <c r="E82" s="1068"/>
      <c r="F82" s="1068"/>
      <c r="G82" s="1484"/>
      <c r="H82" s="1067" t="s">
        <v>2135</v>
      </c>
      <c r="I82" s="1068"/>
      <c r="J82" s="1068"/>
      <c r="K82" s="1068"/>
      <c r="L82" s="1068"/>
      <c r="M82" s="1484"/>
      <c r="N82" s="1486"/>
      <c r="O82" s="1487"/>
      <c r="P82" s="1487"/>
      <c r="Q82" s="1487"/>
      <c r="R82" s="1487"/>
      <c r="S82" s="1487"/>
      <c r="T82" s="1487"/>
      <c r="U82" s="1487"/>
      <c r="V82" s="1487"/>
      <c r="W82" s="1488"/>
      <c r="X82" s="1409"/>
      <c r="Y82" s="1410"/>
      <c r="Z82" s="1410"/>
      <c r="AA82" s="1410"/>
      <c r="AB82" s="1410"/>
      <c r="AC82" s="1410"/>
      <c r="AD82" s="1410"/>
      <c r="AE82" s="1410"/>
      <c r="AF82" s="1410"/>
      <c r="AG82" s="1411"/>
      <c r="AH82" s="1321"/>
      <c r="AI82" s="1322"/>
      <c r="AJ82" s="1412"/>
      <c r="AK82" s="1413"/>
      <c r="AL82" s="1295"/>
      <c r="AM82" s="1296"/>
    </row>
    <row r="83" spans="2:39" s="266" customFormat="1" ht="20.5" customHeight="1" thickBot="1">
      <c r="B83" s="261"/>
      <c r="C83" s="1157"/>
      <c r="D83" s="1069"/>
      <c r="E83" s="1070"/>
      <c r="F83" s="1070"/>
      <c r="G83" s="1485"/>
      <c r="H83" s="1489" t="s">
        <v>2137</v>
      </c>
      <c r="I83" s="1490"/>
      <c r="J83" s="1490"/>
      <c r="K83" s="1490"/>
      <c r="L83" s="1490"/>
      <c r="M83" s="1491"/>
      <c r="N83" s="1492">
        <v>1</v>
      </c>
      <c r="O83" s="1493"/>
      <c r="P83" s="1493"/>
      <c r="Q83" s="1493"/>
      <c r="R83" s="1493"/>
      <c r="S83" s="1493"/>
      <c r="T83" s="1493"/>
      <c r="U83" s="1493"/>
      <c r="V83" s="1494" t="s">
        <v>10</v>
      </c>
      <c r="W83" s="1495"/>
      <c r="X83" s="1409"/>
      <c r="Y83" s="1410"/>
      <c r="Z83" s="1410"/>
      <c r="AA83" s="1410"/>
      <c r="AB83" s="1410"/>
      <c r="AC83" s="1410"/>
      <c r="AD83" s="1410"/>
      <c r="AE83" s="1410"/>
      <c r="AF83" s="1410"/>
      <c r="AG83" s="1411"/>
      <c r="AH83" s="1321"/>
      <c r="AI83" s="1322"/>
      <c r="AJ83" s="1412"/>
      <c r="AK83" s="1413"/>
      <c r="AL83" s="1295"/>
      <c r="AM83" s="1296"/>
    </row>
    <row r="84" spans="2:39" s="266" customFormat="1" ht="20.5" customHeight="1" thickBot="1">
      <c r="B84" s="261"/>
      <c r="C84" s="1191"/>
      <c r="D84" s="1496" t="s">
        <v>2113</v>
      </c>
      <c r="E84" s="1497"/>
      <c r="F84" s="1497"/>
      <c r="G84" s="1498"/>
      <c r="H84" s="1499" t="s">
        <v>2138</v>
      </c>
      <c r="I84" s="1500"/>
      <c r="J84" s="1500"/>
      <c r="K84" s="1500"/>
      <c r="L84" s="1500"/>
      <c r="M84" s="1501"/>
      <c r="N84" s="1178"/>
      <c r="O84" s="1483"/>
      <c r="P84" s="1483"/>
      <c r="Q84" s="1483"/>
      <c r="R84" s="1483"/>
      <c r="S84" s="1483"/>
      <c r="T84" s="1483"/>
      <c r="U84" s="1483"/>
      <c r="V84" s="296" t="s">
        <v>22</v>
      </c>
      <c r="W84" s="297"/>
      <c r="X84" s="1366"/>
      <c r="Y84" s="1367"/>
      <c r="Z84" s="1367"/>
      <c r="AA84" s="1367"/>
      <c r="AB84" s="1367"/>
      <c r="AC84" s="1367"/>
      <c r="AD84" s="1367"/>
      <c r="AE84" s="1367"/>
      <c r="AF84" s="1367"/>
      <c r="AG84" s="1368"/>
      <c r="AH84" s="1291"/>
      <c r="AI84" s="1292"/>
      <c r="AJ84" s="1414"/>
      <c r="AK84" s="1415"/>
      <c r="AL84" s="1295"/>
      <c r="AM84" s="1296"/>
    </row>
    <row r="85" spans="2:39" s="266" customFormat="1" ht="20.5" customHeight="1" thickBot="1">
      <c r="B85" s="261"/>
      <c r="C85" s="1156">
        <v>16</v>
      </c>
      <c r="D85" s="1158" t="s">
        <v>2254</v>
      </c>
      <c r="E85" s="1159"/>
      <c r="F85" s="1159"/>
      <c r="G85" s="1159"/>
      <c r="H85" s="1159"/>
      <c r="I85" s="1506" t="s">
        <v>2142</v>
      </c>
      <c r="J85" s="1507"/>
      <c r="K85" s="1510" t="s">
        <v>2272</v>
      </c>
      <c r="L85" s="1511"/>
      <c r="M85" s="1097" t="s">
        <v>2141</v>
      </c>
      <c r="N85" s="1514"/>
      <c r="O85" s="1516" t="s">
        <v>2273</v>
      </c>
      <c r="P85" s="1517"/>
      <c r="Q85" s="1517"/>
      <c r="R85" s="1517"/>
      <c r="S85" s="1517"/>
      <c r="T85" s="1517"/>
      <c r="U85" s="1517"/>
      <c r="V85" s="1517"/>
      <c r="W85" s="1518"/>
      <c r="X85" s="1363"/>
      <c r="Y85" s="1364"/>
      <c r="Z85" s="1364"/>
      <c r="AA85" s="1364"/>
      <c r="AB85" s="1364"/>
      <c r="AC85" s="1364"/>
      <c r="AD85" s="1364"/>
      <c r="AE85" s="1364"/>
      <c r="AF85" s="1364"/>
      <c r="AG85" s="1365"/>
      <c r="AH85" s="1502" t="s">
        <v>2257</v>
      </c>
      <c r="AI85" s="1503"/>
      <c r="AJ85" s="1439"/>
      <c r="AK85" s="1440"/>
      <c r="AL85" s="1295"/>
      <c r="AM85" s="1296"/>
    </row>
    <row r="86" spans="2:39" s="266" customFormat="1" ht="20.5" customHeight="1" thickBot="1">
      <c r="B86" s="261"/>
      <c r="C86" s="1191"/>
      <c r="D86" s="1161"/>
      <c r="E86" s="1162"/>
      <c r="F86" s="1162"/>
      <c r="G86" s="1162"/>
      <c r="H86" s="1162"/>
      <c r="I86" s="1508"/>
      <c r="J86" s="1509"/>
      <c r="K86" s="1512"/>
      <c r="L86" s="1513"/>
      <c r="M86" s="1087"/>
      <c r="N86" s="1515"/>
      <c r="O86" s="1519"/>
      <c r="P86" s="1307"/>
      <c r="Q86" s="1307"/>
      <c r="R86" s="1307"/>
      <c r="S86" s="1307"/>
      <c r="T86" s="1307"/>
      <c r="U86" s="1307"/>
      <c r="V86" s="1307"/>
      <c r="W86" s="1520"/>
      <c r="X86" s="1366"/>
      <c r="Y86" s="1367"/>
      <c r="Z86" s="1367"/>
      <c r="AA86" s="1367"/>
      <c r="AB86" s="1367"/>
      <c r="AC86" s="1367"/>
      <c r="AD86" s="1367"/>
      <c r="AE86" s="1367"/>
      <c r="AF86" s="1367"/>
      <c r="AG86" s="1368"/>
      <c r="AH86" s="1504"/>
      <c r="AI86" s="1505"/>
      <c r="AJ86" s="1414"/>
      <c r="AK86" s="1415"/>
      <c r="AL86" s="1295"/>
      <c r="AM86" s="1296"/>
    </row>
    <row r="87" spans="2:39" s="266" customFormat="1" ht="20.5" customHeight="1" thickBot="1">
      <c r="B87" s="261"/>
      <c r="C87" s="1156">
        <v>17</v>
      </c>
      <c r="D87" s="1158" t="s">
        <v>2254</v>
      </c>
      <c r="E87" s="1159"/>
      <c r="F87" s="1159"/>
      <c r="G87" s="1159"/>
      <c r="H87" s="1159"/>
      <c r="I87" s="1159"/>
      <c r="J87" s="1159"/>
      <c r="K87" s="1159"/>
      <c r="L87" s="1159"/>
      <c r="M87" s="1159"/>
      <c r="N87" s="1159"/>
      <c r="O87" s="1159"/>
      <c r="P87" s="1159"/>
      <c r="Q87" s="1159"/>
      <c r="R87" s="1159"/>
      <c r="S87" s="1159"/>
      <c r="T87" s="1159"/>
      <c r="U87" s="1159"/>
      <c r="V87" s="1159"/>
      <c r="W87" s="1160"/>
      <c r="X87" s="1363"/>
      <c r="Y87" s="1364"/>
      <c r="Z87" s="1364"/>
      <c r="AA87" s="1364"/>
      <c r="AB87" s="1364"/>
      <c r="AC87" s="1364"/>
      <c r="AD87" s="1364"/>
      <c r="AE87" s="1364"/>
      <c r="AF87" s="1364"/>
      <c r="AG87" s="1365"/>
      <c r="AH87" s="1289" t="s">
        <v>2257</v>
      </c>
      <c r="AI87" s="1290"/>
      <c r="AJ87" s="1439"/>
      <c r="AK87" s="1440"/>
      <c r="AL87" s="1295"/>
      <c r="AM87" s="1296"/>
    </row>
    <row r="88" spans="2:39" s="266" customFormat="1" ht="20.5" customHeight="1" thickBot="1">
      <c r="B88" s="261"/>
      <c r="C88" s="1191"/>
      <c r="D88" s="1161"/>
      <c r="E88" s="1162"/>
      <c r="F88" s="1162"/>
      <c r="G88" s="1162"/>
      <c r="H88" s="1162"/>
      <c r="I88" s="1162"/>
      <c r="J88" s="1162"/>
      <c r="K88" s="1162"/>
      <c r="L88" s="1162"/>
      <c r="M88" s="1162"/>
      <c r="N88" s="1162"/>
      <c r="O88" s="1162"/>
      <c r="P88" s="1162"/>
      <c r="Q88" s="1162"/>
      <c r="R88" s="1162"/>
      <c r="S88" s="1162"/>
      <c r="T88" s="1162"/>
      <c r="U88" s="1162"/>
      <c r="V88" s="1162"/>
      <c r="W88" s="1163"/>
      <c r="X88" s="1366"/>
      <c r="Y88" s="1367"/>
      <c r="Z88" s="1367"/>
      <c r="AA88" s="1367"/>
      <c r="AB88" s="1367"/>
      <c r="AC88" s="1367"/>
      <c r="AD88" s="1367"/>
      <c r="AE88" s="1367"/>
      <c r="AF88" s="1367"/>
      <c r="AG88" s="1368"/>
      <c r="AH88" s="1291"/>
      <c r="AI88" s="1292"/>
      <c r="AJ88" s="1414"/>
      <c r="AK88" s="1415"/>
      <c r="AL88" s="1295"/>
      <c r="AM88" s="1296"/>
    </row>
    <row r="89" spans="2:39" s="266" customFormat="1" ht="20.5" customHeight="1" thickBot="1">
      <c r="B89" s="261"/>
      <c r="C89" s="1156">
        <v>18</v>
      </c>
      <c r="D89" s="1158" t="s">
        <v>2254</v>
      </c>
      <c r="E89" s="1159"/>
      <c r="F89" s="1159"/>
      <c r="G89" s="1159"/>
      <c r="H89" s="1159"/>
      <c r="I89" s="1159"/>
      <c r="J89" s="1159"/>
      <c r="K89" s="1159"/>
      <c r="L89" s="1159"/>
      <c r="M89" s="1159"/>
      <c r="N89" s="1159"/>
      <c r="O89" s="1159"/>
      <c r="P89" s="1159"/>
      <c r="Q89" s="1159"/>
      <c r="R89" s="1159"/>
      <c r="S89" s="1159"/>
      <c r="T89" s="1159"/>
      <c r="U89" s="1159"/>
      <c r="V89" s="1159"/>
      <c r="W89" s="1160"/>
      <c r="X89" s="1363"/>
      <c r="Y89" s="1364"/>
      <c r="Z89" s="1364"/>
      <c r="AA89" s="1364"/>
      <c r="AB89" s="1364"/>
      <c r="AC89" s="1364"/>
      <c r="AD89" s="1364"/>
      <c r="AE89" s="1364"/>
      <c r="AF89" s="1364"/>
      <c r="AG89" s="1365"/>
      <c r="AH89" s="1289" t="s">
        <v>2257</v>
      </c>
      <c r="AI89" s="1290"/>
      <c r="AJ89" s="1439"/>
      <c r="AK89" s="1440"/>
      <c r="AL89" s="1295"/>
      <c r="AM89" s="1296"/>
    </row>
    <row r="90" spans="2:39" s="266" customFormat="1" ht="20.5" customHeight="1" thickBot="1">
      <c r="B90" s="261"/>
      <c r="C90" s="1191"/>
      <c r="D90" s="1161"/>
      <c r="E90" s="1162"/>
      <c r="F90" s="1162"/>
      <c r="G90" s="1162"/>
      <c r="H90" s="1162"/>
      <c r="I90" s="1162"/>
      <c r="J90" s="1162"/>
      <c r="K90" s="1162"/>
      <c r="L90" s="1162"/>
      <c r="M90" s="1162"/>
      <c r="N90" s="1162"/>
      <c r="O90" s="1162"/>
      <c r="P90" s="1162"/>
      <c r="Q90" s="1162"/>
      <c r="R90" s="1162"/>
      <c r="S90" s="1162"/>
      <c r="T90" s="1162"/>
      <c r="U90" s="1162"/>
      <c r="V90" s="1162"/>
      <c r="W90" s="1163"/>
      <c r="X90" s="1366"/>
      <c r="Y90" s="1367"/>
      <c r="Z90" s="1367"/>
      <c r="AA90" s="1367"/>
      <c r="AB90" s="1367"/>
      <c r="AC90" s="1367"/>
      <c r="AD90" s="1367"/>
      <c r="AE90" s="1367"/>
      <c r="AF90" s="1367"/>
      <c r="AG90" s="1368"/>
      <c r="AH90" s="1291"/>
      <c r="AI90" s="1292"/>
      <c r="AJ90" s="1414"/>
      <c r="AK90" s="1415"/>
      <c r="AL90" s="1295"/>
      <c r="AM90" s="1296"/>
    </row>
    <row r="91" spans="2:39" s="266" customFormat="1" ht="20.5" customHeight="1" thickBot="1">
      <c r="B91" s="261"/>
      <c r="C91" s="1156">
        <v>19</v>
      </c>
      <c r="D91" s="1097" t="s">
        <v>26</v>
      </c>
      <c r="E91" s="1097"/>
      <c r="F91" s="1097"/>
      <c r="G91" s="1097"/>
      <c r="H91" s="1097"/>
      <c r="I91" s="1097"/>
      <c r="J91" s="1522">
        <v>-2000000</v>
      </c>
      <c r="K91" s="1522"/>
      <c r="L91" s="1522"/>
      <c r="M91" s="1522"/>
      <c r="N91" s="1522"/>
      <c r="O91" s="1522"/>
      <c r="P91" s="1522"/>
      <c r="Q91" s="1522"/>
      <c r="R91" s="1522"/>
      <c r="S91" s="1522"/>
      <c r="T91" s="1522"/>
      <c r="U91" s="1522"/>
      <c r="V91" s="1522"/>
      <c r="W91" s="1524" t="s">
        <v>8</v>
      </c>
      <c r="X91" s="1526" t="s">
        <v>2140</v>
      </c>
      <c r="Y91" s="1527"/>
      <c r="Z91" s="1527"/>
      <c r="AA91" s="1527"/>
      <c r="AB91" s="1527"/>
      <c r="AC91" s="1527"/>
      <c r="AD91" s="1527"/>
      <c r="AE91" s="1527"/>
      <c r="AF91" s="1527"/>
      <c r="AG91" s="1528"/>
      <c r="AH91" s="1289" t="s">
        <v>2257</v>
      </c>
      <c r="AI91" s="1290"/>
      <c r="AJ91" s="1439"/>
      <c r="AK91" s="1440"/>
      <c r="AL91" s="1295"/>
      <c r="AM91" s="1296"/>
    </row>
    <row r="92" spans="2:39" s="266" customFormat="1" ht="20.5" customHeight="1" thickBot="1">
      <c r="B92" s="261"/>
      <c r="C92" s="1157"/>
      <c r="D92" s="1521"/>
      <c r="E92" s="1521"/>
      <c r="F92" s="1521"/>
      <c r="G92" s="1521"/>
      <c r="H92" s="1521"/>
      <c r="I92" s="1521"/>
      <c r="J92" s="1523"/>
      <c r="K92" s="1523"/>
      <c r="L92" s="1523"/>
      <c r="M92" s="1523"/>
      <c r="N92" s="1523"/>
      <c r="O92" s="1523"/>
      <c r="P92" s="1523"/>
      <c r="Q92" s="1523"/>
      <c r="R92" s="1523"/>
      <c r="S92" s="1523"/>
      <c r="T92" s="1523"/>
      <c r="U92" s="1523"/>
      <c r="V92" s="1523"/>
      <c r="W92" s="1525"/>
      <c r="X92" s="1529"/>
      <c r="Y92" s="1530"/>
      <c r="Z92" s="1530"/>
      <c r="AA92" s="1530"/>
      <c r="AB92" s="1530"/>
      <c r="AC92" s="1530"/>
      <c r="AD92" s="1530"/>
      <c r="AE92" s="1530"/>
      <c r="AF92" s="1530"/>
      <c r="AG92" s="1531"/>
      <c r="AH92" s="1321"/>
      <c r="AI92" s="1322"/>
      <c r="AJ92" s="1412"/>
      <c r="AK92" s="1413"/>
      <c r="AL92" s="1295"/>
      <c r="AM92" s="1296"/>
    </row>
    <row r="93" spans="2:39" s="266" customFormat="1" ht="20.5" customHeight="1" thickBot="1">
      <c r="B93" s="261"/>
      <c r="C93" s="1157"/>
      <c r="D93" s="1537" t="s">
        <v>27</v>
      </c>
      <c r="E93" s="1537"/>
      <c r="F93" s="1537"/>
      <c r="G93" s="1537"/>
      <c r="H93" s="1537"/>
      <c r="I93" s="1537"/>
      <c r="J93" s="1538">
        <v>51000000</v>
      </c>
      <c r="K93" s="1538"/>
      <c r="L93" s="1538"/>
      <c r="M93" s="1538"/>
      <c r="N93" s="1538"/>
      <c r="O93" s="1538"/>
      <c r="P93" s="1538"/>
      <c r="Q93" s="1538"/>
      <c r="R93" s="1538"/>
      <c r="S93" s="1538"/>
      <c r="T93" s="1538"/>
      <c r="U93" s="1538"/>
      <c r="V93" s="1538"/>
      <c r="W93" s="1540" t="s">
        <v>8</v>
      </c>
      <c r="X93" s="1529"/>
      <c r="Y93" s="1530"/>
      <c r="Z93" s="1530"/>
      <c r="AA93" s="1530"/>
      <c r="AB93" s="1530"/>
      <c r="AC93" s="1530"/>
      <c r="AD93" s="1530"/>
      <c r="AE93" s="1530"/>
      <c r="AF93" s="1530"/>
      <c r="AG93" s="1531"/>
      <c r="AH93" s="1321"/>
      <c r="AI93" s="1322"/>
      <c r="AJ93" s="1412"/>
      <c r="AK93" s="1413"/>
      <c r="AL93" s="1295"/>
      <c r="AM93" s="1296"/>
    </row>
    <row r="94" spans="2:39" s="266" customFormat="1" ht="20.5" customHeight="1" thickBot="1">
      <c r="B94" s="261"/>
      <c r="C94" s="1157"/>
      <c r="D94" s="1070"/>
      <c r="E94" s="1070"/>
      <c r="F94" s="1070"/>
      <c r="G94" s="1070"/>
      <c r="H94" s="1070"/>
      <c r="I94" s="1070"/>
      <c r="J94" s="1539"/>
      <c r="K94" s="1539"/>
      <c r="L94" s="1539"/>
      <c r="M94" s="1539"/>
      <c r="N94" s="1539"/>
      <c r="O94" s="1539"/>
      <c r="P94" s="1539"/>
      <c r="Q94" s="1539"/>
      <c r="R94" s="1539"/>
      <c r="S94" s="1539"/>
      <c r="T94" s="1539"/>
      <c r="U94" s="1539"/>
      <c r="V94" s="1539"/>
      <c r="W94" s="1536"/>
      <c r="X94" s="1529"/>
      <c r="Y94" s="1530"/>
      <c r="Z94" s="1530"/>
      <c r="AA94" s="1530"/>
      <c r="AB94" s="1530"/>
      <c r="AC94" s="1530"/>
      <c r="AD94" s="1530"/>
      <c r="AE94" s="1530"/>
      <c r="AF94" s="1530"/>
      <c r="AG94" s="1531"/>
      <c r="AH94" s="1321"/>
      <c r="AI94" s="1322"/>
      <c r="AJ94" s="1412"/>
      <c r="AK94" s="1413"/>
      <c r="AL94" s="1295"/>
      <c r="AM94" s="1296"/>
    </row>
    <row r="95" spans="2:39" s="266" customFormat="1" ht="20.5" customHeight="1" thickBot="1">
      <c r="B95" s="261"/>
      <c r="C95" s="1157"/>
      <c r="D95" s="1085" t="s">
        <v>28</v>
      </c>
      <c r="E95" s="1085"/>
      <c r="F95" s="1085"/>
      <c r="G95" s="1085"/>
      <c r="H95" s="1085"/>
      <c r="I95" s="1085"/>
      <c r="J95" s="1541">
        <v>-4000000</v>
      </c>
      <c r="K95" s="1541"/>
      <c r="L95" s="1541"/>
      <c r="M95" s="1541"/>
      <c r="N95" s="1541"/>
      <c r="O95" s="1541"/>
      <c r="P95" s="1541"/>
      <c r="Q95" s="1541"/>
      <c r="R95" s="1541"/>
      <c r="S95" s="1541"/>
      <c r="T95" s="1541"/>
      <c r="U95" s="1541"/>
      <c r="V95" s="1541"/>
      <c r="W95" s="1535" t="s">
        <v>8</v>
      </c>
      <c r="X95" s="1529"/>
      <c r="Y95" s="1530"/>
      <c r="Z95" s="1530"/>
      <c r="AA95" s="1530"/>
      <c r="AB95" s="1530"/>
      <c r="AC95" s="1530"/>
      <c r="AD95" s="1530"/>
      <c r="AE95" s="1530"/>
      <c r="AF95" s="1530"/>
      <c r="AG95" s="1531"/>
      <c r="AH95" s="1321"/>
      <c r="AI95" s="1322"/>
      <c r="AJ95" s="1412"/>
      <c r="AK95" s="1413"/>
      <c r="AL95" s="1295"/>
      <c r="AM95" s="1296"/>
    </row>
    <row r="96" spans="2:39" s="266" customFormat="1" ht="20.5" customHeight="1" thickBot="1">
      <c r="B96" s="261"/>
      <c r="C96" s="1157"/>
      <c r="D96" s="1521"/>
      <c r="E96" s="1521"/>
      <c r="F96" s="1521"/>
      <c r="G96" s="1521"/>
      <c r="H96" s="1521"/>
      <c r="I96" s="1521"/>
      <c r="J96" s="1542"/>
      <c r="K96" s="1542"/>
      <c r="L96" s="1542"/>
      <c r="M96" s="1542"/>
      <c r="N96" s="1542"/>
      <c r="O96" s="1542"/>
      <c r="P96" s="1542"/>
      <c r="Q96" s="1542"/>
      <c r="R96" s="1542"/>
      <c r="S96" s="1542"/>
      <c r="T96" s="1542"/>
      <c r="U96" s="1542"/>
      <c r="V96" s="1542"/>
      <c r="W96" s="1525"/>
      <c r="X96" s="1529"/>
      <c r="Y96" s="1530"/>
      <c r="Z96" s="1530"/>
      <c r="AA96" s="1530"/>
      <c r="AB96" s="1530"/>
      <c r="AC96" s="1530"/>
      <c r="AD96" s="1530"/>
      <c r="AE96" s="1530"/>
      <c r="AF96" s="1530"/>
      <c r="AG96" s="1531"/>
      <c r="AH96" s="1321"/>
      <c r="AI96" s="1322"/>
      <c r="AJ96" s="1412"/>
      <c r="AK96" s="1413"/>
      <c r="AL96" s="1295"/>
      <c r="AM96" s="1296"/>
    </row>
    <row r="97" spans="2:39" s="266" customFormat="1" ht="20.5" customHeight="1" thickBot="1">
      <c r="B97" s="261"/>
      <c r="C97" s="1157"/>
      <c r="D97" s="1085" t="s">
        <v>29</v>
      </c>
      <c r="E97" s="1085"/>
      <c r="F97" s="1085"/>
      <c r="G97" s="1085"/>
      <c r="H97" s="1085"/>
      <c r="I97" s="1085"/>
      <c r="J97" s="1538">
        <v>53000000</v>
      </c>
      <c r="K97" s="1538"/>
      <c r="L97" s="1538"/>
      <c r="M97" s="1538"/>
      <c r="N97" s="1538"/>
      <c r="O97" s="1538"/>
      <c r="P97" s="1538"/>
      <c r="Q97" s="1538"/>
      <c r="R97" s="1538"/>
      <c r="S97" s="1538"/>
      <c r="T97" s="1538"/>
      <c r="U97" s="1538"/>
      <c r="V97" s="1538"/>
      <c r="W97" s="1535" t="s">
        <v>8</v>
      </c>
      <c r="X97" s="1529"/>
      <c r="Y97" s="1530"/>
      <c r="Z97" s="1530"/>
      <c r="AA97" s="1530"/>
      <c r="AB97" s="1530"/>
      <c r="AC97" s="1530"/>
      <c r="AD97" s="1530"/>
      <c r="AE97" s="1530"/>
      <c r="AF97" s="1530"/>
      <c r="AG97" s="1531"/>
      <c r="AH97" s="1321"/>
      <c r="AI97" s="1322"/>
      <c r="AJ97" s="1412"/>
      <c r="AK97" s="1413"/>
      <c r="AL97" s="1295"/>
      <c r="AM97" s="1296"/>
    </row>
    <row r="98" spans="2:39" s="266" customFormat="1" ht="20.5" customHeight="1" thickBot="1">
      <c r="B98" s="261"/>
      <c r="C98" s="1191"/>
      <c r="D98" s="1070"/>
      <c r="E98" s="1070"/>
      <c r="F98" s="1070"/>
      <c r="G98" s="1070"/>
      <c r="H98" s="1070"/>
      <c r="I98" s="1070"/>
      <c r="J98" s="1543"/>
      <c r="K98" s="1543"/>
      <c r="L98" s="1543"/>
      <c r="M98" s="1543"/>
      <c r="N98" s="1543"/>
      <c r="O98" s="1543"/>
      <c r="P98" s="1543"/>
      <c r="Q98" s="1543"/>
      <c r="R98" s="1543"/>
      <c r="S98" s="1543"/>
      <c r="T98" s="1543"/>
      <c r="U98" s="1543"/>
      <c r="V98" s="1543"/>
      <c r="W98" s="1536"/>
      <c r="X98" s="1532"/>
      <c r="Y98" s="1533"/>
      <c r="Z98" s="1533"/>
      <c r="AA98" s="1533"/>
      <c r="AB98" s="1533"/>
      <c r="AC98" s="1533"/>
      <c r="AD98" s="1533"/>
      <c r="AE98" s="1533"/>
      <c r="AF98" s="1533"/>
      <c r="AG98" s="1534"/>
      <c r="AH98" s="1291"/>
      <c r="AI98" s="1292"/>
      <c r="AJ98" s="1414"/>
      <c r="AK98" s="1415"/>
      <c r="AL98" s="1295"/>
      <c r="AM98" s="1296"/>
    </row>
    <row r="99" spans="2:39" s="266" customFormat="1" ht="20.5" customHeight="1">
      <c r="B99" s="261"/>
      <c r="C99" s="1156">
        <v>20</v>
      </c>
      <c r="D99" s="1158" t="s">
        <v>2254</v>
      </c>
      <c r="E99" s="1159"/>
      <c r="F99" s="1159"/>
      <c r="G99" s="1159"/>
      <c r="H99" s="1159"/>
      <c r="I99" s="1159"/>
      <c r="J99" s="1159"/>
      <c r="K99" s="1159"/>
      <c r="L99" s="1159"/>
      <c r="M99" s="1159"/>
      <c r="N99" s="1159"/>
      <c r="O99" s="1159"/>
      <c r="P99" s="1159"/>
      <c r="Q99" s="1159"/>
      <c r="R99" s="1159"/>
      <c r="S99" s="1159"/>
      <c r="T99" s="1159"/>
      <c r="U99" s="1159"/>
      <c r="V99" s="1159"/>
      <c r="W99" s="1160"/>
      <c r="X99" s="1283" t="s">
        <v>2274</v>
      </c>
      <c r="Y99" s="1284"/>
      <c r="Z99" s="1284"/>
      <c r="AA99" s="1284"/>
      <c r="AB99" s="1284"/>
      <c r="AC99" s="1284"/>
      <c r="AD99" s="1284"/>
      <c r="AE99" s="1284"/>
      <c r="AF99" s="1284"/>
      <c r="AG99" s="1285"/>
      <c r="AH99" s="1289" t="s">
        <v>2257</v>
      </c>
      <c r="AI99" s="1290"/>
      <c r="AJ99" s="1439"/>
      <c r="AK99" s="1440"/>
      <c r="AL99" s="1329"/>
      <c r="AM99" s="1330"/>
    </row>
    <row r="100" spans="2:39" s="266" customFormat="1" ht="20.5" customHeight="1" thickBot="1">
      <c r="B100" s="279"/>
      <c r="C100" s="1191"/>
      <c r="D100" s="1161"/>
      <c r="E100" s="1162"/>
      <c r="F100" s="1162"/>
      <c r="G100" s="1162"/>
      <c r="H100" s="1162"/>
      <c r="I100" s="1162"/>
      <c r="J100" s="1162"/>
      <c r="K100" s="1162"/>
      <c r="L100" s="1162"/>
      <c r="M100" s="1162"/>
      <c r="N100" s="1162"/>
      <c r="O100" s="1162"/>
      <c r="P100" s="1162"/>
      <c r="Q100" s="1162"/>
      <c r="R100" s="1162"/>
      <c r="S100" s="1162"/>
      <c r="T100" s="1162"/>
      <c r="U100" s="1162"/>
      <c r="V100" s="1162"/>
      <c r="W100" s="1163"/>
      <c r="X100" s="1286"/>
      <c r="Y100" s="1287"/>
      <c r="Z100" s="1287"/>
      <c r="AA100" s="1287"/>
      <c r="AB100" s="1287"/>
      <c r="AC100" s="1287"/>
      <c r="AD100" s="1287"/>
      <c r="AE100" s="1287"/>
      <c r="AF100" s="1287"/>
      <c r="AG100" s="1288"/>
      <c r="AH100" s="1291"/>
      <c r="AI100" s="1292"/>
      <c r="AJ100" s="1414"/>
      <c r="AK100" s="1415"/>
      <c r="AL100" s="1560"/>
      <c r="AM100" s="1561"/>
    </row>
    <row r="101" spans="2:39" ht="15" customHeight="1">
      <c r="X101" s="1544" t="s">
        <v>2129</v>
      </c>
      <c r="Y101" s="1545"/>
      <c r="Z101" s="1545"/>
      <c r="AA101" s="1545"/>
      <c r="AB101" s="1545"/>
      <c r="AC101" s="1545"/>
      <c r="AD101" s="1545"/>
      <c r="AE101" s="1545"/>
      <c r="AF101" s="1545"/>
      <c r="AG101" s="1546"/>
      <c r="AH101" s="1553">
        <f>COUNTIF(AH41:AI100,"○")</f>
        <v>16</v>
      </c>
      <c r="AI101" s="1554"/>
    </row>
    <row r="102" spans="2:39" ht="15" customHeight="1">
      <c r="X102" s="1547"/>
      <c r="Y102" s="1548"/>
      <c r="Z102" s="1548"/>
      <c r="AA102" s="1548"/>
      <c r="AB102" s="1548"/>
      <c r="AC102" s="1548"/>
      <c r="AD102" s="1548"/>
      <c r="AE102" s="1548"/>
      <c r="AF102" s="1548"/>
      <c r="AG102" s="1549"/>
      <c r="AH102" s="1555"/>
      <c r="AI102" s="1556"/>
    </row>
    <row r="103" spans="2:39" ht="15" customHeight="1" thickBot="1">
      <c r="X103" s="1550"/>
      <c r="Y103" s="1551"/>
      <c r="Z103" s="1551"/>
      <c r="AA103" s="1551"/>
      <c r="AB103" s="1551"/>
      <c r="AC103" s="1551"/>
      <c r="AD103" s="1551"/>
      <c r="AE103" s="1551"/>
      <c r="AF103" s="1551"/>
      <c r="AG103" s="1552"/>
      <c r="AH103" s="1557"/>
      <c r="AI103" s="1558"/>
    </row>
    <row r="104" spans="2:39" ht="15" customHeight="1">
      <c r="X104" s="1559" t="str">
        <f>IF(AND(AH41&lt;&gt;"",AH77&lt;&gt;"",AH50&lt;&gt;"",AH52&lt;&gt;"",AH54&lt;&gt;"",AH56&lt;&gt;"",AH58&lt;&gt;"",AH60&lt;&gt;"",AH62&lt;&gt;"",AH64&lt;&gt;"",AH68&lt;&gt;"",AH70&lt;&gt;"",AH72&lt;&gt;"",AH79&lt;&gt;"",AH81&lt;&gt;"",AH85&lt;&gt;"",AH87&lt;&gt;"",AH89&lt;&gt;"",AH91&lt;&gt;"",AH99&lt;&gt;""),"","自己採点が未記入です")</f>
        <v/>
      </c>
      <c r="Y104" s="1559"/>
      <c r="Z104" s="1559"/>
      <c r="AA104" s="1559"/>
      <c r="AB104" s="1559"/>
      <c r="AC104" s="1559"/>
      <c r="AD104" s="1559"/>
      <c r="AE104" s="1559"/>
      <c r="AF104" s="1559"/>
      <c r="AG104" s="1559"/>
      <c r="AH104" s="1559"/>
      <c r="AI104" s="1559"/>
      <c r="AJ104" s="1559"/>
      <c r="AK104" s="1559"/>
      <c r="AL104" s="1559"/>
    </row>
    <row r="105" spans="2:39" ht="15" customHeight="1">
      <c r="X105" s="1559"/>
      <c r="Y105" s="1559"/>
      <c r="Z105" s="1559"/>
      <c r="AA105" s="1559"/>
      <c r="AB105" s="1559"/>
      <c r="AC105" s="1559"/>
      <c r="AD105" s="1559"/>
      <c r="AE105" s="1559"/>
      <c r="AF105" s="1559"/>
      <c r="AG105" s="1559"/>
      <c r="AH105" s="1559"/>
      <c r="AI105" s="1559"/>
      <c r="AJ105" s="1559"/>
      <c r="AK105" s="1559"/>
      <c r="AL105" s="1559"/>
    </row>
  </sheetData>
  <mergeCells count="320">
    <mergeCell ref="X101:AG103"/>
    <mergeCell ref="AH101:AI103"/>
    <mergeCell ref="X104:AL105"/>
    <mergeCell ref="C99:C100"/>
    <mergeCell ref="D99:W100"/>
    <mergeCell ref="X99:AG100"/>
    <mergeCell ref="AH99:AI100"/>
    <mergeCell ref="AJ99:AK100"/>
    <mergeCell ref="AL99:AM100"/>
    <mergeCell ref="AJ91:AK98"/>
    <mergeCell ref="AL91:AM98"/>
    <mergeCell ref="D93:I94"/>
    <mergeCell ref="J93:V94"/>
    <mergeCell ref="W93:W94"/>
    <mergeCell ref="D95:I96"/>
    <mergeCell ref="J95:V96"/>
    <mergeCell ref="W95:W96"/>
    <mergeCell ref="D97:I98"/>
    <mergeCell ref="J97:V98"/>
    <mergeCell ref="C91:C98"/>
    <mergeCell ref="D91:I92"/>
    <mergeCell ref="J91:V92"/>
    <mergeCell ref="W91:W92"/>
    <mergeCell ref="X91:AG98"/>
    <mergeCell ref="AH91:AI98"/>
    <mergeCell ref="W97:W98"/>
    <mergeCell ref="C89:C90"/>
    <mergeCell ref="D89:W90"/>
    <mergeCell ref="X89:AG90"/>
    <mergeCell ref="AH89:AI90"/>
    <mergeCell ref="AJ89:AK90"/>
    <mergeCell ref="AL89:AM90"/>
    <mergeCell ref="X85:AG86"/>
    <mergeCell ref="AH85:AI86"/>
    <mergeCell ref="AJ85:AK86"/>
    <mergeCell ref="AL85:AM86"/>
    <mergeCell ref="C87:C88"/>
    <mergeCell ref="D87:W88"/>
    <mergeCell ref="X87:AG88"/>
    <mergeCell ref="AH87:AI88"/>
    <mergeCell ref="AJ87:AK88"/>
    <mergeCell ref="AL87:AM88"/>
    <mergeCell ref="C85:C86"/>
    <mergeCell ref="D85:H86"/>
    <mergeCell ref="I85:J86"/>
    <mergeCell ref="K85:L86"/>
    <mergeCell ref="M85:N86"/>
    <mergeCell ref="O85:W86"/>
    <mergeCell ref="AJ81:AK84"/>
    <mergeCell ref="AL81:AM84"/>
    <mergeCell ref="D82:G83"/>
    <mergeCell ref="H82:M82"/>
    <mergeCell ref="N82:W82"/>
    <mergeCell ref="H83:M83"/>
    <mergeCell ref="N83:U83"/>
    <mergeCell ref="V83:W83"/>
    <mergeCell ref="D84:G84"/>
    <mergeCell ref="H84:M84"/>
    <mergeCell ref="C81:C84"/>
    <mergeCell ref="D81:G81"/>
    <mergeCell ref="H81:M81"/>
    <mergeCell ref="N81:U81"/>
    <mergeCell ref="X81:AG84"/>
    <mergeCell ref="AH81:AI84"/>
    <mergeCell ref="N84:U84"/>
    <mergeCell ref="C79:C80"/>
    <mergeCell ref="D79:W80"/>
    <mergeCell ref="X79:AG80"/>
    <mergeCell ref="AH79:AI80"/>
    <mergeCell ref="AJ79:AK80"/>
    <mergeCell ref="AL79:AM80"/>
    <mergeCell ref="C77:C78"/>
    <mergeCell ref="D77:W78"/>
    <mergeCell ref="X77:AG78"/>
    <mergeCell ref="AH77:AI78"/>
    <mergeCell ref="AJ77:AK78"/>
    <mergeCell ref="AL77:AM78"/>
    <mergeCell ref="AL72:AM76"/>
    <mergeCell ref="D74:E76"/>
    <mergeCell ref="F74:L74"/>
    <mergeCell ref="M74:R74"/>
    <mergeCell ref="S74:W74"/>
    <mergeCell ref="X74:AG76"/>
    <mergeCell ref="F75:L75"/>
    <mergeCell ref="M75:R75"/>
    <mergeCell ref="S75:W75"/>
    <mergeCell ref="F76:L76"/>
    <mergeCell ref="C72:C76"/>
    <mergeCell ref="D72:E73"/>
    <mergeCell ref="F72:W73"/>
    <mergeCell ref="X72:AG73"/>
    <mergeCell ref="AH72:AI76"/>
    <mergeCell ref="AJ72:AK76"/>
    <mergeCell ref="M76:R76"/>
    <mergeCell ref="S76:W76"/>
    <mergeCell ref="AL68:AM69"/>
    <mergeCell ref="C70:C71"/>
    <mergeCell ref="D70:W71"/>
    <mergeCell ref="X70:AG71"/>
    <mergeCell ref="AH70:AI71"/>
    <mergeCell ref="AJ70:AK71"/>
    <mergeCell ref="AL70:AM71"/>
    <mergeCell ref="AJ68:AK69"/>
    <mergeCell ref="C68:C69"/>
    <mergeCell ref="D68:W69"/>
    <mergeCell ref="X68:AG69"/>
    <mergeCell ref="AH68:AI69"/>
    <mergeCell ref="AJ62:AK63"/>
    <mergeCell ref="AL62:AM63"/>
    <mergeCell ref="C64:C67"/>
    <mergeCell ref="D64:M65"/>
    <mergeCell ref="N64:R65"/>
    <mergeCell ref="S64:W65"/>
    <mergeCell ref="X64:AG67"/>
    <mergeCell ref="AH64:AI67"/>
    <mergeCell ref="AJ64:AK67"/>
    <mergeCell ref="AL64:AM67"/>
    <mergeCell ref="C62:C63"/>
    <mergeCell ref="D62:M63"/>
    <mergeCell ref="N62:R63"/>
    <mergeCell ref="S62:W63"/>
    <mergeCell ref="X62:AG63"/>
    <mergeCell ref="AH62:AI63"/>
    <mergeCell ref="D66:W67"/>
    <mergeCell ref="AH58:AI59"/>
    <mergeCell ref="AJ58:AK59"/>
    <mergeCell ref="AL58:AM59"/>
    <mergeCell ref="C60:C61"/>
    <mergeCell ref="D60:H61"/>
    <mergeCell ref="I60:J61"/>
    <mergeCell ref="K60:L61"/>
    <mergeCell ref="M60:Q61"/>
    <mergeCell ref="R60:R61"/>
    <mergeCell ref="S60:W61"/>
    <mergeCell ref="C58:C59"/>
    <mergeCell ref="D58:H59"/>
    <mergeCell ref="I58:M59"/>
    <mergeCell ref="N58:R59"/>
    <mergeCell ref="S58:W59"/>
    <mergeCell ref="X58:AG59"/>
    <mergeCell ref="X60:AG61"/>
    <mergeCell ref="AH60:AI61"/>
    <mergeCell ref="AJ60:AK61"/>
    <mergeCell ref="AL60:AM61"/>
    <mergeCell ref="C56:C57"/>
    <mergeCell ref="D56:W57"/>
    <mergeCell ref="X56:AG57"/>
    <mergeCell ref="AH56:AI57"/>
    <mergeCell ref="AJ56:AK57"/>
    <mergeCell ref="AL56:AM57"/>
    <mergeCell ref="AH52:AI53"/>
    <mergeCell ref="AJ52:AK53"/>
    <mergeCell ref="AL52:AM53"/>
    <mergeCell ref="C54:C55"/>
    <mergeCell ref="D54:W55"/>
    <mergeCell ref="X54:AG55"/>
    <mergeCell ref="AH54:AI55"/>
    <mergeCell ref="AJ54:AK55"/>
    <mergeCell ref="AL54:AM55"/>
    <mergeCell ref="C52:C53"/>
    <mergeCell ref="D52:K53"/>
    <mergeCell ref="L52:N53"/>
    <mergeCell ref="O52:T53"/>
    <mergeCell ref="U52:W53"/>
    <mergeCell ref="X52:AG53"/>
    <mergeCell ref="C50:C51"/>
    <mergeCell ref="D50:W51"/>
    <mergeCell ref="X50:AG51"/>
    <mergeCell ref="AH50:AI51"/>
    <mergeCell ref="AJ50:AK51"/>
    <mergeCell ref="AL50:AM51"/>
    <mergeCell ref="K46:K47"/>
    <mergeCell ref="L46:N47"/>
    <mergeCell ref="O46:P47"/>
    <mergeCell ref="Q46:Q47"/>
    <mergeCell ref="D48:H49"/>
    <mergeCell ref="I48:J49"/>
    <mergeCell ref="K48:K49"/>
    <mergeCell ref="L48:N49"/>
    <mergeCell ref="O48:P49"/>
    <mergeCell ref="Q48:Q49"/>
    <mergeCell ref="X41:AG49"/>
    <mergeCell ref="AH41:AI49"/>
    <mergeCell ref="AJ41:AK49"/>
    <mergeCell ref="AL41:AM49"/>
    <mergeCell ref="D44:H45"/>
    <mergeCell ref="I44:J45"/>
    <mergeCell ref="K44:K45"/>
    <mergeCell ref="L44:N45"/>
    <mergeCell ref="O44:P45"/>
    <mergeCell ref="Q44:Q45"/>
    <mergeCell ref="C41:C49"/>
    <mergeCell ref="D41:H43"/>
    <mergeCell ref="I41:K43"/>
    <mergeCell ref="L41:Q43"/>
    <mergeCell ref="R41:U43"/>
    <mergeCell ref="V41:W43"/>
    <mergeCell ref="R44:U49"/>
    <mergeCell ref="V44:W49"/>
    <mergeCell ref="D46:H47"/>
    <mergeCell ref="I46:J47"/>
    <mergeCell ref="C35:I35"/>
    <mergeCell ref="J35:AM35"/>
    <mergeCell ref="K36:AN36"/>
    <mergeCell ref="AL38:AN38"/>
    <mergeCell ref="X39:AG40"/>
    <mergeCell ref="AH39:AI40"/>
    <mergeCell ref="AJ39:AM39"/>
    <mergeCell ref="AF29:AM31"/>
    <mergeCell ref="D30:I30"/>
    <mergeCell ref="J30:V30"/>
    <mergeCell ref="D31:I31"/>
    <mergeCell ref="J31:V31"/>
    <mergeCell ref="C32:C33"/>
    <mergeCell ref="D32:W33"/>
    <mergeCell ref="X32:AA33"/>
    <mergeCell ref="AB32:AE33"/>
    <mergeCell ref="AF32:AM33"/>
    <mergeCell ref="B29:B33"/>
    <mergeCell ref="C29:C31"/>
    <mergeCell ref="D29:I29"/>
    <mergeCell ref="J29:V29"/>
    <mergeCell ref="X29:AA31"/>
    <mergeCell ref="AB29:AE31"/>
    <mergeCell ref="C25:C26"/>
    <mergeCell ref="D25:W26"/>
    <mergeCell ref="X25:AA26"/>
    <mergeCell ref="AB25:AE26"/>
    <mergeCell ref="B5:B28"/>
    <mergeCell ref="C19:C20"/>
    <mergeCell ref="D19:W20"/>
    <mergeCell ref="X19:AA20"/>
    <mergeCell ref="AB19:AE20"/>
    <mergeCell ref="U14:V14"/>
    <mergeCell ref="D15:H15"/>
    <mergeCell ref="I15:J15"/>
    <mergeCell ref="L15:M15"/>
    <mergeCell ref="O15:P15"/>
    <mergeCell ref="R15:S15"/>
    <mergeCell ref="U15:V15"/>
    <mergeCell ref="C5:C10"/>
    <mergeCell ref="R12:T12"/>
    <mergeCell ref="Q16:V16"/>
    <mergeCell ref="X16:AA18"/>
    <mergeCell ref="AF25:AM26"/>
    <mergeCell ref="C27:C28"/>
    <mergeCell ref="D27:W28"/>
    <mergeCell ref="X27:AA28"/>
    <mergeCell ref="AB27:AE28"/>
    <mergeCell ref="AF27:AM28"/>
    <mergeCell ref="AX21:BF22"/>
    <mergeCell ref="C23:C24"/>
    <mergeCell ref="D23:W24"/>
    <mergeCell ref="X23:AA24"/>
    <mergeCell ref="AB23:AE24"/>
    <mergeCell ref="AF23:AM24"/>
    <mergeCell ref="C11:C15"/>
    <mergeCell ref="D11:H12"/>
    <mergeCell ref="I11:K12"/>
    <mergeCell ref="L11:W11"/>
    <mergeCell ref="AF19:AM20"/>
    <mergeCell ref="C21:C22"/>
    <mergeCell ref="D21:W22"/>
    <mergeCell ref="X21:AA22"/>
    <mergeCell ref="AB21:AE22"/>
    <mergeCell ref="AF21:AM22"/>
    <mergeCell ref="AB16:AE18"/>
    <mergeCell ref="AF16:AM18"/>
    <mergeCell ref="D17:I17"/>
    <mergeCell ref="J17:K17"/>
    <mergeCell ref="L17:O17"/>
    <mergeCell ref="Q17:V17"/>
    <mergeCell ref="D18:I18"/>
    <mergeCell ref="J18:K18"/>
    <mergeCell ref="L18:O18"/>
    <mergeCell ref="Q18:V18"/>
    <mergeCell ref="C16:C18"/>
    <mergeCell ref="D16:I16"/>
    <mergeCell ref="J16:K16"/>
    <mergeCell ref="L16:O16"/>
    <mergeCell ref="X11:AA15"/>
    <mergeCell ref="AB11:AE15"/>
    <mergeCell ref="AF11:AM15"/>
    <mergeCell ref="L12:N12"/>
    <mergeCell ref="O12:Q12"/>
    <mergeCell ref="D14:H14"/>
    <mergeCell ref="I14:J14"/>
    <mergeCell ref="L14:M14"/>
    <mergeCell ref="O14:P14"/>
    <mergeCell ref="R14:S14"/>
    <mergeCell ref="U12:W12"/>
    <mergeCell ref="D13:H13"/>
    <mergeCell ref="I13:J13"/>
    <mergeCell ref="L13:M13"/>
    <mergeCell ref="O13:P13"/>
    <mergeCell ref="R13:S13"/>
    <mergeCell ref="U13:V13"/>
    <mergeCell ref="AL1:AN1"/>
    <mergeCell ref="K2:V2"/>
    <mergeCell ref="W2:AN2"/>
    <mergeCell ref="X3:AM3"/>
    <mergeCell ref="X4:AA4"/>
    <mergeCell ref="AB4:AE4"/>
    <mergeCell ref="AF4:AM4"/>
    <mergeCell ref="AF5:AM6"/>
    <mergeCell ref="AN5:AP10"/>
    <mergeCell ref="D7:N8"/>
    <mergeCell ref="O7:W8"/>
    <mergeCell ref="X7:AA8"/>
    <mergeCell ref="AB7:AE8"/>
    <mergeCell ref="AF7:AM8"/>
    <mergeCell ref="D9:N10"/>
    <mergeCell ref="O9:W10"/>
    <mergeCell ref="X9:AA10"/>
    <mergeCell ref="D5:N6"/>
    <mergeCell ref="O5:W6"/>
    <mergeCell ref="X5:AA6"/>
    <mergeCell ref="AB5:AE6"/>
    <mergeCell ref="AB9:AE10"/>
    <mergeCell ref="AF9:AM10"/>
  </mergeCells>
  <phoneticPr fontId="15"/>
  <conditionalFormatting sqref="J35:AM35">
    <cfRule type="cellIs" dxfId="1" priority="1" operator="equal">
      <formula>"審査項目の回答に進んでください"</formula>
    </cfRule>
    <cfRule type="cellIs" dxfId="0" priority="2" operator="equal">
      <formula>"審査項目の回答にすすんでください"</formula>
    </cfRule>
  </conditionalFormatting>
  <dataValidations count="7">
    <dataValidation type="list" allowBlank="1" showInputMessage="1" showErrorMessage="1" sqref="K85:L86" xr:uid="{EB336D8F-3496-44A3-A3C1-289CCE442DDB}">
      <formula1>"R4,R5,R6,R7"</formula1>
    </dataValidation>
    <dataValidation type="list" allowBlank="1" showInputMessage="1" showErrorMessage="1" sqref="N82:W82" xr:uid="{7AA5AFC0-9207-466C-9EC7-DB1066529C7D}">
      <formula1>"支払っている,支払っていない"</formula1>
    </dataValidation>
    <dataValidation type="list" allowBlank="1" showInputMessage="1" showErrorMessage="1" sqref="L16:O18" xr:uid="{F1A71B81-57B1-49E6-A709-1CBD78A880CC}">
      <formula1>"就業規則,関連規定,チラシ,その他"</formula1>
    </dataValidation>
    <dataValidation type="list" allowBlank="1" showInputMessage="1" showErrorMessage="1" sqref="O5:W6 S60 I58:M59 D85 D87:W90 D99:W100 D77:W80 D50:W51 F72:W73" xr:uid="{07DA70B6-AFD3-4320-9475-99CCDC54CB5D}">
      <formula1>"有,無"</formula1>
    </dataValidation>
    <dataValidation type="list" allowBlank="1" showInputMessage="1" showErrorMessage="1" sqref="O7:W8" xr:uid="{2CDDF162-F15E-4C49-8055-CBE7013059AC}">
      <formula1>"加入,未加入"</formula1>
    </dataValidation>
    <dataValidation type="list" allowBlank="1" showInputMessage="1" showErrorMessage="1" sqref="O9:W10" xr:uid="{731E87A6-33F4-4811-8299-32D15192E85C}">
      <formula1>"整備,未整備"</formula1>
    </dataValidation>
    <dataValidation type="list" allowBlank="1" showInputMessage="1" showErrorMessage="1" sqref="D19:W22 E23:W24 D23:D25 D27:W28 D32:W33 J16:K18 AH79:AI100 AH72 AH70 AH68 AH64 AH62 AH60 AH58 AH56 AH54 AH52 AH50 AH77 AH41:AI49" xr:uid="{B2EC93E6-ECCB-4498-9C99-9FF0256F4605}">
      <formula1>"○,×"</formula1>
    </dataValidation>
  </dataValidations>
  <pageMargins left="0.59055118110236227" right="0.31496062992125984" top="0.43307086614173229" bottom="0.43307086614173229" header="0.31496062992125984" footer="0.31496062992125984"/>
  <pageSetup paperSize="9" scale="92" firstPageNumber="12" fitToHeight="0" orientation="portrait" useFirstPageNumber="1" r:id="rId1"/>
  <rowBreaks count="2" manualBreakCount="2">
    <brk id="37" min="1" max="36" man="1"/>
    <brk id="67" min="1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529</vt:i4>
      </vt:variant>
    </vt:vector>
  </HeadingPairs>
  <TitlesOfParts>
    <vt:vector size="537" baseType="lpstr">
      <vt:lpstr>★応募書①</vt:lpstr>
      <vt:lpstr>★応募書②</vt:lpstr>
      <vt:lpstr>業種平均一覧表</vt:lpstr>
      <vt:lpstr>産業分類DB(2013年版) </vt:lpstr>
      <vt:lpstr>大分類</vt:lpstr>
      <vt:lpstr>★産業分類（2023年）</vt:lpstr>
      <vt:lpstr>★応募書① (記載例)</vt:lpstr>
      <vt:lpstr>★応募書②（記載例）</vt:lpstr>
      <vt:lpstr>★応募書①!Print_Area</vt:lpstr>
      <vt:lpstr>'★応募書① (記載例)'!Print_Area</vt:lpstr>
      <vt:lpstr>★応募書②!Print_Area</vt:lpstr>
      <vt:lpstr>'★応募書②（記載例）'!Print_Area</vt:lpstr>
      <vt:lpstr>業種平均一覧表!Print_Area</vt:lpstr>
      <vt:lpstr>インターネット附随サービス業_小分類</vt:lpstr>
      <vt:lpstr>インターネット附随サービス業_中分類</vt:lpstr>
      <vt:lpstr>ガス業_小分類</vt:lpstr>
      <vt:lpstr>ガス業_中分類</vt:lpstr>
      <vt:lpstr>かばん製造業_小分類</vt:lpstr>
      <vt:lpstr>ガラス・同製品製造業</vt:lpstr>
      <vt:lpstr>がん具・運動用具製造業</vt:lpstr>
      <vt:lpstr>キリスト教系宗教</vt:lpstr>
      <vt:lpstr>クレジットカード業．割賦金融業</vt:lpstr>
      <vt:lpstr>コークス製造業_小分類</vt:lpstr>
      <vt:lpstr>ゴムベルト・ゴムホース・工業用ゴム製品製造業</vt:lpstr>
      <vt:lpstr>ゴム製・プラスチック製履物・同附属品製造業</vt:lpstr>
      <vt:lpstr>ゴム製品製造業</vt:lpstr>
      <vt:lpstr>こん包業_小分類</vt:lpstr>
      <vt:lpstr>サービス業【他に分類されないもの】</vt:lpstr>
      <vt:lpstr>サービス用・娯楽用機械器具製造業</vt:lpstr>
      <vt:lpstr>じゅう器小売業</vt:lpstr>
      <vt:lpstr>しゅんせつ工事業_小分類</vt:lpstr>
      <vt:lpstr>すし店_小分類</vt:lpstr>
      <vt:lpstr>スポーツ・娯楽用品賃貸業_小分類</vt:lpstr>
      <vt:lpstr>スポーツ施設提供業_小分類</vt:lpstr>
      <vt:lpstr>スポーツ用品・がん具・娯楽用品・楽器小売業</vt:lpstr>
      <vt:lpstr>セメント・同製品製造業</vt:lpstr>
      <vt:lpstr>その他のゴム製品製造業</vt:lpstr>
      <vt:lpstr>その他のサービス業</vt:lpstr>
      <vt:lpstr>その他のなめし革製品製造業_小分類</vt:lpstr>
      <vt:lpstr>その他のパルプ・紙・紙加工品製造業_小分類</vt:lpstr>
      <vt:lpstr>その他のはん用機械・同部分品製造業</vt:lpstr>
      <vt:lpstr>その他のプラスチック製品製造業</vt:lpstr>
      <vt:lpstr>その他の飲食店</vt:lpstr>
      <vt:lpstr>その他の飲食料品小売業</vt:lpstr>
      <vt:lpstr>その他の運輸に附帯するサービス業</vt:lpstr>
      <vt:lpstr>その他の卸売業</vt:lpstr>
      <vt:lpstr>その他の化学工業</vt:lpstr>
      <vt:lpstr>その他の家具・装備品製造業</vt:lpstr>
      <vt:lpstr>その他の各種商品小売業【従業者が常時50人未満のもの】</vt:lpstr>
      <vt:lpstr>その他の機械器具卸売業</vt:lpstr>
      <vt:lpstr>その他の技術サービス業_小分類</vt:lpstr>
      <vt:lpstr>その他の教育．学習支援業</vt:lpstr>
      <vt:lpstr>その他の金属製品製造業</vt:lpstr>
      <vt:lpstr>その他の娯楽業</vt:lpstr>
      <vt:lpstr>その他の公衆浴場業_小分類</vt:lpstr>
      <vt:lpstr>その他の鉱業</vt:lpstr>
      <vt:lpstr>その他の事業サービス業</vt:lpstr>
      <vt:lpstr>その他の社会保険・社会福祉・介護事業</vt:lpstr>
      <vt:lpstr>その他の宗教</vt:lpstr>
      <vt:lpstr>その他の修理業</vt:lpstr>
      <vt:lpstr>その他の宿泊業</vt:lpstr>
      <vt:lpstr>その他の小売業</vt:lpstr>
      <vt:lpstr>その他の織物・衣服・身の回り品小売業</vt:lpstr>
      <vt:lpstr>その他の職別工事業</vt:lpstr>
      <vt:lpstr>その他の食料品製造業</vt:lpstr>
      <vt:lpstr>その他の生活関連サービス業</vt:lpstr>
      <vt:lpstr>その他の生産用機械・同部分品製造業</vt:lpstr>
      <vt:lpstr>その他の製造業</vt:lpstr>
      <vt:lpstr>その他の石油製品・石炭製品製造業_小分類</vt:lpstr>
      <vt:lpstr>その他の設備工事業</vt:lpstr>
      <vt:lpstr>その他の専門サービス業</vt:lpstr>
      <vt:lpstr>その他の洗濯・理容・美容・浴場業</vt:lpstr>
      <vt:lpstr>その他の繊維製品製造業</vt:lpstr>
      <vt:lpstr>その他の鉄鋼業</vt:lpstr>
      <vt:lpstr>その他の電気機械器具製造業_小分類</vt:lpstr>
      <vt:lpstr>その他の電子部品・デバイス・電子回路製造業_小分類</vt:lpstr>
      <vt:lpstr>その他の道路貨物運送業_小分類</vt:lpstr>
      <vt:lpstr>その他の道路旅客運送業</vt:lpstr>
      <vt:lpstr>その他の廃棄物処理業</vt:lpstr>
      <vt:lpstr>その他の非鉄金属製造業</vt:lpstr>
      <vt:lpstr>その他の非預金信用機関</vt:lpstr>
      <vt:lpstr>その他の物品賃貸業</vt:lpstr>
      <vt:lpstr>その他の保健衛生</vt:lpstr>
      <vt:lpstr>その他の無店舗小売業_小分類</vt:lpstr>
      <vt:lpstr>その他の木製品製造業【竹．とうを含む】</vt:lpstr>
      <vt:lpstr>その他の輸送用機械器具製造業</vt:lpstr>
      <vt:lpstr>その他の窯業・土石製品製造業</vt:lpstr>
      <vt:lpstr>そば・うどん店_小分類</vt:lpstr>
      <vt:lpstr>ソフトウェア業</vt:lpstr>
      <vt:lpstr>タイヤ・チューブ製造業</vt:lpstr>
      <vt:lpstr>たばこ製造業_小分類</vt:lpstr>
      <vt:lpstr>デザイン業_小分類</vt:lpstr>
      <vt:lpstr>とび･土工･コンクリート工事業</vt:lpstr>
      <vt:lpstr>と畜場_小分類</vt:lpstr>
      <vt:lpstr>なめし革・同製品・毛皮製造業</vt:lpstr>
      <vt:lpstr>なめし革製造業_小分類</vt:lpstr>
      <vt:lpstr>ニット生地製造業</vt:lpstr>
      <vt:lpstr>バー．キャバレー．ナイトクラブ_小分類</vt:lpstr>
      <vt:lpstr>パルプ・紙・紙加工品製造業</vt:lpstr>
      <vt:lpstr>パルプ製造業_小分類</vt:lpstr>
      <vt:lpstr>パン・菓子製造業</vt:lpstr>
      <vt:lpstr>はん用機械器具製造業</vt:lpstr>
      <vt:lpstr>プラスチックフィルム・シート・床材・合成皮革製造業</vt:lpstr>
      <vt:lpstr>プラスチック成形材料製造業【廃プラスチックを含む】</vt:lpstr>
      <vt:lpstr>プラスチック製品製造業</vt:lpstr>
      <vt:lpstr>プラスチック板・棒・管・継手・異形押出製品製造業</vt:lpstr>
      <vt:lpstr>ブリキ缶・その他のめっき板等製品製造業_小分類</vt:lpstr>
      <vt:lpstr>ペン・鉛筆・絵画用品・その他の事務用品製造業</vt:lpstr>
      <vt:lpstr>ボイラ・原動機製造業</vt:lpstr>
      <vt:lpstr>ボルト・ナット・リベット・小ねじ・木ねじ等製造業_小分類</vt:lpstr>
      <vt:lpstr>ポンプ･圧縮機器製造業</vt:lpstr>
      <vt:lpstr>ユニット部品製造業</vt:lpstr>
      <vt:lpstr>移動電気通信業_小分類</vt:lpstr>
      <vt:lpstr>衣服卸売業</vt:lpstr>
      <vt:lpstr>衣服裁縫修理業_小分類</vt:lpstr>
      <vt:lpstr>医薬品・化粧品小売業</vt:lpstr>
      <vt:lpstr>医薬品・化粧品等卸売業</vt:lpstr>
      <vt:lpstr>医薬品製造業</vt:lpstr>
      <vt:lpstr>医療．福祉</vt:lpstr>
      <vt:lpstr>医療に附帯するサービス業</vt:lpstr>
      <vt:lpstr>医療業</vt:lpstr>
      <vt:lpstr>医療用機械器具・医療用品製造業</vt:lpstr>
      <vt:lpstr>一般貨物自動車運送業</vt:lpstr>
      <vt:lpstr>一般公衆浴場業_小分類</vt:lpstr>
      <vt:lpstr>一般産業用機械・装置製造業</vt:lpstr>
      <vt:lpstr>一般乗合旅客自動車運送業_小分類</vt:lpstr>
      <vt:lpstr>一般乗用旅客自動車運送業_小分類</vt:lpstr>
      <vt:lpstr>一般診療所</vt:lpstr>
      <vt:lpstr>一般貸切旅客自動車運送業_小分類</vt:lpstr>
      <vt:lpstr>一般土木建築工事業_小分類</vt:lpstr>
      <vt:lpstr>一般廃棄物処理業</vt:lpstr>
      <vt:lpstr>印刷・同関連業</vt:lpstr>
      <vt:lpstr>印刷関連サービス業_小分類</vt:lpstr>
      <vt:lpstr>印刷業</vt:lpstr>
      <vt:lpstr>飲食店</vt:lpstr>
      <vt:lpstr>飲食料品卸売業</vt:lpstr>
      <vt:lpstr>飲食料品小売業</vt:lpstr>
      <vt:lpstr>飲料・たばこ・飼料製造業</vt:lpstr>
      <vt:lpstr>運送代理店_小分類</vt:lpstr>
      <vt:lpstr>運輸に附帯するサービス業</vt:lpstr>
      <vt:lpstr>運輸業．郵便業</vt:lpstr>
      <vt:lpstr>運輸施設提供業_小分類</vt:lpstr>
      <vt:lpstr>映画館_小分類</vt:lpstr>
      <vt:lpstr>映像・音響機械器具製造業</vt:lpstr>
      <vt:lpstr>映像・音声・文字情報制作に附帯するサービス業</vt:lpstr>
      <vt:lpstr>映像・音声・文字情報制作業</vt:lpstr>
      <vt:lpstr>映像情報制作・配給業</vt:lpstr>
      <vt:lpstr>沿海海運業</vt:lpstr>
      <vt:lpstr>卸売業．小売業</vt:lpstr>
      <vt:lpstr>音声情報制作業</vt:lpstr>
      <vt:lpstr>下宿業_小分類</vt:lpstr>
      <vt:lpstr>下水道業</vt:lpstr>
      <vt:lpstr>下着類製造業</vt:lpstr>
      <vt:lpstr>化学工業</vt:lpstr>
      <vt:lpstr>化学製品卸売業</vt:lpstr>
      <vt:lpstr>化学肥料製造業</vt:lpstr>
      <vt:lpstr>化粧品・歯磨・その他の化粧用調整品製造業</vt:lpstr>
      <vt:lpstr>加工紙製造業</vt:lpstr>
      <vt:lpstr>家具・建具・じゅう器等卸売業</vt:lpstr>
      <vt:lpstr>家具・建具・畳小売業</vt:lpstr>
      <vt:lpstr>家具・装備品製造業</vt:lpstr>
      <vt:lpstr>家具製造業</vt:lpstr>
      <vt:lpstr>家事サービス業</vt:lpstr>
      <vt:lpstr>火葬・墓地管理業</vt:lpstr>
      <vt:lpstr>菓子・パン小売業</vt:lpstr>
      <vt:lpstr>貨物運送取扱業</vt:lpstr>
      <vt:lpstr>貨物軽自動車運送業_小分類</vt:lpstr>
      <vt:lpstr>外衣・シャツ製造業</vt:lpstr>
      <vt:lpstr>外航海運業</vt:lpstr>
      <vt:lpstr>各種商品卸売業</vt:lpstr>
      <vt:lpstr>各種商品卸売業_中分類</vt:lpstr>
      <vt:lpstr>各種商品小売業</vt:lpstr>
      <vt:lpstr>各種食料品小売業_小分類</vt:lpstr>
      <vt:lpstr>各種物品賃貸業</vt:lpstr>
      <vt:lpstr>革製手袋製造業_小分類</vt:lpstr>
      <vt:lpstr>革製履物製造業_小分類</vt:lpstr>
      <vt:lpstr>革製履物用材料・同附属品製造業_小分類</vt:lpstr>
      <vt:lpstr>学校教育</vt:lpstr>
      <vt:lpstr>学校教育支援機関_小分類</vt:lpstr>
      <vt:lpstr>学習塾_小分類</vt:lpstr>
      <vt:lpstr>学術・開発研究機関</vt:lpstr>
      <vt:lpstr>学術・文化団体</vt:lpstr>
      <vt:lpstr>学術研究．専門・技術サービス業</vt:lpstr>
      <vt:lpstr>楽器製造業</vt:lpstr>
      <vt:lpstr>冠婚葬祭業</vt:lpstr>
      <vt:lpstr>管工事業</vt:lpstr>
      <vt:lpstr>簡易宿所_小分類</vt:lpstr>
      <vt:lpstr>基礎素材産業用機械製造業</vt:lpstr>
      <vt:lpstr>機械器具卸売業</vt:lpstr>
      <vt:lpstr>機械器具小売業</vt:lpstr>
      <vt:lpstr>機械器具小売業_中分類</vt:lpstr>
      <vt:lpstr>機械器具設置工事業_小分類</vt:lpstr>
      <vt:lpstr>機械修理業</vt:lpstr>
      <vt:lpstr>機械修理業_中分類</vt:lpstr>
      <vt:lpstr>機械設計業_小分類</vt:lpstr>
      <vt:lpstr>記録メディア製造業</vt:lpstr>
      <vt:lpstr>貴金属・宝石製品製造業</vt:lpstr>
      <vt:lpstr>技術サービス業【他に分類されないもの】</vt:lpstr>
      <vt:lpstr>喫茶店_小分類</vt:lpstr>
      <vt:lpstr>競輪・競馬等の競走場．競技団</vt:lpstr>
      <vt:lpstr>共済事業．少額短期保険業</vt:lpstr>
      <vt:lpstr>協同組合</vt:lpstr>
      <vt:lpstr>協同組織金融業</vt:lpstr>
      <vt:lpstr>教育．学習支援業</vt:lpstr>
      <vt:lpstr>教養・技能教授業</vt:lpstr>
      <vt:lpstr>興行場【別掲を除く】．興行団</vt:lpstr>
      <vt:lpstr>業務用機械器具製造業</vt:lpstr>
      <vt:lpstr>金属加工機械製造業</vt:lpstr>
      <vt:lpstr>金属鉱業_小分類</vt:lpstr>
      <vt:lpstr>金属製品製造業</vt:lpstr>
      <vt:lpstr>金属線製品製造業</vt:lpstr>
      <vt:lpstr>金属素形材製品製造業</vt:lpstr>
      <vt:lpstr>金属被覆・彫刻業．熱処理業【ほうろう鉄器を除く】</vt:lpstr>
      <vt:lpstr>金融業．保険業</vt:lpstr>
      <vt:lpstr>金融商品取引業．商品先物取引業</vt:lpstr>
      <vt:lpstr>金融商品取引業_小分類</vt:lpstr>
      <vt:lpstr>金融代理業</vt:lpstr>
      <vt:lpstr>銀行</vt:lpstr>
      <vt:lpstr>銀行業</vt:lpstr>
      <vt:lpstr>靴・履物小売業</vt:lpstr>
      <vt:lpstr>経営コンサルタント業．純粋持株会社</vt:lpstr>
      <vt:lpstr>経済団体</vt:lpstr>
      <vt:lpstr>計量器・測定器・分析機器・試験機・測量機械器具・理化学機械器具製造業</vt:lpstr>
      <vt:lpstr>計量証明業</vt:lpstr>
      <vt:lpstr>警備業_小分類</vt:lpstr>
      <vt:lpstr>健康相談施設</vt:lpstr>
      <vt:lpstr>建具製造業_小分類</vt:lpstr>
      <vt:lpstr>建設機械・鉱山機械製造業_小分類</vt:lpstr>
      <vt:lpstr>建設業</vt:lpstr>
      <vt:lpstr>建設用・建築用金属製品製造業【製缶板金業を含む】</vt:lpstr>
      <vt:lpstr>建設用粘土製品製造業</vt:lpstr>
      <vt:lpstr>建築リフォーム工事業_小分類</vt:lpstr>
      <vt:lpstr>建築工事業_小分類</vt:lpstr>
      <vt:lpstr>建築材料．鉱物・金属材料等卸売業</vt:lpstr>
      <vt:lpstr>建築材料卸売業</vt:lpstr>
      <vt:lpstr>建物サービス業</vt:lpstr>
      <vt:lpstr>建物売買業．土地売買業</vt:lpstr>
      <vt:lpstr>研磨材・同製品製造業</vt:lpstr>
      <vt:lpstr>原油・天然ガス鉱業</vt:lpstr>
      <vt:lpstr>固定電気通信業</vt:lpstr>
      <vt:lpstr>呉服・服地・寝具小売業</vt:lpstr>
      <vt:lpstr>娯楽業</vt:lpstr>
      <vt:lpstr>光学機械器具・レンズ製造業</vt:lpstr>
      <vt:lpstr>公園．遊園地</vt:lpstr>
      <vt:lpstr>公共放送業_小分類</vt:lpstr>
      <vt:lpstr>公証人役場．司法書士事務所．土地家屋調査士事務所</vt:lpstr>
      <vt:lpstr>公認会計士事務所．税理士事務所</vt:lpstr>
      <vt:lpstr>工業用プラスチック製品製造業</vt:lpstr>
      <vt:lpstr>工業用革製品製造業_小分類</vt:lpstr>
      <vt:lpstr>工業用水道業_小分類</vt:lpstr>
      <vt:lpstr>広告業_小分類</vt:lpstr>
      <vt:lpstr>広告業_中分類</vt:lpstr>
      <vt:lpstr>広告制作業_小分類</vt:lpstr>
      <vt:lpstr>港湾運送業_小分類</vt:lpstr>
      <vt:lpstr>綱・網・レース・繊維粗製品製造業</vt:lpstr>
      <vt:lpstr>航空運送業_小分類</vt:lpstr>
      <vt:lpstr>航空運輸業</vt:lpstr>
      <vt:lpstr>航空機・同附属品製造業</vt:lpstr>
      <vt:lpstr>航空機使用業_小分類</vt:lpstr>
      <vt:lpstr>行政書士事務所_小分類</vt:lpstr>
      <vt:lpstr>鉱業．採石業．砂利採取業_大分類</vt:lpstr>
      <vt:lpstr>鉱業．採石業．砂利採取業_中分類</vt:lpstr>
      <vt:lpstr>高等学校．中等教育学校</vt:lpstr>
      <vt:lpstr>高等教育機関</vt:lpstr>
      <vt:lpstr>骨材・石工品等製造業</vt:lpstr>
      <vt:lpstr>左官工事業_小分類</vt:lpstr>
      <vt:lpstr>再生資源卸売業</vt:lpstr>
      <vt:lpstr>採石業．砂・砂利・玉石採取業</vt:lpstr>
      <vt:lpstr>産業機械器具卸売業</vt:lpstr>
      <vt:lpstr>産業廃棄物処理業</vt:lpstr>
      <vt:lpstr>産業用運搬車両・同部分品・附属品製造業</vt:lpstr>
      <vt:lpstr>産業用機械器具賃貸業_小分類</vt:lpstr>
      <vt:lpstr>産業用電気機械器具製造業</vt:lpstr>
      <vt:lpstr>紙・紙製品卸売業</vt:lpstr>
      <vt:lpstr>紙製造業</vt:lpstr>
      <vt:lpstr>紙製品製造業</vt:lpstr>
      <vt:lpstr>紙製容器製造業</vt:lpstr>
      <vt:lpstr>飼料・有機質肥料製造業</vt:lpstr>
      <vt:lpstr>歯科診療所_小分類</vt:lpstr>
      <vt:lpstr>事業協同組合_小分類</vt:lpstr>
      <vt:lpstr>事務用機械器具製造業</vt:lpstr>
      <vt:lpstr>事務用機械器具賃貸業_小分類</vt:lpstr>
      <vt:lpstr>児童福祉事業</vt:lpstr>
      <vt:lpstr>持ち帰り飲食サービス業_小分類</vt:lpstr>
      <vt:lpstr>持ち帰り飲食サービス業_中分類</vt:lpstr>
      <vt:lpstr>時計・同部分品製造業_小分類</vt:lpstr>
      <vt:lpstr>自然科学研究所</vt:lpstr>
      <vt:lpstr>自転車小売業_小分類</vt:lpstr>
      <vt:lpstr>自動車・同附属品製造業</vt:lpstr>
      <vt:lpstr>自動車卸売業</vt:lpstr>
      <vt:lpstr>自動車小売業</vt:lpstr>
      <vt:lpstr>自動車整備業</vt:lpstr>
      <vt:lpstr>自動車整備業_中分類</vt:lpstr>
      <vt:lpstr>自動車賃貸業_小分類</vt:lpstr>
      <vt:lpstr>自動販売機による小売業_小分類</vt:lpstr>
      <vt:lpstr>漆器製造業_小分類</vt:lpstr>
      <vt:lpstr>質屋_小分類</vt:lpstr>
      <vt:lpstr>写真機・時計・眼鏡小売業</vt:lpstr>
      <vt:lpstr>写真業_小分類</vt:lpstr>
      <vt:lpstr>社会教育</vt:lpstr>
      <vt:lpstr>社会保険・社会福祉・介護事業</vt:lpstr>
      <vt:lpstr>社会保険事業団体_小分類</vt:lpstr>
      <vt:lpstr>社会保険労務士事務所_小分類</vt:lpstr>
      <vt:lpstr>酒小売業_小分類</vt:lpstr>
      <vt:lpstr>酒場．ビヤホール_小分類</vt:lpstr>
      <vt:lpstr>酒類製造業</vt:lpstr>
      <vt:lpstr>宗教</vt:lpstr>
      <vt:lpstr>宗教用具製造業_小分類</vt:lpstr>
      <vt:lpstr>集会場_小分類</vt:lpstr>
      <vt:lpstr>集配利用運送業_小分類</vt:lpstr>
      <vt:lpstr>獣医業_小分類</vt:lpstr>
      <vt:lpstr>宿泊業</vt:lpstr>
      <vt:lpstr>宿泊業．飲食サービス業</vt:lpstr>
      <vt:lpstr>出版業_小分類</vt:lpstr>
      <vt:lpstr>潤滑油・グリース製造業_小分類</vt:lpstr>
      <vt:lpstr>書籍・文房具小売業</vt:lpstr>
      <vt:lpstr>助産・看護業</vt:lpstr>
      <vt:lpstr>商品・非破壊検査業</vt:lpstr>
      <vt:lpstr>商品先物取引業．商品投資顧問業</vt:lpstr>
      <vt:lpstr>小学校_小分類</vt:lpstr>
      <vt:lpstr>床・内装工事業</vt:lpstr>
      <vt:lpstr>障害者福祉事業</vt:lpstr>
      <vt:lpstr>上水道業_小分類</vt:lpstr>
      <vt:lpstr>情報サービス業</vt:lpstr>
      <vt:lpstr>情報処理・提供サービス業</vt:lpstr>
      <vt:lpstr>情報通信機械器具製造業</vt:lpstr>
      <vt:lpstr>情報通信業</vt:lpstr>
      <vt:lpstr>畳等生活雑貨製品製造業</vt:lpstr>
      <vt:lpstr>織物・衣服・身の回り品小売業</vt:lpstr>
      <vt:lpstr>織物業</vt:lpstr>
      <vt:lpstr>職業・教育支援施設</vt:lpstr>
      <vt:lpstr>職業紹介・労働者派遣業</vt:lpstr>
      <vt:lpstr>職業紹介業_小分類</vt:lpstr>
      <vt:lpstr>職別工事業</vt:lpstr>
      <vt:lpstr>食堂．レストラン_小分類</vt:lpstr>
      <vt:lpstr>食肉小売業_小分類</vt:lpstr>
      <vt:lpstr>食料・飲料卸売業</vt:lpstr>
      <vt:lpstr>食料品製造業</vt:lpstr>
      <vt:lpstr>信託業</vt:lpstr>
      <vt:lpstr>新聞業_小分類</vt:lpstr>
      <vt:lpstr>神道系宗教</vt:lpstr>
      <vt:lpstr>身の回り品卸売業</vt:lpstr>
      <vt:lpstr>人文・社会科学研究所_小分類</vt:lpstr>
      <vt:lpstr>水運業</vt:lpstr>
      <vt:lpstr>水産食料品製造業</vt:lpstr>
      <vt:lpstr>水道業</vt:lpstr>
      <vt:lpstr>政治・経済・文化団体</vt:lpstr>
      <vt:lpstr>政治団体_小分類</vt:lpstr>
      <vt:lpstr>清涼飲料製造業_小分類</vt:lpstr>
      <vt:lpstr>生活関連サービス業．娯楽業</vt:lpstr>
      <vt:lpstr>生活関連産業用機械製造業</vt:lpstr>
      <vt:lpstr>生産用機械器具製造業</vt:lpstr>
      <vt:lpstr>生命保険業_小分類</vt:lpstr>
      <vt:lpstr>精穀・製粉業</vt:lpstr>
      <vt:lpstr>製鋼・製鋼圧延業_小分類</vt:lpstr>
      <vt:lpstr>製鋼を行わない鋼材製造業</vt:lpstr>
      <vt:lpstr>製材業．木製品製造業</vt:lpstr>
      <vt:lpstr>製糸業．紡績業．化学繊維・ねん糸等製造業</vt:lpstr>
      <vt:lpstr>製造業</vt:lpstr>
      <vt:lpstr>製鉄業</vt:lpstr>
      <vt:lpstr>製版業_小分類</vt:lpstr>
      <vt:lpstr>製氷業_小分類</vt:lpstr>
      <vt:lpstr>製本業．印刷物加工業</vt:lpstr>
      <vt:lpstr>石工･れんが･タイル･ブロック工事業</vt:lpstr>
      <vt:lpstr>石炭・亜炭鉱業</vt:lpstr>
      <vt:lpstr>石油・鉱物卸売業</vt:lpstr>
      <vt:lpstr>石油精製業_小分類</vt:lpstr>
      <vt:lpstr>石油製品・石炭製品製造業</vt:lpstr>
      <vt:lpstr>設備工事業</vt:lpstr>
      <vt:lpstr>専修学校．各種学校</vt:lpstr>
      <vt:lpstr>専門サービス業【他に分類されないもの】</vt:lpstr>
      <vt:lpstr>専門料理店</vt:lpstr>
      <vt:lpstr>洗濯・理容・美容・浴場業</vt:lpstr>
      <vt:lpstr>洗濯業</vt:lpstr>
      <vt:lpstr>染色整理業</vt:lpstr>
      <vt:lpstr>繊維・衣服等卸売業</vt:lpstr>
      <vt:lpstr>繊維機械製造業</vt:lpstr>
      <vt:lpstr>繊維工業</vt:lpstr>
      <vt:lpstr>繊維品卸売業</vt:lpstr>
      <vt:lpstr>船舶製造・修理業．舶用機関製造業</vt:lpstr>
      <vt:lpstr>船舶貸渡業_小分類</vt:lpstr>
      <vt:lpstr>鮮魚小売業_小分類</vt:lpstr>
      <vt:lpstr>倉庫業_小分類</vt:lpstr>
      <vt:lpstr>倉庫業_中分類</vt:lpstr>
      <vt:lpstr>総合工事業</vt:lpstr>
      <vt:lpstr>装身具・装飾品・ボタン・同関連品製造業</vt:lpstr>
      <vt:lpstr>造作材・合板・建築用組立材料製造業</vt:lpstr>
      <vt:lpstr>速記・ワープロ入力･複写業</vt:lpstr>
      <vt:lpstr>損害保険業_小分類</vt:lpstr>
      <vt:lpstr>他に分類されないサービス業_小分類</vt:lpstr>
      <vt:lpstr>他に分類されない卸売業</vt:lpstr>
      <vt:lpstr>他に分類されない教育．学習支援業_小分類</vt:lpstr>
      <vt:lpstr>他に分類されない事業サービス業</vt:lpstr>
      <vt:lpstr>他に分類されない小売業</vt:lpstr>
      <vt:lpstr>他に分類されない生活関連サービス業_小分類</vt:lpstr>
      <vt:lpstr>他に分類されない製造業</vt:lpstr>
      <vt:lpstr>他に分類されない非営利的団体_小分類</vt:lpstr>
      <vt:lpstr>耐火物製造業</vt:lpstr>
      <vt:lpstr>袋物製造業_小分類</vt:lpstr>
      <vt:lpstr>貸家業．貸間業</vt:lpstr>
      <vt:lpstr>貸金業</vt:lpstr>
      <vt:lpstr>貸金業．クレジットカード業等非預金信用機関</vt:lpstr>
      <vt:lpstr>大工工事業_小分類</vt:lpstr>
      <vt:lpstr>大分類</vt:lpstr>
      <vt:lpstr>炭素・黒鉛製品製造業</vt:lpstr>
      <vt:lpstr>暖房・調理等装置．配管工事用附属品製造業</vt:lpstr>
      <vt:lpstr>男子服小売業_小分類</vt:lpstr>
      <vt:lpstr>畜産食料品製造業</vt:lpstr>
      <vt:lpstr>茶・コーヒー製造業</vt:lpstr>
      <vt:lpstr>中央銀行_小分類</vt:lpstr>
      <vt:lpstr>中学校_小分類</vt:lpstr>
      <vt:lpstr>中小企業等金融業</vt:lpstr>
      <vt:lpstr>駐車場業_小分類</vt:lpstr>
      <vt:lpstr>著述・芸術家業</vt:lpstr>
      <vt:lpstr>調味料製造業</vt:lpstr>
      <vt:lpstr>通信機械器具・同関連機械器具製造業</vt:lpstr>
      <vt:lpstr>通信業</vt:lpstr>
      <vt:lpstr>通信販売・訪問販売小売業</vt:lpstr>
      <vt:lpstr>鉄鋼業</vt:lpstr>
      <vt:lpstr>鉄鋼製品卸売業</vt:lpstr>
      <vt:lpstr>鉄骨･鉄筋工事業</vt:lpstr>
      <vt:lpstr>鉄素形材製造業</vt:lpstr>
      <vt:lpstr>鉄道業_小分類</vt:lpstr>
      <vt:lpstr>鉄道業_中分類</vt:lpstr>
      <vt:lpstr>鉄道車両・同部分品製造業</vt:lpstr>
      <vt:lpstr>電気・ガス・熱供給・水道業</vt:lpstr>
      <vt:lpstr>電気機械器具卸売業_小分類</vt:lpstr>
      <vt:lpstr>電気機械器具修理業_小分類</vt:lpstr>
      <vt:lpstr>電気機械器具製造業</vt:lpstr>
      <vt:lpstr>電気業_小分類</vt:lpstr>
      <vt:lpstr>電気業_中分類</vt:lpstr>
      <vt:lpstr>電気計測器製造業</vt:lpstr>
      <vt:lpstr>電気工事業</vt:lpstr>
      <vt:lpstr>電気通信・信号装置工事業</vt:lpstr>
      <vt:lpstr>電気通信に附帯するサービス業_小分類</vt:lpstr>
      <vt:lpstr>電球・電気照明器具製造業</vt:lpstr>
      <vt:lpstr>電子デバイス製造業</vt:lpstr>
      <vt:lpstr>電子応用装置製造業</vt:lpstr>
      <vt:lpstr>電子回路製造業</vt:lpstr>
      <vt:lpstr>電子計算機・同附属装置製造業</vt:lpstr>
      <vt:lpstr>電子部品・デバイス・電子回路製造業</vt:lpstr>
      <vt:lpstr>電子部品製造業</vt:lpstr>
      <vt:lpstr>電線・ケーブル製造業_小分類</vt:lpstr>
      <vt:lpstr>電池製造業</vt:lpstr>
      <vt:lpstr>塗装工事業_小分類</vt:lpstr>
      <vt:lpstr>土木建築サービス業</vt:lpstr>
      <vt:lpstr>土木工事業_小分類</vt:lpstr>
      <vt:lpstr>糖類製造業</vt:lpstr>
      <vt:lpstr>陶磁器・同関連製品製造業</vt:lpstr>
      <vt:lpstr>動植物油脂製造業_小分類</vt:lpstr>
      <vt:lpstr>道路貨物運送業</vt:lpstr>
      <vt:lpstr>道路旅客運送業</vt:lpstr>
      <vt:lpstr>特定貨物自動車運送業_小分類</vt:lpstr>
      <vt:lpstr>特別支援学校_小分類</vt:lpstr>
      <vt:lpstr>内陸水運業</vt:lpstr>
      <vt:lpstr>熱供給業</vt:lpstr>
      <vt:lpstr>熱供給業_小分類</vt:lpstr>
      <vt:lpstr>燃料小売業_小分類</vt:lpstr>
      <vt:lpstr>農業用機械製造業_小分類</vt:lpstr>
      <vt:lpstr>農耕用品小売業</vt:lpstr>
      <vt:lpstr>農畜産物・水産物卸売業</vt:lpstr>
      <vt:lpstr>農林水産業協同組合</vt:lpstr>
      <vt:lpstr>農林水産金融業</vt:lpstr>
      <vt:lpstr>廃棄物処理業</vt:lpstr>
      <vt:lpstr>配達飲食サービス業_小分類</vt:lpstr>
      <vt:lpstr>発電用・送電用・配電用電気機械器具製造業</vt:lpstr>
      <vt:lpstr>発泡・強化プラスチック製品製造業</vt:lpstr>
      <vt:lpstr>半導体・フラットパネルディスプレイ製造装置製造業</vt:lpstr>
      <vt:lpstr>板金・金物工事業</vt:lpstr>
      <vt:lpstr>非鉄金属・同合金圧延業【抽伸．押出しを含む】</vt:lpstr>
      <vt:lpstr>非鉄金属卸売業</vt:lpstr>
      <vt:lpstr>非鉄金属製造業</vt:lpstr>
      <vt:lpstr>非鉄金属素形材製造業</vt:lpstr>
      <vt:lpstr>非鉄金属第１次製錬・精製業</vt:lpstr>
      <vt:lpstr>非鉄金属第２次製錬・精製業【非鉄金属合金製造業を含む】</vt:lpstr>
      <vt:lpstr>美容業_小分類</vt:lpstr>
      <vt:lpstr>百貨店．総合スーパー_小分類</vt:lpstr>
      <vt:lpstr>表具業_小分類</vt:lpstr>
      <vt:lpstr>表面処理鋼材製造業</vt:lpstr>
      <vt:lpstr>病院</vt:lpstr>
      <vt:lpstr>不動産管理業_小分類</vt:lpstr>
      <vt:lpstr>不動産業．物品賃貸業</vt:lpstr>
      <vt:lpstr>不動産取引業</vt:lpstr>
      <vt:lpstr>不動産代理業・仲介業_小分類</vt:lpstr>
      <vt:lpstr>不動産賃貸業</vt:lpstr>
      <vt:lpstr>不動産賃貸業・管理業</vt:lpstr>
      <vt:lpstr>婦人・子供服小売業</vt:lpstr>
      <vt:lpstr>武器製造業_小分類</vt:lpstr>
      <vt:lpstr>福祉事務所_小分類</vt:lpstr>
      <vt:lpstr>複合サービス事業</vt:lpstr>
      <vt:lpstr>仏教系宗教</vt:lpstr>
      <vt:lpstr>物品賃貸業</vt:lpstr>
      <vt:lpstr>物品預り業_小分類</vt:lpstr>
      <vt:lpstr>保健衛生</vt:lpstr>
      <vt:lpstr>保健所_小分類</vt:lpstr>
      <vt:lpstr>保険サービス業</vt:lpstr>
      <vt:lpstr>保険業【保険媒介代理業．保険サービス業を含む】</vt:lpstr>
      <vt:lpstr>保険媒介代理業</vt:lpstr>
      <vt:lpstr>舗装材料製造業_小分類</vt:lpstr>
      <vt:lpstr>補助的金融業．金融附帯業</vt:lpstr>
      <vt:lpstr>補助的金融業等</vt:lpstr>
      <vt:lpstr>放送業</vt:lpstr>
      <vt:lpstr>法律事務所．特許事務所</vt:lpstr>
      <vt:lpstr>民間放送業</vt:lpstr>
      <vt:lpstr>民生用電気機械器具製造業</vt:lpstr>
      <vt:lpstr>無機化学工業製品製造業</vt:lpstr>
      <vt:lpstr>無店舗小売業</vt:lpstr>
      <vt:lpstr>毛皮製造業_小分類</vt:lpstr>
      <vt:lpstr>木材・木製品製造業</vt:lpstr>
      <vt:lpstr>木製容器製造業【竹．とうを含む】</vt:lpstr>
      <vt:lpstr>木造建築工事業_小分類</vt:lpstr>
      <vt:lpstr>野菜・果実小売業</vt:lpstr>
      <vt:lpstr>野菜缶詰・果実缶詰・農産保存食料品製造業_小分類</vt:lpstr>
      <vt:lpstr>油脂加工製品・石けん・合成洗剤・界面活性剤・塗料製造業</vt:lpstr>
      <vt:lpstr>輸送用機械器具製造業</vt:lpstr>
      <vt:lpstr>有機化学工業製品製造業</vt:lpstr>
      <vt:lpstr>有線放送業</vt:lpstr>
      <vt:lpstr>遊戯場</vt:lpstr>
      <vt:lpstr>郵便業_小分類</vt:lpstr>
      <vt:lpstr>郵便業【信書便事業を含む】</vt:lpstr>
      <vt:lpstr>郵便局_小分類</vt:lpstr>
      <vt:lpstr>郵便局_中分類</vt:lpstr>
      <vt:lpstr>郵便局受託業</vt:lpstr>
      <vt:lpstr>幼稚園_小分類</vt:lpstr>
      <vt:lpstr>幼保連携型認定こども園_小分類</vt:lpstr>
      <vt:lpstr>洋食器・刃物・手道具・金物類製造業</vt:lpstr>
      <vt:lpstr>窯業・土石製品製造業</vt:lpstr>
      <vt:lpstr>窯業原料用鉱物鉱業【耐火物・陶磁器・ガラス・セメント原料用に限る】</vt:lpstr>
      <vt:lpstr>理容業_小分類</vt:lpstr>
      <vt:lpstr>旅館．ホテル_小分類</vt:lpstr>
      <vt:lpstr>旅行業_小分類</vt:lpstr>
      <vt:lpstr>療術業</vt:lpstr>
      <vt:lpstr>冷蔵倉庫業_小分類</vt:lpstr>
      <vt:lpstr>労働者派遣業_小分類</vt:lpstr>
      <vt:lpstr>労働団体_小分類</vt:lpstr>
      <vt:lpstr>老人福祉・介護事業</vt:lpstr>
      <vt:lpstr>和装製品・その他の衣服・繊維製身の回り品製造業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den024</dc:creator>
  <cp:lastModifiedBy>0050397</cp:lastModifiedBy>
  <cp:lastPrinted>2025-06-11T05:07:18Z</cp:lastPrinted>
  <dcterms:created xsi:type="dcterms:W3CDTF">2021-08-30T07:10:38Z</dcterms:created>
  <dcterms:modified xsi:type="dcterms:W3CDTF">2025-06-18T02:01:48Z</dcterms:modified>
</cp:coreProperties>
</file>