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6（2024）\02　認知症施策・地域ケア推進課\05 地域ケア推進班\00 ケア班共有\12 在宅医療\03 在宅医療普及啓発ステッカー制度\03 HP\★(R1～)HP掲載用　圏域情報一覧\【掲載用】※フィルター設定し、ブック・シート保護\固定2025.4.1（pass：ninchi43）\"/>
    </mc:Choice>
  </mc:AlternateContent>
  <workbookProtection workbookAlgorithmName="SHA-512" workbookHashValue="mTI2ch8Hly8FrTdstdUnzXOI7nd78QSCzO9Uit/oQHIJrzqw0ikq2Mlc508ako3/RxmSnTCkq1hQuGg/V59rjA==" workbookSaltValue="wIafM1NniUR0x3yBKMgFRQ==" workbookSpinCount="100000" lockStructure="1"/>
  <bookViews>
    <workbookView xWindow="0" yWindow="0" windowWidth="15345" windowHeight="4455" tabRatio="771" activeTab="1"/>
  </bookViews>
  <sheets>
    <sheet name="病院" sheetId="8" r:id="rId1"/>
    <sheet name="診療所" sheetId="7" r:id="rId2"/>
    <sheet name="薬局" sheetId="5" r:id="rId3"/>
    <sheet name="歯科医院" sheetId="6" r:id="rId4"/>
    <sheet name="訪問看護ステーション" sheetId="2" r:id="rId5"/>
  </sheets>
  <definedNames>
    <definedName name="_xlnm._FilterDatabase" localSheetId="3" hidden="1">歯科医院!$B$1:$AI$7</definedName>
    <definedName name="_xlnm._FilterDatabase" localSheetId="4" hidden="1">訪問看護ステーション!$B$1:$AC$12</definedName>
    <definedName name="_xlnm._FilterDatabase" localSheetId="2" hidden="1">薬局!$D$2:$AK$27</definedName>
    <definedName name="_xlnm.Print_Area" localSheetId="3">歯科医院!$A$1:$AJ$14</definedName>
    <definedName name="_xlnm.Print_Area" localSheetId="1">診療所!$A$1:$W$11</definedName>
    <definedName name="_xlnm.Print_Area" localSheetId="0">病院!$A$1:$AC$6</definedName>
    <definedName name="_xlnm.Print_Area" localSheetId="4">訪問看護ステーション!$A$1:$AD$16</definedName>
    <definedName name="_xlnm.Print_Area" localSheetId="2">薬局!$A$1:$AL$32</definedName>
    <definedName name="_xlnm.Print_Titles" localSheetId="3">歯科医院!$1:$4</definedName>
    <definedName name="_xlnm.Print_Titles" localSheetId="1">診療所!$1:$3</definedName>
    <definedName name="_xlnm.Print_Titles" localSheetId="0">病院!$1:$3</definedName>
    <definedName name="_xlnm.Print_Titles" localSheetId="4">訪問看護ステーション!$1:$3</definedName>
    <definedName name="スライサー_市_郡">#N/A</definedName>
    <definedName name="スライサー_町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</x15:slicerCaches>
    </ext>
  </extLst>
</workbook>
</file>

<file path=xl/calcChain.xml><?xml version="1.0" encoding="utf-8"?>
<calcChain xmlns="http://schemas.openxmlformats.org/spreadsheetml/2006/main">
  <c r="H28" i="5" l="1"/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9" i="5"/>
  <c r="H30" i="5"/>
  <c r="H31" i="5"/>
</calcChain>
</file>

<file path=xl/sharedStrings.xml><?xml version="1.0" encoding="utf-8"?>
<sst xmlns="http://schemas.openxmlformats.org/spreadsheetml/2006/main" count="1391" uniqueCount="578">
  <si>
    <t>医療機関名</t>
    <rPh sb="0" eb="2">
      <t>イリョウ</t>
    </rPh>
    <rPh sb="2" eb="4">
      <t>キカン</t>
    </rPh>
    <rPh sb="4" eb="5">
      <t>メイ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</si>
  <si>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</si>
  <si>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</si>
  <si>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</si>
  <si>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</si>
  <si>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１、在宅医療についての受付・相談窓口（可能な時間帯）</t>
    <rPh sb="19" eb="21">
      <t>カノウ</t>
    </rPh>
    <rPh sb="22" eb="25">
      <t>ジカンタイ</t>
    </rPh>
    <phoneticPr fontId="3"/>
  </si>
  <si>
    <t>２、在宅医療関連情報</t>
    <rPh sb="2" eb="4">
      <t>ザイタク</t>
    </rPh>
    <rPh sb="4" eb="6">
      <t>イリョウ</t>
    </rPh>
    <rPh sb="6" eb="8">
      <t>カンレン</t>
    </rPh>
    <rPh sb="8" eb="10">
      <t>ジョウホウ</t>
    </rPh>
    <phoneticPr fontId="3"/>
  </si>
  <si>
    <t>備考</t>
    <rPh sb="0" eb="2">
      <t>ビコウ</t>
    </rPh>
    <phoneticPr fontId="3"/>
  </si>
  <si>
    <t>営業日</t>
    <rPh sb="0" eb="3">
      <t>エイギョウビ</t>
    </rPh>
    <phoneticPr fontId="3"/>
  </si>
  <si>
    <t>営業時間</t>
    <rPh sb="0" eb="2">
      <t>エイギョウ</t>
    </rPh>
    <rPh sb="2" eb="4">
      <t>ジカン</t>
    </rPh>
    <phoneticPr fontId="3"/>
  </si>
  <si>
    <t>休診時間</t>
    <rPh sb="0" eb="2">
      <t>キュウシン</t>
    </rPh>
    <rPh sb="2" eb="4">
      <t>ジカン</t>
    </rPh>
    <phoneticPr fontId="3"/>
  </si>
  <si>
    <t>休診日</t>
    <rPh sb="0" eb="2">
      <t>キュウシン</t>
    </rPh>
    <rPh sb="2" eb="3">
      <t>ビ</t>
    </rPh>
    <phoneticPr fontId="3"/>
  </si>
  <si>
    <t>補足</t>
    <rPh sb="0" eb="2">
      <t>ホソク</t>
    </rPh>
    <phoneticPr fontId="3"/>
  </si>
  <si>
    <t>ア　診療報酬科目</t>
    <rPh sb="2" eb="4">
      <t>シンリョウ</t>
    </rPh>
    <rPh sb="4" eb="6">
      <t>ホウシュウ</t>
    </rPh>
    <rPh sb="6" eb="8">
      <t>カモク</t>
    </rPh>
    <phoneticPr fontId="3"/>
  </si>
  <si>
    <t>イ　診療内容</t>
    <rPh sb="2" eb="4">
      <t>シンリョウ</t>
    </rPh>
    <rPh sb="4" eb="6">
      <t>ナイヨウ</t>
    </rPh>
    <phoneticPr fontId="3"/>
  </si>
  <si>
    <t>歯科訪問診療</t>
    <rPh sb="0" eb="2">
      <t>シカ</t>
    </rPh>
    <rPh sb="2" eb="4">
      <t>ホウモン</t>
    </rPh>
    <rPh sb="4" eb="6">
      <t>シンリョウ</t>
    </rPh>
    <phoneticPr fontId="3"/>
  </si>
  <si>
    <t>訪問歯科衛生指導</t>
    <rPh sb="0" eb="2">
      <t>ホウモン</t>
    </rPh>
    <rPh sb="2" eb="4">
      <t>シカ</t>
    </rPh>
    <rPh sb="4" eb="6">
      <t>エイセイ</t>
    </rPh>
    <rPh sb="6" eb="8">
      <t>シドウ</t>
    </rPh>
    <phoneticPr fontId="3"/>
  </si>
  <si>
    <t>歯科疾患在宅療養管理</t>
    <rPh sb="0" eb="2">
      <t>シカ</t>
    </rPh>
    <rPh sb="2" eb="4">
      <t>シッカン</t>
    </rPh>
    <rPh sb="4" eb="6">
      <t>ザイタク</t>
    </rPh>
    <rPh sb="6" eb="8">
      <t>リョウヨウ</t>
    </rPh>
    <rPh sb="8" eb="10">
      <t>カンリ</t>
    </rPh>
    <phoneticPr fontId="3"/>
  </si>
  <si>
    <t>在宅患者歯科治療総合医療管理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イリョウ</t>
    </rPh>
    <rPh sb="12" eb="14">
      <t>カンリ</t>
    </rPh>
    <phoneticPr fontId="3"/>
  </si>
  <si>
    <t>在宅患者訪問口腔リハビリテーション指導管理</t>
    <rPh sb="0" eb="2">
      <t>ザイタク</t>
    </rPh>
    <rPh sb="2" eb="4">
      <t>カンジャ</t>
    </rPh>
    <rPh sb="4" eb="6">
      <t>ホウモン</t>
    </rPh>
    <rPh sb="6" eb="7">
      <t>クチ</t>
    </rPh>
    <rPh sb="7" eb="8">
      <t>コウ</t>
    </rPh>
    <rPh sb="17" eb="19">
      <t>シドウ</t>
    </rPh>
    <rPh sb="19" eb="21">
      <t>カンリ</t>
    </rPh>
    <phoneticPr fontId="3"/>
  </si>
  <si>
    <t>救急搬送診療</t>
    <rPh sb="0" eb="2">
      <t>キュウキュウ</t>
    </rPh>
    <rPh sb="2" eb="4">
      <t>ハンソウ</t>
    </rPh>
    <rPh sb="4" eb="6">
      <t>シンリョウ</t>
    </rPh>
    <phoneticPr fontId="3"/>
  </si>
  <si>
    <t>在宅患者訪問薬剤管理指導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phoneticPr fontId="3"/>
  </si>
  <si>
    <t>退院前在宅療養指導管理</t>
    <rPh sb="0" eb="2">
      <t>タイイン</t>
    </rPh>
    <rPh sb="2" eb="3">
      <t>マエ</t>
    </rPh>
    <rPh sb="3" eb="5">
      <t>ザイタク</t>
    </rPh>
    <rPh sb="5" eb="7">
      <t>リョウヨウ</t>
    </rPh>
    <rPh sb="7" eb="9">
      <t>シドウ</t>
    </rPh>
    <rPh sb="9" eb="11">
      <t>カンリ</t>
    </rPh>
    <phoneticPr fontId="3"/>
  </si>
  <si>
    <t>在宅悪性腫瘍等患者指導管理</t>
    <rPh sb="0" eb="2">
      <t>ザイタク</t>
    </rPh>
    <rPh sb="2" eb="6">
      <t>アクセイシュヨウ</t>
    </rPh>
    <rPh sb="6" eb="7">
      <t>トウ</t>
    </rPh>
    <rPh sb="7" eb="9">
      <t>カンジャ</t>
    </rPh>
    <rPh sb="9" eb="11">
      <t>シドウ</t>
    </rPh>
    <rPh sb="11" eb="13">
      <t>カンリ</t>
    </rPh>
    <phoneticPr fontId="3"/>
  </si>
  <si>
    <t>在宅悪性腫瘍患者共同指導管理</t>
    <rPh sb="0" eb="2">
      <t>ザイタク</t>
    </rPh>
    <rPh sb="2" eb="4">
      <t>アクセイ</t>
    </rPh>
    <rPh sb="4" eb="6">
      <t>シュヨウ</t>
    </rPh>
    <rPh sb="6" eb="8">
      <t>カンジャ</t>
    </rPh>
    <rPh sb="8" eb="10">
      <t>キョウドウ</t>
    </rPh>
    <rPh sb="10" eb="12">
      <t>シドウ</t>
    </rPh>
    <rPh sb="12" eb="14">
      <t>カンリ</t>
    </rPh>
    <phoneticPr fontId="3"/>
  </si>
  <si>
    <t>在宅患者連携指導</t>
    <rPh sb="0" eb="2">
      <t>ザイタク</t>
    </rPh>
    <rPh sb="2" eb="4">
      <t>カンジャ</t>
    </rPh>
    <rPh sb="4" eb="6">
      <t>レンケイ</t>
    </rPh>
    <rPh sb="6" eb="8">
      <t>シドウ</t>
    </rPh>
    <phoneticPr fontId="3"/>
  </si>
  <si>
    <t>在宅患者緊急等カンファレンス</t>
    <rPh sb="0" eb="2">
      <t>ザイタク</t>
    </rPh>
    <rPh sb="2" eb="4">
      <t>カンジャ</t>
    </rPh>
    <rPh sb="4" eb="6">
      <t>キンキュウ</t>
    </rPh>
    <rPh sb="6" eb="7">
      <t>トウ</t>
    </rPh>
    <phoneticPr fontId="3"/>
  </si>
  <si>
    <t>その他</t>
    <rPh sb="2" eb="3">
      <t>タ</t>
    </rPh>
    <phoneticPr fontId="3"/>
  </si>
  <si>
    <t>むし歯治療</t>
    <rPh sb="2" eb="3">
      <t>バ</t>
    </rPh>
    <rPh sb="3" eb="5">
      <t>チリョウ</t>
    </rPh>
    <phoneticPr fontId="3"/>
  </si>
  <si>
    <t>歯周病治療</t>
    <rPh sb="0" eb="2">
      <t>シシュウ</t>
    </rPh>
    <rPh sb="2" eb="3">
      <t>ビョウ</t>
    </rPh>
    <rPh sb="3" eb="5">
      <t>チリョウ</t>
    </rPh>
    <phoneticPr fontId="3"/>
  </si>
  <si>
    <t>抜歯</t>
    <rPh sb="0" eb="2">
      <t>バッシ</t>
    </rPh>
    <phoneticPr fontId="3"/>
  </si>
  <si>
    <t>義歯作成調整</t>
    <rPh sb="0" eb="2">
      <t>ギシ</t>
    </rPh>
    <rPh sb="2" eb="4">
      <t>サクセイ</t>
    </rPh>
    <rPh sb="4" eb="6">
      <t>チョウセイ</t>
    </rPh>
    <phoneticPr fontId="3"/>
  </si>
  <si>
    <t>摂食</t>
    <rPh sb="0" eb="2">
      <t>セッショク</t>
    </rPh>
    <phoneticPr fontId="3"/>
  </si>
  <si>
    <t>相良歯科医院</t>
    <rPh sb="0" eb="2">
      <t>サガラ</t>
    </rPh>
    <rPh sb="2" eb="4">
      <t>シカ</t>
    </rPh>
    <rPh sb="4" eb="6">
      <t>イイン</t>
    </rPh>
    <phoneticPr fontId="3"/>
  </si>
  <si>
    <t>月～土</t>
    <rPh sb="0" eb="1">
      <t>ゲツ</t>
    </rPh>
    <rPh sb="2" eb="3">
      <t>ド</t>
    </rPh>
    <phoneticPr fontId="3"/>
  </si>
  <si>
    <t>日曜</t>
    <rPh sb="0" eb="2">
      <t>ニチヨウ</t>
    </rPh>
    <phoneticPr fontId="3"/>
  </si>
  <si>
    <t>第2、4土曜日、祝祭日は休診日となりますので、対応できません</t>
    <rPh sb="0" eb="1">
      <t>ダイ</t>
    </rPh>
    <rPh sb="4" eb="7">
      <t>ドヨウビ</t>
    </rPh>
    <rPh sb="8" eb="11">
      <t>シュクサイジツ</t>
    </rPh>
    <rPh sb="12" eb="14">
      <t>キュウシン</t>
    </rPh>
    <rPh sb="14" eb="15">
      <t>ビ</t>
    </rPh>
    <rPh sb="23" eb="25">
      <t>タイオウ</t>
    </rPh>
    <phoneticPr fontId="3"/>
  </si>
  <si>
    <t>今藤歯科医院</t>
    <rPh sb="0" eb="2">
      <t>イマフジ</t>
    </rPh>
    <rPh sb="2" eb="4">
      <t>シカ</t>
    </rPh>
    <rPh sb="4" eb="6">
      <t>イイン</t>
    </rPh>
    <phoneticPr fontId="3"/>
  </si>
  <si>
    <t>9：30～18：30
土　9：30～13：00</t>
    <rPh sb="11" eb="12">
      <t>ド</t>
    </rPh>
    <phoneticPr fontId="3"/>
  </si>
  <si>
    <t>訪問時間は上記以外にも相談を受けます。</t>
    <rPh sb="0" eb="2">
      <t>ホウモン</t>
    </rPh>
    <rPh sb="2" eb="4">
      <t>ジカン</t>
    </rPh>
    <rPh sb="5" eb="7">
      <t>ジョウキ</t>
    </rPh>
    <rPh sb="7" eb="9">
      <t>イガイ</t>
    </rPh>
    <rPh sb="11" eb="13">
      <t>ソウダン</t>
    </rPh>
    <rPh sb="14" eb="15">
      <t>ウ</t>
    </rPh>
    <phoneticPr fontId="3"/>
  </si>
  <si>
    <t>くろにた歯科医院</t>
    <rPh sb="4" eb="6">
      <t>シカ</t>
    </rPh>
    <rPh sb="6" eb="8">
      <t>イイン</t>
    </rPh>
    <phoneticPr fontId="3"/>
  </si>
  <si>
    <t>球磨郡多良木町多良木1553-6</t>
    <rPh sb="0" eb="2">
      <t>クマ</t>
    </rPh>
    <rPh sb="2" eb="3">
      <t>グン</t>
    </rPh>
    <rPh sb="3" eb="7">
      <t>タラギマチ</t>
    </rPh>
    <rPh sb="7" eb="10">
      <t>タラギ</t>
    </rPh>
    <phoneticPr fontId="3"/>
  </si>
  <si>
    <t>12：30～14：00
土　13：00～14：30</t>
    <rPh sb="12" eb="13">
      <t>ド</t>
    </rPh>
    <phoneticPr fontId="3"/>
  </si>
  <si>
    <t>事業所名</t>
    <rPh sb="0" eb="3">
      <t>ジギョウショ</t>
    </rPh>
    <rPh sb="3" eb="4">
      <t>メイ</t>
    </rPh>
    <phoneticPr fontId="3"/>
  </si>
  <si>
    <t>休業日</t>
    <rPh sb="0" eb="3">
      <t>キュウギョウビ</t>
    </rPh>
    <phoneticPr fontId="3"/>
  </si>
  <si>
    <t>体制</t>
    <rPh sb="0" eb="2">
      <t>タイセイ</t>
    </rPh>
    <phoneticPr fontId="3"/>
  </si>
  <si>
    <t>職種</t>
    <rPh sb="0" eb="2">
      <t>ショクシュ</t>
    </rPh>
    <phoneticPr fontId="3"/>
  </si>
  <si>
    <t>24
時
間
体
制</t>
    <rPh sb="3" eb="4">
      <t>ジ</t>
    </rPh>
    <rPh sb="5" eb="6">
      <t>カン</t>
    </rPh>
    <rPh sb="7" eb="8">
      <t>カラダ</t>
    </rPh>
    <rPh sb="9" eb="10">
      <t>セイ</t>
    </rPh>
    <phoneticPr fontId="3"/>
  </si>
  <si>
    <t>24
時
間
連
絡
体
制</t>
    <rPh sb="3" eb="4">
      <t>ジ</t>
    </rPh>
    <rPh sb="5" eb="6">
      <t>カン</t>
    </rPh>
    <rPh sb="7" eb="8">
      <t>ツラナル</t>
    </rPh>
    <rPh sb="9" eb="10">
      <t>ラク</t>
    </rPh>
    <rPh sb="11" eb="12">
      <t>カラダ</t>
    </rPh>
    <rPh sb="13" eb="14">
      <t>セイ</t>
    </rPh>
    <phoneticPr fontId="3"/>
  </si>
  <si>
    <t>看取りの看護</t>
    <rPh sb="0" eb="2">
      <t>ミト</t>
    </rPh>
    <rPh sb="4" eb="6">
      <t>カンゴ</t>
    </rPh>
    <phoneticPr fontId="3"/>
  </si>
  <si>
    <t>緊急時訪問</t>
    <rPh sb="0" eb="3">
      <t>キンキュウジ</t>
    </rPh>
    <rPh sb="3" eb="5">
      <t>ホウモン</t>
    </rPh>
    <phoneticPr fontId="3"/>
  </si>
  <si>
    <t>人工呼吸器装着者の看護</t>
    <rPh sb="0" eb="2">
      <t>ジンコウ</t>
    </rPh>
    <rPh sb="2" eb="5">
      <t>コキュウキ</t>
    </rPh>
    <rPh sb="5" eb="7">
      <t>ソウチャク</t>
    </rPh>
    <rPh sb="7" eb="8">
      <t>シャ</t>
    </rPh>
    <rPh sb="9" eb="11">
      <t>カンゴ</t>
    </rPh>
    <phoneticPr fontId="3"/>
  </si>
  <si>
    <t>訪問リハビリテーション</t>
    <rPh sb="0" eb="2">
      <t>ホウモン</t>
    </rPh>
    <phoneticPr fontId="3"/>
  </si>
  <si>
    <t>小児の訪問看護</t>
    <rPh sb="0" eb="2">
      <t>ショウニ</t>
    </rPh>
    <rPh sb="3" eb="5">
      <t>ホウモン</t>
    </rPh>
    <rPh sb="5" eb="7">
      <t>カンゴ</t>
    </rPh>
    <phoneticPr fontId="3"/>
  </si>
  <si>
    <t>精神科訪問看護</t>
    <rPh sb="0" eb="3">
      <t>セイシンカ</t>
    </rPh>
    <rPh sb="3" eb="5">
      <t>ホウモン</t>
    </rPh>
    <rPh sb="5" eb="7">
      <t>カンゴ</t>
    </rPh>
    <phoneticPr fontId="3"/>
  </si>
  <si>
    <t>看護補助者</t>
    <rPh sb="0" eb="2">
      <t>カンゴ</t>
    </rPh>
    <rPh sb="2" eb="4">
      <t>ホジョ</t>
    </rPh>
    <rPh sb="4" eb="5">
      <t>シャ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</si>
  <si>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</si>
  <si>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有無</t>
    <rPh sb="0" eb="2">
      <t>ウム</t>
    </rPh>
    <phoneticPr fontId="3"/>
  </si>
  <si>
    <t>球磨郡公立多良木病院
訪問看護ステーションたいよう</t>
    <rPh sb="0" eb="2">
      <t>クマ</t>
    </rPh>
    <rPh sb="2" eb="3">
      <t>グン</t>
    </rPh>
    <rPh sb="3" eb="5">
      <t>コウリツ</t>
    </rPh>
    <rPh sb="5" eb="8">
      <t>タラギ</t>
    </rPh>
    <rPh sb="8" eb="10">
      <t>ビョウイン</t>
    </rPh>
    <rPh sb="11" eb="15">
      <t>ホウモンカンゴ</t>
    </rPh>
    <phoneticPr fontId="3"/>
  </si>
  <si>
    <t>球磨郡多良木町多良木4210</t>
    <rPh sb="0" eb="2">
      <t>クマ</t>
    </rPh>
    <rPh sb="2" eb="3">
      <t>グン</t>
    </rPh>
    <rPh sb="3" eb="7">
      <t>タラギマチ</t>
    </rPh>
    <rPh sb="7" eb="10">
      <t>タラギ</t>
    </rPh>
    <phoneticPr fontId="3"/>
  </si>
  <si>
    <t>月～金</t>
    <rPh sb="0" eb="1">
      <t>ゲツ</t>
    </rPh>
    <rPh sb="2" eb="3">
      <t>キン</t>
    </rPh>
    <phoneticPr fontId="3"/>
  </si>
  <si>
    <t>土日祝、年末年始</t>
    <rPh sb="0" eb="2">
      <t>ドニチ</t>
    </rPh>
    <rPh sb="2" eb="3">
      <t>シュク</t>
    </rPh>
    <rPh sb="4" eb="6">
      <t>ネンマツ</t>
    </rPh>
    <rPh sb="6" eb="8">
      <t>ネンシ</t>
    </rPh>
    <phoneticPr fontId="3"/>
  </si>
  <si>
    <t>薬局名</t>
    <rPh sb="0" eb="2">
      <t>ヤッキョク</t>
    </rPh>
    <rPh sb="2" eb="3">
      <t>メイ</t>
    </rPh>
    <phoneticPr fontId="7"/>
  </si>
  <si>
    <t>住所</t>
    <rPh sb="0" eb="2">
      <t>ジュウショ</t>
    </rPh>
    <phoneticPr fontId="7"/>
  </si>
  <si>
    <t>開局日</t>
    <rPh sb="0" eb="2">
      <t>カイキョク</t>
    </rPh>
    <rPh sb="2" eb="3">
      <t>ビ</t>
    </rPh>
    <phoneticPr fontId="7"/>
  </si>
  <si>
    <t>開局時間</t>
    <rPh sb="0" eb="2">
      <t>カイキョク</t>
    </rPh>
    <rPh sb="2" eb="4">
      <t>ジカン</t>
    </rPh>
    <phoneticPr fontId="7"/>
  </si>
  <si>
    <t>時間外連絡先</t>
    <rPh sb="0" eb="2">
      <t>ジカン</t>
    </rPh>
    <rPh sb="2" eb="3">
      <t>ガイ</t>
    </rPh>
    <rPh sb="3" eb="5">
      <t>レンラク</t>
    </rPh>
    <rPh sb="5" eb="6">
      <t>サキ</t>
    </rPh>
    <phoneticPr fontId="7"/>
  </si>
  <si>
    <t>在宅患者訪問薬剤管理指導届け出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rPh sb="12" eb="13">
      <t>トドケ</t>
    </rPh>
    <rPh sb="14" eb="15">
      <t>デ</t>
    </rPh>
    <phoneticPr fontId="7"/>
  </si>
  <si>
    <t>居宅療養管理指導の指定</t>
    <rPh sb="0" eb="2">
      <t>キョタク</t>
    </rPh>
    <rPh sb="2" eb="4">
      <t>リョウヨウ</t>
    </rPh>
    <rPh sb="4" eb="6">
      <t>カンリ</t>
    </rPh>
    <rPh sb="6" eb="8">
      <t>シドウ</t>
    </rPh>
    <rPh sb="9" eb="11">
      <t>シテイ</t>
    </rPh>
    <phoneticPr fontId="7"/>
  </si>
  <si>
    <t>生活保護・中国残留邦人等支援法の指定医療機関の届け出</t>
    <rPh sb="0" eb="2">
      <t>セイカツ</t>
    </rPh>
    <rPh sb="2" eb="4">
      <t>ホゴ</t>
    </rPh>
    <rPh sb="5" eb="7">
      <t>チュウゴク</t>
    </rPh>
    <rPh sb="7" eb="9">
      <t>ザンリュウ</t>
    </rPh>
    <rPh sb="9" eb="11">
      <t>ホウジン</t>
    </rPh>
    <rPh sb="11" eb="12">
      <t>トウ</t>
    </rPh>
    <rPh sb="12" eb="14">
      <t>シエン</t>
    </rPh>
    <rPh sb="14" eb="15">
      <t>ホウ</t>
    </rPh>
    <rPh sb="16" eb="18">
      <t>シテイ</t>
    </rPh>
    <rPh sb="18" eb="20">
      <t>イリョウ</t>
    </rPh>
    <rPh sb="20" eb="22">
      <t>キカン</t>
    </rPh>
    <rPh sb="23" eb="24">
      <t>トド</t>
    </rPh>
    <rPh sb="25" eb="26">
      <t>デ</t>
    </rPh>
    <phoneticPr fontId="7"/>
  </si>
  <si>
    <t>生活保護・中国残留邦人等支援法の指定介護機関の届け出</t>
    <rPh sb="18" eb="20">
      <t>カイゴ</t>
    </rPh>
    <phoneticPr fontId="7"/>
  </si>
  <si>
    <t>麻薬小売業の許可</t>
    <rPh sb="0" eb="2">
      <t>マヤク</t>
    </rPh>
    <rPh sb="2" eb="4">
      <t>コウ</t>
    </rPh>
    <rPh sb="4" eb="5">
      <t>ギョウ</t>
    </rPh>
    <rPh sb="6" eb="8">
      <t>キョカ</t>
    </rPh>
    <phoneticPr fontId="7"/>
  </si>
  <si>
    <t>高度管理医療機器等販売業の許可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1">
      <t>ハンバイ</t>
    </rPh>
    <rPh sb="11" eb="12">
      <t>ギョウ</t>
    </rPh>
    <rPh sb="13" eb="15">
      <t>キョカ</t>
    </rPh>
    <phoneticPr fontId="7"/>
  </si>
  <si>
    <t>訪問指導の応需</t>
    <rPh sb="0" eb="2">
      <t>ホウモン</t>
    </rPh>
    <rPh sb="2" eb="4">
      <t>シドウ</t>
    </rPh>
    <rPh sb="5" eb="7">
      <t>オウジュ</t>
    </rPh>
    <phoneticPr fontId="7"/>
  </si>
  <si>
    <t>訪問指導の実施実績</t>
    <rPh sb="0" eb="2">
      <t>ホウモン</t>
    </rPh>
    <rPh sb="2" eb="4">
      <t>シドウ</t>
    </rPh>
    <rPh sb="5" eb="7">
      <t>ジッシ</t>
    </rPh>
    <rPh sb="7" eb="9">
      <t>ジッセキ</t>
    </rPh>
    <phoneticPr fontId="7"/>
  </si>
  <si>
    <t>訪問指導に対応できる時間</t>
    <rPh sb="0" eb="2">
      <t>ホウモン</t>
    </rPh>
    <rPh sb="2" eb="4">
      <t>シドウ</t>
    </rPh>
    <rPh sb="5" eb="7">
      <t>タイオウ</t>
    </rPh>
    <rPh sb="10" eb="12">
      <t>ジカン</t>
    </rPh>
    <phoneticPr fontId="7"/>
  </si>
  <si>
    <t>退院時カンファレンス参加</t>
    <rPh sb="0" eb="2">
      <t>タイイン</t>
    </rPh>
    <rPh sb="2" eb="3">
      <t>ジ</t>
    </rPh>
    <rPh sb="10" eb="12">
      <t>サンカ</t>
    </rPh>
    <phoneticPr fontId="7"/>
  </si>
  <si>
    <t>退院時カンファレンス実績</t>
    <rPh sb="0" eb="2">
      <t>タイイン</t>
    </rPh>
    <rPh sb="2" eb="3">
      <t>ジ</t>
    </rPh>
    <rPh sb="10" eb="12">
      <t>ジッセキ</t>
    </rPh>
    <phoneticPr fontId="7"/>
  </si>
  <si>
    <t>退院時共同指導料の請求実績</t>
    <rPh sb="0" eb="2">
      <t>タイイン</t>
    </rPh>
    <rPh sb="2" eb="3">
      <t>ジ</t>
    </rPh>
    <rPh sb="3" eb="5">
      <t>キョウドウ</t>
    </rPh>
    <rPh sb="5" eb="7">
      <t>シドウ</t>
    </rPh>
    <rPh sb="7" eb="8">
      <t>リョウ</t>
    </rPh>
    <rPh sb="9" eb="11">
      <t>セイキュウ</t>
    </rPh>
    <rPh sb="11" eb="13">
      <t>ジッセキ</t>
    </rPh>
    <phoneticPr fontId="7"/>
  </si>
  <si>
    <t>現在勤務している者の中で訪問指導経験がある薬剤師数</t>
    <rPh sb="0" eb="2">
      <t>ゲンザイ</t>
    </rPh>
    <rPh sb="2" eb="4">
      <t>キンム</t>
    </rPh>
    <rPh sb="8" eb="9">
      <t>モノ</t>
    </rPh>
    <rPh sb="10" eb="11">
      <t>ナカ</t>
    </rPh>
    <rPh sb="12" eb="14">
      <t>ホウモン</t>
    </rPh>
    <rPh sb="14" eb="16">
      <t>シドウ</t>
    </rPh>
    <rPh sb="16" eb="18">
      <t>ケイケン</t>
    </rPh>
    <rPh sb="21" eb="24">
      <t>ヤクザイシ</t>
    </rPh>
    <rPh sb="24" eb="25">
      <t>スウ</t>
    </rPh>
    <phoneticPr fontId="7"/>
  </si>
  <si>
    <t>訪問可能な範囲</t>
    <rPh sb="0" eb="2">
      <t>ホウモン</t>
    </rPh>
    <rPh sb="2" eb="4">
      <t>カノウ</t>
    </rPh>
    <rPh sb="5" eb="7">
      <t>ハンイ</t>
    </rPh>
    <phoneticPr fontId="7"/>
  </si>
  <si>
    <t>麻薬の在庫品目数</t>
    <rPh sb="0" eb="2">
      <t>マヤク</t>
    </rPh>
    <rPh sb="3" eb="5">
      <t>ザイコ</t>
    </rPh>
    <rPh sb="5" eb="7">
      <t>ヒンモク</t>
    </rPh>
    <rPh sb="7" eb="8">
      <t>スウ</t>
    </rPh>
    <phoneticPr fontId="7"/>
  </si>
  <si>
    <t>麻薬の譲渡グループへの参加</t>
    <rPh sb="0" eb="2">
      <t>マヤク</t>
    </rPh>
    <rPh sb="3" eb="5">
      <t>ジョウト</t>
    </rPh>
    <rPh sb="11" eb="13">
      <t>サンカ</t>
    </rPh>
    <phoneticPr fontId="7"/>
  </si>
  <si>
    <t>注射薬の無菌調整（混注）</t>
    <rPh sb="0" eb="2">
      <t>チュウシャ</t>
    </rPh>
    <rPh sb="2" eb="3">
      <t>ヤク</t>
    </rPh>
    <rPh sb="4" eb="6">
      <t>ムキン</t>
    </rPh>
    <rPh sb="6" eb="8">
      <t>チョウセイ</t>
    </rPh>
    <rPh sb="9" eb="11">
      <t>コンチュウ</t>
    </rPh>
    <phoneticPr fontId="7"/>
  </si>
  <si>
    <t>注射薬の無菌調整（混注）の実績</t>
    <rPh sb="13" eb="15">
      <t>ジッセキ</t>
    </rPh>
    <phoneticPr fontId="7"/>
  </si>
  <si>
    <t>無菌製剤処理加算の請求実績</t>
    <rPh sb="0" eb="2">
      <t>ムキン</t>
    </rPh>
    <rPh sb="2" eb="4">
      <t>セイザイ</t>
    </rPh>
    <rPh sb="4" eb="6">
      <t>ショリ</t>
    </rPh>
    <rPh sb="6" eb="8">
      <t>カサン</t>
    </rPh>
    <rPh sb="9" eb="11">
      <t>セイキュウ</t>
    </rPh>
    <rPh sb="11" eb="13">
      <t>ジッセキ</t>
    </rPh>
    <phoneticPr fontId="7"/>
  </si>
  <si>
    <t>輸液ルート、カテーテルの供給実績</t>
    <rPh sb="0" eb="2">
      <t>ユエキ</t>
    </rPh>
    <rPh sb="12" eb="14">
      <t>キョウキュウ</t>
    </rPh>
    <rPh sb="14" eb="16">
      <t>ジッセキ</t>
    </rPh>
    <phoneticPr fontId="7"/>
  </si>
  <si>
    <t>特定保険医療材料料の取扱い</t>
    <rPh sb="0" eb="2">
      <t>トクテイ</t>
    </rPh>
    <rPh sb="2" eb="4">
      <t>ホケン</t>
    </rPh>
    <rPh sb="4" eb="6">
      <t>イリョウ</t>
    </rPh>
    <rPh sb="6" eb="8">
      <t>ザイリョウ</t>
    </rPh>
    <rPh sb="8" eb="9">
      <t>リョウ</t>
    </rPh>
    <rPh sb="10" eb="12">
      <t>トリアツカ</t>
    </rPh>
    <phoneticPr fontId="7"/>
  </si>
  <si>
    <t>医療材料・衛生材料の取扱い</t>
    <rPh sb="0" eb="2">
      <t>イリョウ</t>
    </rPh>
    <rPh sb="2" eb="4">
      <t>ザイリョウ</t>
    </rPh>
    <rPh sb="5" eb="7">
      <t>エイセイ</t>
    </rPh>
    <rPh sb="7" eb="9">
      <t>ザイリョウ</t>
    </rPh>
    <rPh sb="10" eb="12">
      <t>トリアツカ</t>
    </rPh>
    <phoneticPr fontId="7"/>
  </si>
  <si>
    <t>月火水木金土</t>
  </si>
  <si>
    <t>月～金　9:00～18:00
土　9:00～13:00</t>
    <rPh sb="0" eb="1">
      <t>ツキ</t>
    </rPh>
    <rPh sb="2" eb="3">
      <t>キン</t>
    </rPh>
    <rPh sb="15" eb="16">
      <t>ツチ</t>
    </rPh>
    <phoneticPr fontId="7"/>
  </si>
  <si>
    <t>有</t>
  </si>
  <si>
    <t>可</t>
  </si>
  <si>
    <t>応相談</t>
  </si>
  <si>
    <t>不可</t>
  </si>
  <si>
    <t>周辺地区</t>
  </si>
  <si>
    <t>品目によって可</t>
  </si>
  <si>
    <t>開局時間のみ</t>
  </si>
  <si>
    <t>状況に応じ可</t>
  </si>
  <si>
    <t>特に制限無し</t>
  </si>
  <si>
    <t>月～金　8:30～18:00
土　8:30～13:00</t>
    <rPh sb="0" eb="1">
      <t>ツキ</t>
    </rPh>
    <rPh sb="2" eb="3">
      <t>キン</t>
    </rPh>
    <rPh sb="15" eb="16">
      <t>ツチ</t>
    </rPh>
    <phoneticPr fontId="7"/>
  </si>
  <si>
    <t>薬局の近隣</t>
  </si>
  <si>
    <t>閉局後</t>
  </si>
  <si>
    <t>随時</t>
  </si>
  <si>
    <t>有</t>
    <rPh sb="0" eb="1">
      <t>ア</t>
    </rPh>
    <phoneticPr fontId="7"/>
  </si>
  <si>
    <t>あおい調剤薬局</t>
  </si>
  <si>
    <t>868-0005</t>
  </si>
  <si>
    <t>人吉市上青井町180番地23</t>
  </si>
  <si>
    <t>0966-32-7677</t>
  </si>
  <si>
    <t>0966-32-7688</t>
  </si>
  <si>
    <t>月～金　9:00～18:00
土　9:00～17:30</t>
    <rPh sb="0" eb="1">
      <t>ツキ</t>
    </rPh>
    <rPh sb="2" eb="3">
      <t>キン</t>
    </rPh>
    <rPh sb="15" eb="16">
      <t>ツチ</t>
    </rPh>
    <phoneticPr fontId="7"/>
  </si>
  <si>
    <t>あけぼの薬局</t>
  </si>
  <si>
    <t>868-0033</t>
  </si>
  <si>
    <t>人吉市下新町362-4</t>
  </si>
  <si>
    <t>0966-22-1180</t>
  </si>
  <si>
    <t>0966-25-1170</t>
  </si>
  <si>
    <t>月～金　9:00～18:00
土　9:00～17:00</t>
    <rPh sb="0" eb="1">
      <t>ツキ</t>
    </rPh>
    <rPh sb="2" eb="3">
      <t>キン</t>
    </rPh>
    <rPh sb="15" eb="16">
      <t>ツチ</t>
    </rPh>
    <phoneticPr fontId="7"/>
  </si>
  <si>
    <t>868-0001</t>
  </si>
  <si>
    <t>人吉市鍛冶屋町65番地</t>
  </si>
  <si>
    <t>0966-32-9621</t>
  </si>
  <si>
    <t>0966-32-9622</t>
  </si>
  <si>
    <t>鬼木調剤薬局</t>
  </si>
  <si>
    <t>868-0021</t>
  </si>
  <si>
    <t>人吉市鬼木町314</t>
  </si>
  <si>
    <t>0966-22-7122</t>
  </si>
  <si>
    <t>0966-22-7123</t>
  </si>
  <si>
    <t>ぎんなん薬局</t>
  </si>
  <si>
    <t>868-0011</t>
  </si>
  <si>
    <t>人吉市宝来町10-6</t>
  </si>
  <si>
    <t>0966-28-3335</t>
  </si>
  <si>
    <t>0966-28-3919</t>
  </si>
  <si>
    <t>月火水金　8:30～18:00
木土　8:30～13:00</t>
    <rPh sb="0" eb="1">
      <t>ツキ</t>
    </rPh>
    <rPh sb="1" eb="2">
      <t>ヒ</t>
    </rPh>
    <rPh sb="2" eb="3">
      <t>スイ</t>
    </rPh>
    <rPh sb="3" eb="4">
      <t>キン</t>
    </rPh>
    <rPh sb="16" eb="17">
      <t>モク</t>
    </rPh>
    <rPh sb="17" eb="18">
      <t>ツチ</t>
    </rPh>
    <phoneticPr fontId="7"/>
  </si>
  <si>
    <t>駒井田調剤薬局</t>
  </si>
  <si>
    <t>868-0006</t>
  </si>
  <si>
    <t>人吉市駒井田町1079-3</t>
  </si>
  <si>
    <t>0966-22-2147</t>
  </si>
  <si>
    <t>0966-24-7860</t>
  </si>
  <si>
    <t>868-0071</t>
  </si>
  <si>
    <t>人吉市西間上町字今宮2574-2</t>
  </si>
  <si>
    <t>0966-22-8850</t>
  </si>
  <si>
    <t>0966-22-8502</t>
  </si>
  <si>
    <t>月火木金　8:45～18:00
水土　8:45～13:00</t>
    <rPh sb="0" eb="1">
      <t>ツキ</t>
    </rPh>
    <rPh sb="1" eb="2">
      <t>ヒ</t>
    </rPh>
    <rPh sb="2" eb="3">
      <t>モク</t>
    </rPh>
    <rPh sb="3" eb="4">
      <t>キン</t>
    </rPh>
    <rPh sb="16" eb="17">
      <t>スイ</t>
    </rPh>
    <rPh sb="17" eb="18">
      <t>ツチ</t>
    </rPh>
    <phoneticPr fontId="7"/>
  </si>
  <si>
    <t>868-0057</t>
  </si>
  <si>
    <t>人吉市土手町41-3</t>
  </si>
  <si>
    <t>0966-23-4258</t>
  </si>
  <si>
    <t>0966-24-0820</t>
  </si>
  <si>
    <t>868-0025</t>
  </si>
  <si>
    <t>人吉市瓦屋町１４６３</t>
  </si>
  <si>
    <t>0966-24-5171</t>
  </si>
  <si>
    <t>月～金　9:00～18:30
土　9:00～13:30</t>
    <rPh sb="0" eb="1">
      <t>ツキ</t>
    </rPh>
    <rPh sb="2" eb="3">
      <t>キン</t>
    </rPh>
    <rPh sb="15" eb="16">
      <t>ツチ</t>
    </rPh>
    <phoneticPr fontId="7"/>
  </si>
  <si>
    <t>にのまち薬局</t>
  </si>
  <si>
    <t>868-0036</t>
  </si>
  <si>
    <t>人吉市二日町50</t>
  </si>
  <si>
    <t>0966-23-6933</t>
  </si>
  <si>
    <t>0966-23-2760</t>
  </si>
  <si>
    <t>月火水木金土祝</t>
  </si>
  <si>
    <t>月～金　8:30～18:00
土祝　8:30～13:00</t>
    <rPh sb="0" eb="1">
      <t>ツキ</t>
    </rPh>
    <rPh sb="2" eb="3">
      <t>キン</t>
    </rPh>
    <rPh sb="15" eb="16">
      <t>ツチ</t>
    </rPh>
    <rPh sb="16" eb="17">
      <t>シュク</t>
    </rPh>
    <phoneticPr fontId="7"/>
  </si>
  <si>
    <t>868-0083</t>
  </si>
  <si>
    <t>人吉市下林町七麦田231-2</t>
  </si>
  <si>
    <t>0966-24-1400</t>
  </si>
  <si>
    <t>0966-24-2009</t>
  </si>
  <si>
    <t>人吉市西間上町今宮2582</t>
  </si>
  <si>
    <t>0966-24-6336</t>
  </si>
  <si>
    <t>0966-24-9997</t>
  </si>
  <si>
    <t>月火水金　9:00～18:00
木　9:00～17:00
土　9:00～13:00</t>
    <rPh sb="0" eb="1">
      <t>ツキ</t>
    </rPh>
    <rPh sb="1" eb="2">
      <t>ヒ</t>
    </rPh>
    <rPh sb="2" eb="3">
      <t>スイ</t>
    </rPh>
    <rPh sb="3" eb="4">
      <t>キン</t>
    </rPh>
    <rPh sb="16" eb="17">
      <t>モク</t>
    </rPh>
    <rPh sb="29" eb="30">
      <t>ツチ</t>
    </rPh>
    <phoneticPr fontId="7"/>
  </si>
  <si>
    <t>ひまわり薬局</t>
  </si>
  <si>
    <t>人吉市宝来町1284-3</t>
  </si>
  <si>
    <t>0966-22-1023</t>
  </si>
  <si>
    <t>0966-22-1025</t>
  </si>
  <si>
    <t>月～金　9:00～18:00
土　9:00～14:00</t>
    <rPh sb="0" eb="1">
      <t>ツキ</t>
    </rPh>
    <rPh sb="2" eb="3">
      <t>キン</t>
    </rPh>
    <rPh sb="15" eb="16">
      <t>ツチ</t>
    </rPh>
    <phoneticPr fontId="7"/>
  </si>
  <si>
    <t>宝来調剤薬局</t>
  </si>
  <si>
    <t>人吉市宝来町80-3</t>
  </si>
  <si>
    <t>0966-22-6884</t>
  </si>
  <si>
    <t>0966-22-6885</t>
  </si>
  <si>
    <t>月火水金土</t>
  </si>
  <si>
    <t>月火水金　8:30～18:00
土　8:30～15:00</t>
    <rPh sb="0" eb="1">
      <t>ツキ</t>
    </rPh>
    <rPh sb="1" eb="2">
      <t>ヒ</t>
    </rPh>
    <rPh sb="2" eb="3">
      <t>スイ</t>
    </rPh>
    <rPh sb="3" eb="4">
      <t>キン</t>
    </rPh>
    <rPh sb="16" eb="17">
      <t>ツチ</t>
    </rPh>
    <phoneticPr fontId="7"/>
  </si>
  <si>
    <t>まえだ薬局</t>
  </si>
  <si>
    <t>人吉市鍛冶屋町63-66</t>
  </si>
  <si>
    <t>0966-23-2987</t>
  </si>
  <si>
    <t>0966-23-6091</t>
  </si>
  <si>
    <t>月～金　9:00～18:30
土　9:00～16:00</t>
    <rPh sb="0" eb="1">
      <t>ツキ</t>
    </rPh>
    <rPh sb="2" eb="3">
      <t>キン</t>
    </rPh>
    <rPh sb="15" eb="16">
      <t>ツチ</t>
    </rPh>
    <phoneticPr fontId="7"/>
  </si>
  <si>
    <t>翠薬局</t>
  </si>
  <si>
    <t>868-0061</t>
  </si>
  <si>
    <t>人吉市蓑野町字立野630-11</t>
  </si>
  <si>
    <t>0966-28-3961</t>
  </si>
  <si>
    <t>0966-28-3962</t>
  </si>
  <si>
    <t>月火水金土祝</t>
  </si>
  <si>
    <t>月火水金祝　9:00～17:00
土　9:00～13:00</t>
    <rPh sb="0" eb="1">
      <t>ツキ</t>
    </rPh>
    <rPh sb="1" eb="2">
      <t>ヒ</t>
    </rPh>
    <rPh sb="2" eb="3">
      <t>スイ</t>
    </rPh>
    <rPh sb="3" eb="4">
      <t>キン</t>
    </rPh>
    <rPh sb="4" eb="5">
      <t>シュク</t>
    </rPh>
    <rPh sb="17" eb="18">
      <t>ツチ</t>
    </rPh>
    <phoneticPr fontId="7"/>
  </si>
  <si>
    <t>おかざき薬局</t>
  </si>
  <si>
    <t>868-0400</t>
  </si>
  <si>
    <t>球磨郡あさぎり町深田東445-2</t>
  </si>
  <si>
    <t>0966-49-2905</t>
  </si>
  <si>
    <t>0966-49-2906</t>
  </si>
  <si>
    <t>868-0431</t>
  </si>
  <si>
    <t>球磨郡あさぎり町岡原北960-2</t>
  </si>
  <si>
    <t>0966-45-1280</t>
  </si>
  <si>
    <t>0966-45-1279</t>
  </si>
  <si>
    <t>月～金　9:00～18:00
土　9:00～12:30</t>
    <rPh sb="0" eb="1">
      <t>ツキ</t>
    </rPh>
    <rPh sb="2" eb="3">
      <t>キン</t>
    </rPh>
    <rPh sb="15" eb="16">
      <t>ツチ</t>
    </rPh>
    <phoneticPr fontId="7"/>
  </si>
  <si>
    <t>868-0500</t>
  </si>
  <si>
    <t>球磨郡多良木町多良木字下原田2899</t>
  </si>
  <si>
    <t>0966-42-6900</t>
  </si>
  <si>
    <t>0966-42-6910</t>
  </si>
  <si>
    <t>月火水金　9:00～18:00
木　9:00～17:00
土　9:00～16:00</t>
    <rPh sb="0" eb="1">
      <t>ツキ</t>
    </rPh>
    <rPh sb="1" eb="2">
      <t>ヒ</t>
    </rPh>
    <rPh sb="2" eb="3">
      <t>スイ</t>
    </rPh>
    <rPh sb="3" eb="4">
      <t>キン</t>
    </rPh>
    <rPh sb="16" eb="17">
      <t>モク</t>
    </rPh>
    <rPh sb="29" eb="30">
      <t>ツチ</t>
    </rPh>
    <phoneticPr fontId="7"/>
  </si>
  <si>
    <t>清風薬局</t>
  </si>
  <si>
    <t>868-0501</t>
  </si>
  <si>
    <t>球磨郡多良木町大字多良木4249</t>
  </si>
  <si>
    <t>0966-42-2931</t>
  </si>
  <si>
    <t>0966-42-2946</t>
  </si>
  <si>
    <t>球磨郡あさぎり町上北167</t>
  </si>
  <si>
    <t>0966-45-5517</t>
  </si>
  <si>
    <t>0966-45-0543</t>
  </si>
  <si>
    <t>868-0403</t>
  </si>
  <si>
    <t>球磨郡あさぎり町免田東1253-1</t>
  </si>
  <si>
    <t>0966-49-9600</t>
  </si>
  <si>
    <t>0966-49-9601</t>
  </si>
  <si>
    <t>月火水木金土日祝</t>
  </si>
  <si>
    <t>たらぎ調剤薬局</t>
  </si>
  <si>
    <t>球磨郡多良木町多良木2905-1</t>
  </si>
  <si>
    <t>0966-43-0221</t>
  </si>
  <si>
    <t>0966-43-0222</t>
  </si>
  <si>
    <t>百太郎薬局</t>
  </si>
  <si>
    <t>868-0303</t>
  </si>
  <si>
    <t>球磨郡錦町西百太郎3604-105</t>
  </si>
  <si>
    <t>0966-28-8123</t>
  </si>
  <si>
    <t>0966-28-8133</t>
  </si>
  <si>
    <t>球磨郡多良木町多良木259-10</t>
  </si>
  <si>
    <t>0966-42-7712</t>
  </si>
  <si>
    <t>0966-42-7718</t>
  </si>
  <si>
    <t>月～金　9:00～18:00
土　9:00～15:30</t>
    <rPh sb="0" eb="1">
      <t>ツキ</t>
    </rPh>
    <rPh sb="2" eb="3">
      <t>キン</t>
    </rPh>
    <rPh sb="15" eb="16">
      <t>ツチ</t>
    </rPh>
    <phoneticPr fontId="7"/>
  </si>
  <si>
    <t>水上歯科医院</t>
    <rPh sb="0" eb="2">
      <t>ミズカミ</t>
    </rPh>
    <rPh sb="2" eb="4">
      <t>シカ</t>
    </rPh>
    <rPh sb="4" eb="6">
      <t>イイン</t>
    </rPh>
    <phoneticPr fontId="3"/>
  </si>
  <si>
    <t>月～土</t>
    <rPh sb="0" eb="1">
      <t>ガツ</t>
    </rPh>
    <rPh sb="2" eb="3">
      <t>ツチ</t>
    </rPh>
    <phoneticPr fontId="3"/>
  </si>
  <si>
    <t>9：00～18：30
土　9：00～12：00</t>
    <rPh sb="11" eb="12">
      <t>ド</t>
    </rPh>
    <phoneticPr fontId="3"/>
  </si>
  <si>
    <t>在宅医療に取組む医療機関等【診療所】</t>
  </si>
  <si>
    <t>主たる診療科</t>
    <rPh sb="0" eb="1">
      <t>シュ</t>
    </rPh>
    <rPh sb="3" eb="6">
      <t>シンリョウカ</t>
    </rPh>
    <phoneticPr fontId="3"/>
  </si>
  <si>
    <t>有床・無床</t>
    <rPh sb="0" eb="2">
      <t>ユウショウ</t>
    </rPh>
    <rPh sb="3" eb="5">
      <t>ムショウ</t>
    </rPh>
    <phoneticPr fontId="3"/>
  </si>
  <si>
    <t>在宅医療の取り組み</t>
    <rPh sb="0" eb="2">
      <t>ザイタク</t>
    </rPh>
    <rPh sb="2" eb="4">
      <t>イリョウ</t>
    </rPh>
    <rPh sb="5" eb="6">
      <t>ト</t>
    </rPh>
    <rPh sb="7" eb="8">
      <t>ク</t>
    </rPh>
    <phoneticPr fontId="3"/>
  </si>
  <si>
    <t>在宅で対応できる処置</t>
    <rPh sb="0" eb="2">
      <t>ザイタク</t>
    </rPh>
    <rPh sb="3" eb="5">
      <t>タイオウ</t>
    </rPh>
    <rPh sb="8" eb="10">
      <t>ショチ</t>
    </rPh>
    <phoneticPr fontId="3"/>
  </si>
  <si>
    <t>担当者会議への参加</t>
    <rPh sb="0" eb="3">
      <t>タントウシャ</t>
    </rPh>
    <rPh sb="3" eb="5">
      <t>カイギ</t>
    </rPh>
    <rPh sb="7" eb="9">
      <t>サンカ</t>
    </rPh>
    <phoneticPr fontId="3"/>
  </si>
  <si>
    <t>入院可能な医療機関との連携</t>
    <rPh sb="0" eb="2">
      <t>ニュウイン</t>
    </rPh>
    <rPh sb="2" eb="4">
      <t>カノウ</t>
    </rPh>
    <rPh sb="5" eb="7">
      <t>イリョウ</t>
    </rPh>
    <rPh sb="7" eb="9">
      <t>キカン</t>
    </rPh>
    <rPh sb="11" eb="13">
      <t>レンケイ</t>
    </rPh>
    <phoneticPr fontId="3"/>
  </si>
  <si>
    <t>その他
（アピールポイント・メッセージ等）</t>
    <rPh sb="2" eb="3">
      <t>タ</t>
    </rPh>
    <rPh sb="19" eb="20">
      <t>トウ</t>
    </rPh>
    <phoneticPr fontId="3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</si>
  <si>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3"/>
  </si>
  <si>
    <t>訪問診療</t>
    <rPh sb="0" eb="2">
      <t>ホウモン</t>
    </rPh>
    <rPh sb="2" eb="4">
      <t>シンリョウ</t>
    </rPh>
    <phoneticPr fontId="3"/>
  </si>
  <si>
    <t>かかりつけ患者への往診</t>
    <rPh sb="5" eb="7">
      <t>カンジャ</t>
    </rPh>
    <rPh sb="9" eb="11">
      <t>オウシン</t>
    </rPh>
    <phoneticPr fontId="3"/>
  </si>
  <si>
    <t>在宅酸素療法</t>
    <rPh sb="0" eb="2">
      <t>ザイタク</t>
    </rPh>
    <rPh sb="2" eb="4">
      <t>サンソ</t>
    </rPh>
    <rPh sb="4" eb="6">
      <t>リョウホウ</t>
    </rPh>
    <phoneticPr fontId="3"/>
  </si>
  <si>
    <t>人工呼吸器管理</t>
    <rPh sb="0" eb="2">
      <t>ジンコウ</t>
    </rPh>
    <rPh sb="2" eb="5">
      <t>コキュウキ</t>
    </rPh>
    <rPh sb="5" eb="7">
      <t>カンリ</t>
    </rPh>
    <phoneticPr fontId="3"/>
  </si>
  <si>
    <t>疼痛の管理（緩和ケア）</t>
  </si>
  <si>
    <t>ターミナルケア
（看取り）</t>
    <rPh sb="9" eb="11">
      <t>ミト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</si>
  <si>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</si>
  <si>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経管栄養</t>
    <rPh sb="0" eb="2">
      <t>ケイカン</t>
    </rPh>
    <rPh sb="2" eb="4">
      <t>エイヨウ</t>
    </rPh>
    <phoneticPr fontId="3"/>
  </si>
  <si>
    <t>褥瘡</t>
    <rPh sb="0" eb="2">
      <t>ジョクソウ</t>
    </rPh>
    <phoneticPr fontId="3"/>
  </si>
  <si>
    <t>主治医の都合のよい時間に医療機関で開催する場合</t>
    <rPh sb="0" eb="3">
      <t>シュジイ</t>
    </rPh>
    <rPh sb="4" eb="6">
      <t>ツゴウ</t>
    </rPh>
    <rPh sb="9" eb="11">
      <t>ジカン</t>
    </rPh>
    <rPh sb="12" eb="14">
      <t>イリョウ</t>
    </rPh>
    <rPh sb="14" eb="16">
      <t>キカン</t>
    </rPh>
    <rPh sb="17" eb="19">
      <t>カイサイ</t>
    </rPh>
    <rPh sb="21" eb="23">
      <t>バアイ</t>
    </rPh>
    <phoneticPr fontId="3"/>
  </si>
  <si>
    <t>訪問診療に併せて患者宅で開催する場合</t>
    <rPh sb="0" eb="2">
      <t>ホウモン</t>
    </rPh>
    <rPh sb="2" eb="4">
      <t>シンリョウ</t>
    </rPh>
    <rPh sb="5" eb="6">
      <t>アワ</t>
    </rPh>
    <rPh sb="8" eb="10">
      <t>カンジャ</t>
    </rPh>
    <rPh sb="10" eb="11">
      <t>タク</t>
    </rPh>
    <rPh sb="12" eb="14">
      <t>カイサイ</t>
    </rPh>
    <rPh sb="16" eb="18">
      <t>バアイ</t>
    </rPh>
    <phoneticPr fontId="3"/>
  </si>
  <si>
    <t>医療法人　明生会
田中医院</t>
    <rPh sb="0" eb="2">
      <t>イリョウ</t>
    </rPh>
    <rPh sb="2" eb="4">
      <t>ホウジン</t>
    </rPh>
    <rPh sb="5" eb="7">
      <t>アキオ</t>
    </rPh>
    <rPh sb="7" eb="8">
      <t>カイ</t>
    </rPh>
    <rPh sb="9" eb="11">
      <t>タナカ</t>
    </rPh>
    <rPh sb="11" eb="13">
      <t>イイン</t>
    </rPh>
    <phoneticPr fontId="3"/>
  </si>
  <si>
    <t>球磨郡錦町大字木上西143－1</t>
    <rPh sb="0" eb="2">
      <t>クマ</t>
    </rPh>
    <rPh sb="2" eb="3">
      <t>グン</t>
    </rPh>
    <rPh sb="3" eb="5">
      <t>ニシキマチ</t>
    </rPh>
    <rPh sb="5" eb="7">
      <t>オオアザ</t>
    </rPh>
    <rPh sb="7" eb="9">
      <t>キウエ</t>
    </rPh>
    <rPh sb="9" eb="10">
      <t>ニシ</t>
    </rPh>
    <phoneticPr fontId="3"/>
  </si>
  <si>
    <t>内科</t>
    <rPh sb="0" eb="2">
      <t>ナイカ</t>
    </rPh>
    <phoneticPr fontId="3"/>
  </si>
  <si>
    <t>無床</t>
    <rPh sb="0" eb="2">
      <t>ムショウ</t>
    </rPh>
    <phoneticPr fontId="3"/>
  </si>
  <si>
    <t>渡辺医院</t>
    <rPh sb="0" eb="2">
      <t>ワタナベ</t>
    </rPh>
    <rPh sb="2" eb="4">
      <t>イイン</t>
    </rPh>
    <phoneticPr fontId="3"/>
  </si>
  <si>
    <t>球磨郡多良木町多良木２６５－１</t>
    <rPh sb="0" eb="2">
      <t>クマ</t>
    </rPh>
    <rPh sb="2" eb="3">
      <t>グン</t>
    </rPh>
    <rPh sb="3" eb="6">
      <t>タラギ</t>
    </rPh>
    <rPh sb="6" eb="7">
      <t>マチ</t>
    </rPh>
    <rPh sb="7" eb="10">
      <t>タラギ</t>
    </rPh>
    <phoneticPr fontId="3"/>
  </si>
  <si>
    <t>外科、内科、胃腸科</t>
    <rPh sb="0" eb="2">
      <t>ゲカ</t>
    </rPh>
    <rPh sb="3" eb="5">
      <t>ナイカ</t>
    </rPh>
    <rPh sb="6" eb="8">
      <t>イチョウ</t>
    </rPh>
    <rPh sb="8" eb="9">
      <t>カ</t>
    </rPh>
    <phoneticPr fontId="3"/>
  </si>
  <si>
    <t>岩井クリニック</t>
    <rPh sb="0" eb="2">
      <t>イワイ</t>
    </rPh>
    <phoneticPr fontId="3"/>
  </si>
  <si>
    <t>球磨郡あさぎり町深田東４４５－１</t>
    <rPh sb="0" eb="2">
      <t>クマ</t>
    </rPh>
    <rPh sb="2" eb="3">
      <t>グン</t>
    </rPh>
    <rPh sb="7" eb="8">
      <t>チョウ</t>
    </rPh>
    <rPh sb="8" eb="10">
      <t>フカダ</t>
    </rPh>
    <rPh sb="10" eb="11">
      <t>ヒガシ</t>
    </rPh>
    <phoneticPr fontId="3"/>
  </si>
  <si>
    <t>医療法人社団　仁田畑クリニック</t>
    <rPh sb="0" eb="2">
      <t>イリョウ</t>
    </rPh>
    <rPh sb="2" eb="4">
      <t>ホウジン</t>
    </rPh>
    <rPh sb="4" eb="6">
      <t>シャダン</t>
    </rPh>
    <rPh sb="7" eb="9">
      <t>ニタ</t>
    </rPh>
    <rPh sb="9" eb="10">
      <t>ハタケ</t>
    </rPh>
    <phoneticPr fontId="3"/>
  </si>
  <si>
    <t>球磨郡多良木町多良木８９５－６</t>
    <rPh sb="0" eb="2">
      <t>クマ</t>
    </rPh>
    <rPh sb="2" eb="3">
      <t>グン</t>
    </rPh>
    <rPh sb="3" eb="7">
      <t>タラギマチ</t>
    </rPh>
    <rPh sb="7" eb="10">
      <t>タラギ</t>
    </rPh>
    <phoneticPr fontId="3"/>
  </si>
  <si>
    <t>内科、外科、皮膚科、肛門科、麻酔科</t>
    <rPh sb="0" eb="2">
      <t>ナイカ</t>
    </rPh>
    <rPh sb="3" eb="5">
      <t>ゲカ</t>
    </rPh>
    <rPh sb="6" eb="9">
      <t>ヒフカ</t>
    </rPh>
    <rPh sb="10" eb="12">
      <t>コウモン</t>
    </rPh>
    <rPh sb="12" eb="13">
      <t>カ</t>
    </rPh>
    <rPh sb="14" eb="16">
      <t>マスイ</t>
    </rPh>
    <rPh sb="16" eb="17">
      <t>カ</t>
    </rPh>
    <phoneticPr fontId="3"/>
  </si>
  <si>
    <t>上球磨クリニック</t>
    <rPh sb="0" eb="1">
      <t>カミ</t>
    </rPh>
    <rPh sb="1" eb="3">
      <t>クマ</t>
    </rPh>
    <phoneticPr fontId="3"/>
  </si>
  <si>
    <t>球磨郡多良木町多良木2905－1</t>
    <rPh sb="0" eb="2">
      <t>クマ</t>
    </rPh>
    <rPh sb="2" eb="3">
      <t>グン</t>
    </rPh>
    <rPh sb="3" eb="7">
      <t>タラギマチ</t>
    </rPh>
    <rPh sb="7" eb="10">
      <t>タラギ</t>
    </rPh>
    <phoneticPr fontId="3"/>
  </si>
  <si>
    <t>内科、消化器内科</t>
    <rPh sb="0" eb="2">
      <t>ナイカ</t>
    </rPh>
    <rPh sb="3" eb="6">
      <t>ショウカキ</t>
    </rPh>
    <rPh sb="6" eb="8">
      <t>ナイカ</t>
    </rPh>
    <phoneticPr fontId="3"/>
  </si>
  <si>
    <t>医療法人　仙寿会
緒方医院</t>
    <rPh sb="0" eb="2">
      <t>イリョウ</t>
    </rPh>
    <rPh sb="2" eb="4">
      <t>ホウジン</t>
    </rPh>
    <rPh sb="5" eb="7">
      <t>センジュ</t>
    </rPh>
    <rPh sb="7" eb="8">
      <t>カイ</t>
    </rPh>
    <rPh sb="9" eb="11">
      <t>オガタ</t>
    </rPh>
    <rPh sb="11" eb="13">
      <t>イイン</t>
    </rPh>
    <phoneticPr fontId="3"/>
  </si>
  <si>
    <t>球磨郡相良村大字川辺１７６４</t>
    <rPh sb="0" eb="2">
      <t>クマ</t>
    </rPh>
    <rPh sb="2" eb="3">
      <t>グン</t>
    </rPh>
    <rPh sb="3" eb="6">
      <t>サガラムラ</t>
    </rPh>
    <rPh sb="6" eb="8">
      <t>オオアザ</t>
    </rPh>
    <rPh sb="8" eb="10">
      <t>カワベ</t>
    </rPh>
    <phoneticPr fontId="3"/>
  </si>
  <si>
    <t>有床</t>
    <rPh sb="0" eb="2">
      <t>ユウショウ</t>
    </rPh>
    <phoneticPr fontId="3"/>
  </si>
  <si>
    <t>在宅医療に取組む医療機関等【病院】</t>
    <rPh sb="14" eb="16">
      <t>ビョウイン</t>
    </rPh>
    <phoneticPr fontId="3"/>
  </si>
  <si>
    <t>担当窓口</t>
    <rPh sb="0" eb="2">
      <t>タントウ</t>
    </rPh>
    <rPh sb="2" eb="4">
      <t>マドグチ</t>
    </rPh>
    <phoneticPr fontId="3"/>
  </si>
  <si>
    <t>退院前カンファレンスへの参加</t>
    <rPh sb="0" eb="2">
      <t>タイイン</t>
    </rPh>
    <rPh sb="2" eb="3">
      <t>マエ</t>
    </rPh>
    <rPh sb="12" eb="14">
      <t>サンカ</t>
    </rPh>
    <phoneticPr fontId="3"/>
  </si>
  <si>
    <t>在宅患者が体調を崩した時の受入体制</t>
    <rPh sb="0" eb="2">
      <t>ザイタク</t>
    </rPh>
    <rPh sb="2" eb="4">
      <t>カンジャ</t>
    </rPh>
    <rPh sb="5" eb="7">
      <t>タイチョウ</t>
    </rPh>
    <rPh sb="8" eb="9">
      <t>クズ</t>
    </rPh>
    <rPh sb="11" eb="12">
      <t>トキ</t>
    </rPh>
    <rPh sb="13" eb="15">
      <t>ウケイレ</t>
    </rPh>
    <rPh sb="15" eb="17">
      <t>タイセイ</t>
    </rPh>
    <phoneticPr fontId="3"/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</si>
  <si>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3"/>
  </si>
  <si>
    <t>病棟看護師</t>
    <rPh sb="0" eb="2">
      <t>ビョウトウ</t>
    </rPh>
    <rPh sb="2" eb="5">
      <t>カンゴシ</t>
    </rPh>
    <phoneticPr fontId="3"/>
  </si>
  <si>
    <t>疼痛の管理（緩和ケア）</t>
    <rPh sb="0" eb="2">
      <t>トウツウ</t>
    </rPh>
    <rPh sb="3" eb="5">
      <t>カンリ</t>
    </rPh>
    <rPh sb="6" eb="8">
      <t>カンワ</t>
    </rPh>
    <phoneticPr fontId="3"/>
  </si>
  <si>
    <t>在宅で対応できる専門科目</t>
    <rPh sb="0" eb="2">
      <t>ザイタク</t>
    </rPh>
    <rPh sb="3" eb="5">
      <t>タイオウ</t>
    </rPh>
    <rPh sb="8" eb="11">
      <t>センモンカ</t>
    </rPh>
    <rPh sb="11" eb="12">
      <t>モク</t>
    </rPh>
    <phoneticPr fontId="3"/>
  </si>
  <si>
    <t>主治医の参加</t>
    <rPh sb="0" eb="3">
      <t>シュジイ</t>
    </rPh>
    <rPh sb="4" eb="6">
      <t>サンカ</t>
    </rPh>
    <phoneticPr fontId="3"/>
  </si>
  <si>
    <t>病棟看護師の参加</t>
    <rPh sb="0" eb="2">
      <t>ビョウトウ</t>
    </rPh>
    <rPh sb="2" eb="5">
      <t>カンゴシ</t>
    </rPh>
    <rPh sb="6" eb="8">
      <t>サンカ</t>
    </rPh>
    <phoneticPr fontId="3"/>
  </si>
  <si>
    <t>地域医療連携室担当者の参加</t>
    <rPh sb="0" eb="2">
      <t>チイキ</t>
    </rPh>
    <rPh sb="2" eb="4">
      <t>イリョウ</t>
    </rPh>
    <rPh sb="4" eb="6">
      <t>レンケイ</t>
    </rPh>
    <rPh sb="6" eb="7">
      <t>シツ</t>
    </rPh>
    <rPh sb="7" eb="9">
      <t>タントウ</t>
    </rPh>
    <rPh sb="9" eb="10">
      <t>シャ</t>
    </rPh>
    <rPh sb="11" eb="13">
      <t>サンカ</t>
    </rPh>
    <phoneticPr fontId="3"/>
  </si>
  <si>
    <t>自院の患者のみ可能</t>
    <rPh sb="0" eb="2">
      <t>ジイン</t>
    </rPh>
    <rPh sb="3" eb="5">
      <t>カンジャ</t>
    </rPh>
    <rPh sb="7" eb="9">
      <t>カノウ</t>
    </rPh>
    <phoneticPr fontId="3"/>
  </si>
  <si>
    <t>自院の患者以外でも病状によっては可能</t>
    <rPh sb="0" eb="2">
      <t>ジイン</t>
    </rPh>
    <rPh sb="3" eb="5">
      <t>カンジャ</t>
    </rPh>
    <rPh sb="5" eb="7">
      <t>イガイ</t>
    </rPh>
    <rPh sb="9" eb="11">
      <t>ビョウジョウ</t>
    </rPh>
    <rPh sb="16" eb="18">
      <t>カノウ</t>
    </rPh>
    <phoneticPr fontId="3"/>
  </si>
  <si>
    <t>困難</t>
    <rPh sb="0" eb="2">
      <t>コンナン</t>
    </rPh>
    <phoneticPr fontId="3"/>
  </si>
  <si>
    <t>医療法人　誠心会
東　病院</t>
    <rPh sb="0" eb="2">
      <t>イリョウ</t>
    </rPh>
    <rPh sb="2" eb="4">
      <t>ホウジン</t>
    </rPh>
    <rPh sb="5" eb="6">
      <t>マコト</t>
    </rPh>
    <rPh sb="6" eb="7">
      <t>ココロ</t>
    </rPh>
    <rPh sb="7" eb="8">
      <t>カイ</t>
    </rPh>
    <rPh sb="9" eb="10">
      <t>ヒガシ</t>
    </rPh>
    <rPh sb="11" eb="13">
      <t>ビョウイン</t>
    </rPh>
    <phoneticPr fontId="3"/>
  </si>
  <si>
    <t>球磨郡あさぎり町岡原北946</t>
    <rPh sb="0" eb="2">
      <t>クマ</t>
    </rPh>
    <rPh sb="2" eb="3">
      <t>グン</t>
    </rPh>
    <rPh sb="7" eb="8">
      <t>マチ</t>
    </rPh>
    <rPh sb="8" eb="10">
      <t>オカハラ</t>
    </rPh>
    <rPh sb="10" eb="11">
      <t>キタ</t>
    </rPh>
    <phoneticPr fontId="3"/>
  </si>
  <si>
    <t>○</t>
  </si>
  <si>
    <t>月～金　9:00～18:00
土　9:00～13:00</t>
  </si>
  <si>
    <t>13：00～14：30</t>
  </si>
  <si>
    <t>868-0606</t>
  </si>
  <si>
    <t>9：00～18：30</t>
  </si>
  <si>
    <t>Ｎｏ</t>
    <phoneticPr fontId="3"/>
  </si>
  <si>
    <t>0966­45­5711</t>
    <phoneticPr fontId="3"/>
  </si>
  <si>
    <t>0966­45­0733</t>
    <phoneticPr fontId="3"/>
  </si>
  <si>
    <t>868－0301</t>
    <phoneticPr fontId="3"/>
  </si>
  <si>
    <t>0966－38－0061</t>
    <phoneticPr fontId="3"/>
  </si>
  <si>
    <t>0966－38－3306</t>
    <phoneticPr fontId="3"/>
  </si>
  <si>
    <t>○</t>
    <phoneticPr fontId="3"/>
  </si>
  <si>
    <t>865－0501</t>
    <phoneticPr fontId="3"/>
  </si>
  <si>
    <t>0966－42－2541</t>
    <phoneticPr fontId="3"/>
  </si>
  <si>
    <t>0966－42－2397</t>
    <phoneticPr fontId="3"/>
  </si>
  <si>
    <t>○</t>
    <phoneticPr fontId="3"/>
  </si>
  <si>
    <t>868－0442</t>
    <phoneticPr fontId="3"/>
  </si>
  <si>
    <t>0966－49－2181</t>
    <phoneticPr fontId="3"/>
  </si>
  <si>
    <t>0966－45－2182</t>
    <phoneticPr fontId="3"/>
  </si>
  <si>
    <t>0966-42-1123</t>
  </si>
  <si>
    <t>0966-42-1233</t>
  </si>
  <si>
    <t>0966-42-5868</t>
  </si>
  <si>
    <t>0966-32-9688</t>
  </si>
  <si>
    <t>868-0093</t>
  </si>
  <si>
    <t>0966-35-0131</t>
  </si>
  <si>
    <t>0966-35-0459</t>
  </si>
  <si>
    <t>在宅医療に取組む医療機関等【薬局】</t>
    <rPh sb="14" eb="16">
      <t>ヤッキョク</t>
    </rPh>
    <phoneticPr fontId="3"/>
  </si>
  <si>
    <t>〒</t>
    <phoneticPr fontId="7"/>
  </si>
  <si>
    <t>TEL</t>
    <phoneticPr fontId="7"/>
  </si>
  <si>
    <t>FAX</t>
    <phoneticPr fontId="7"/>
  </si>
  <si>
    <t>メールアドレス</t>
    <phoneticPr fontId="7"/>
  </si>
  <si>
    <t>　</t>
  </si>
  <si>
    <t>有（4件）</t>
    <rPh sb="0" eb="1">
      <t>アリ</t>
    </rPh>
    <rPh sb="3" eb="4">
      <t>ケン</t>
    </rPh>
    <phoneticPr fontId="7"/>
  </si>
  <si>
    <t>9:00～18:00</t>
  </si>
  <si>
    <t>有（24件）</t>
    <rPh sb="0" eb="1">
      <t>ア</t>
    </rPh>
    <rPh sb="4" eb="5">
      <t>ケン</t>
    </rPh>
    <phoneticPr fontId="7"/>
  </si>
  <si>
    <t>080-2791-6297</t>
  </si>
  <si>
    <t>9:00～18:30</t>
  </si>
  <si>
    <t>さくら調剤薬局　
西間店</t>
  </si>
  <si>
    <t>080-3987-9353</t>
  </si>
  <si>
    <t>　</t>
    <phoneticPr fontId="7"/>
  </si>
  <si>
    <t>有（20件）</t>
    <rPh sb="0" eb="1">
      <t>ア</t>
    </rPh>
    <rPh sb="4" eb="5">
      <t>ケン</t>
    </rPh>
    <phoneticPr fontId="7"/>
  </si>
  <si>
    <t>有（21件）</t>
    <rPh sb="0" eb="1">
      <t>ア</t>
    </rPh>
    <rPh sb="4" eb="5">
      <t>ケン</t>
    </rPh>
    <phoneticPr fontId="7"/>
  </si>
  <si>
    <t>　</t>
    <phoneticPr fontId="7"/>
  </si>
  <si>
    <t>有（12件）</t>
    <rPh sb="0" eb="1">
      <t>ア</t>
    </rPh>
    <rPh sb="4" eb="5">
      <t>ケン</t>
    </rPh>
    <phoneticPr fontId="7"/>
  </si>
  <si>
    <t>090-3736-5373</t>
  </si>
  <si>
    <t>有（10件）</t>
    <rPh sb="0" eb="1">
      <t>ア</t>
    </rPh>
    <rPh sb="4" eb="5">
      <t>ケン</t>
    </rPh>
    <phoneticPr fontId="7"/>
  </si>
  <si>
    <t>8:30～12:30
14:30～18:30</t>
  </si>
  <si>
    <t>080-3952-3262</t>
  </si>
  <si>
    <t>有（25件）</t>
    <rPh sb="0" eb="1">
      <t>ア</t>
    </rPh>
    <rPh sb="4" eb="5">
      <t>ケン</t>
    </rPh>
    <phoneticPr fontId="7"/>
  </si>
  <si>
    <t>有（15件）</t>
    <rPh sb="0" eb="1">
      <t>ア</t>
    </rPh>
    <rPh sb="4" eb="5">
      <t>ケン</t>
    </rPh>
    <phoneticPr fontId="7"/>
  </si>
  <si>
    <t>清風薬局　
サンロード免田店</t>
  </si>
  <si>
    <t>有（2件）</t>
    <rPh sb="0" eb="1">
      <t>アリ</t>
    </rPh>
    <rPh sb="3" eb="4">
      <t>ケン</t>
    </rPh>
    <phoneticPr fontId="7"/>
  </si>
  <si>
    <t>有（1件）</t>
    <rPh sb="0" eb="1">
      <t>アリ</t>
    </rPh>
    <rPh sb="3" eb="4">
      <t>ケン</t>
    </rPh>
    <phoneticPr fontId="7"/>
  </si>
  <si>
    <t>868-0302</t>
    <phoneticPr fontId="7"/>
  </si>
  <si>
    <t>0966-38-4940</t>
    <phoneticPr fontId="7"/>
  </si>
  <si>
    <t>0966-38-5033</t>
    <phoneticPr fontId="7"/>
  </si>
  <si>
    <t>takashina2111@sirius.ocn.ne.jp</t>
    <phoneticPr fontId="7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</si>
  <si>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7"/>
  </si>
  <si>
    <t>月～金　8:30～18:00
土 8:30～13:00</t>
    <rPh sb="0" eb="1">
      <t>ゲツ</t>
    </rPh>
    <rPh sb="2" eb="3">
      <t>キン</t>
    </rPh>
    <rPh sb="15" eb="16">
      <t>ド</t>
    </rPh>
    <phoneticPr fontId="7"/>
  </si>
  <si>
    <t>有</t>
    <rPh sb="0" eb="1">
      <t>アリ</t>
    </rPh>
    <phoneticPr fontId="7"/>
  </si>
  <si>
    <t>可</t>
    <phoneticPr fontId="7"/>
  </si>
  <si>
    <t>有(９件)</t>
    <rPh sb="0" eb="1">
      <t>アリ</t>
    </rPh>
    <rPh sb="3" eb="4">
      <t>ケン</t>
    </rPh>
    <phoneticPr fontId="7"/>
  </si>
  <si>
    <t>応相談</t>
    <phoneticPr fontId="7"/>
  </si>
  <si>
    <t>状況に応じ可</t>
    <phoneticPr fontId="7"/>
  </si>
  <si>
    <t>周辺地区</t>
    <phoneticPr fontId="7"/>
  </si>
  <si>
    <t>不可</t>
    <phoneticPr fontId="7"/>
  </si>
  <si>
    <t>品目によって可</t>
    <phoneticPr fontId="7"/>
  </si>
  <si>
    <t>868-0057</t>
    <phoneticPr fontId="7"/>
  </si>
  <si>
    <t>人吉市土手町37</t>
    <rPh sb="0" eb="3">
      <t>ヒトヨシシ</t>
    </rPh>
    <rPh sb="3" eb="6">
      <t>ドテマチ</t>
    </rPh>
    <phoneticPr fontId="7"/>
  </si>
  <si>
    <t>0966-24-7851</t>
    <phoneticPr fontId="7"/>
  </si>
  <si>
    <t>0966-22-2483</t>
    <phoneticPr fontId="7"/>
  </si>
  <si>
    <t>hitoyoshi@advance-sakura.co.jp</t>
    <phoneticPr fontId="7"/>
  </si>
  <si>
    <t>080-3957-0155</t>
    <phoneticPr fontId="7"/>
  </si>
  <si>
    <t>有（13件）</t>
    <phoneticPr fontId="7"/>
  </si>
  <si>
    <t>在宅医療に取組む医療機関等の申請書【訪問看護ステーション】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7">
      <t>シンセイショ</t>
    </rPh>
    <rPh sb="18" eb="20">
      <t>ホウモン</t>
    </rPh>
    <rPh sb="20" eb="22">
      <t>カンゴ</t>
    </rPh>
    <phoneticPr fontId="3"/>
  </si>
  <si>
    <t>サテライト</t>
    <phoneticPr fontId="3"/>
  </si>
  <si>
    <t>Ｅメール</t>
    <phoneticPr fontId="3"/>
  </si>
  <si>
    <t>ホームページ</t>
    <phoneticPr fontId="3"/>
  </si>
  <si>
    <t>ＰＴ</t>
    <phoneticPr fontId="3"/>
  </si>
  <si>
    <t>ＯＴ</t>
    <phoneticPr fontId="3"/>
  </si>
  <si>
    <t>ＳＴ</t>
    <phoneticPr fontId="3"/>
  </si>
  <si>
    <t>868-0501</t>
    <phoneticPr fontId="3"/>
  </si>
  <si>
    <t>0966-42-3301</t>
    <phoneticPr fontId="3"/>
  </si>
  <si>
    <t>0966-42-3302</t>
    <phoneticPr fontId="3"/>
  </si>
  <si>
    <t>zaitaku-001@tarabihp.jp</t>
    <phoneticPr fontId="3"/>
  </si>
  <si>
    <t>info@taragihp.jp</t>
    <phoneticPr fontId="3"/>
  </si>
  <si>
    <t>8:30～17:15</t>
    <phoneticPr fontId="3"/>
  </si>
  <si>
    <t>○</t>
    <phoneticPr fontId="3"/>
  </si>
  <si>
    <t>在宅医療に取組む医療機関等の申請書【歯科医院】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7">
      <t>シンセイショ</t>
    </rPh>
    <rPh sb="18" eb="20">
      <t>シカ</t>
    </rPh>
    <rPh sb="20" eb="22">
      <t>イイン</t>
    </rPh>
    <phoneticPr fontId="3"/>
  </si>
  <si>
    <t>Ｎｏ</t>
    <phoneticPr fontId="3"/>
  </si>
  <si>
    <t>Ｅメール</t>
    <phoneticPr fontId="3"/>
  </si>
  <si>
    <t>ホームページ</t>
    <phoneticPr fontId="3"/>
  </si>
  <si>
    <t>868-0086</t>
  </si>
  <si>
    <t>人吉市下原田町荒毛1355-2</t>
    <rPh sb="0" eb="3">
      <t>ヒトヨシシ</t>
    </rPh>
    <rPh sb="3" eb="4">
      <t>シモ</t>
    </rPh>
    <rPh sb="4" eb="6">
      <t>ハラダ</t>
    </rPh>
    <rPh sb="6" eb="7">
      <t>マチ</t>
    </rPh>
    <rPh sb="7" eb="8">
      <t>アラ</t>
    </rPh>
    <rPh sb="8" eb="9">
      <t>ケ</t>
    </rPh>
    <phoneticPr fontId="3"/>
  </si>
  <si>
    <t>0966-22-7722</t>
  </si>
  <si>
    <t>868-0023</t>
    <phoneticPr fontId="3"/>
  </si>
  <si>
    <t>人吉市北泉田町234</t>
    <rPh sb="0" eb="3">
      <t>ヒトヨシシ</t>
    </rPh>
    <rPh sb="3" eb="7">
      <t>キタイズミダマチ</t>
    </rPh>
    <phoneticPr fontId="3"/>
  </si>
  <si>
    <t>0966-23-2330</t>
    <phoneticPr fontId="3"/>
  </si>
  <si>
    <t>0966-24-2125</t>
    <phoneticPr fontId="3"/>
  </si>
  <si>
    <t>http://www.imafuji-dc.or.jp</t>
    <phoneticPr fontId="3"/>
  </si>
  <si>
    <t>13：00～14：30</t>
    <phoneticPr fontId="3"/>
  </si>
  <si>
    <t>土曜午後、日曜</t>
    <rPh sb="0" eb="2">
      <t>ドヨウ</t>
    </rPh>
    <rPh sb="2" eb="4">
      <t>ゴゴ</t>
    </rPh>
    <rPh sb="5" eb="7">
      <t>ニチヨウ</t>
    </rPh>
    <phoneticPr fontId="3"/>
  </si>
  <si>
    <t>○</t>
    <phoneticPr fontId="3"/>
  </si>
  <si>
    <t>摂食嚥下診断としてＶＥ診断を行い、診断とリハビリ指導、食介助指導もいたします。</t>
    <rPh sb="0" eb="2">
      <t>セッショク</t>
    </rPh>
    <rPh sb="2" eb="4">
      <t>エンゲ</t>
    </rPh>
    <rPh sb="4" eb="6">
      <t>シンダン</t>
    </rPh>
    <rPh sb="11" eb="13">
      <t>シンダン</t>
    </rPh>
    <rPh sb="14" eb="15">
      <t>オコナ</t>
    </rPh>
    <rPh sb="17" eb="19">
      <t>シンダン</t>
    </rPh>
    <rPh sb="24" eb="26">
      <t>シドウ</t>
    </rPh>
    <rPh sb="27" eb="28">
      <t>ショク</t>
    </rPh>
    <rPh sb="28" eb="30">
      <t>カイジョ</t>
    </rPh>
    <rPh sb="30" eb="32">
      <t>シドウ</t>
    </rPh>
    <phoneticPr fontId="3"/>
  </si>
  <si>
    <t>0966-42-1020</t>
  </si>
  <si>
    <t>096-42-1058</t>
  </si>
  <si>
    <t>868-0701</t>
    <phoneticPr fontId="3"/>
  </si>
  <si>
    <t>球磨郡水上村大字岩野2666-1</t>
    <rPh sb="0" eb="2">
      <t>クマ</t>
    </rPh>
    <rPh sb="2" eb="3">
      <t>グン</t>
    </rPh>
    <rPh sb="3" eb="6">
      <t>ミズカミムラ</t>
    </rPh>
    <rPh sb="6" eb="8">
      <t>オオアザ</t>
    </rPh>
    <rPh sb="8" eb="10">
      <t>イワノ</t>
    </rPh>
    <phoneticPr fontId="3"/>
  </si>
  <si>
    <t>0966-44-0766</t>
    <phoneticPr fontId="3"/>
  </si>
  <si>
    <t>0966-44-0767</t>
  </si>
  <si>
    <t>12：00～14：00</t>
    <phoneticPr fontId="3"/>
  </si>
  <si>
    <t>土曜午後、日</t>
    <rPh sb="0" eb="1">
      <t>ツチ</t>
    </rPh>
    <rPh sb="1" eb="2">
      <t>ヨウ</t>
    </rPh>
    <rPh sb="2" eb="4">
      <t>ゴゴ</t>
    </rPh>
    <rPh sb="5" eb="6">
      <t>ヒ</t>
    </rPh>
    <phoneticPr fontId="3"/>
  </si>
  <si>
    <t>おおた歯科こども歯科クリニック</t>
    <rPh sb="3" eb="5">
      <t>シカ</t>
    </rPh>
    <rPh sb="8" eb="10">
      <t>シカ</t>
    </rPh>
    <phoneticPr fontId="3"/>
  </si>
  <si>
    <t>球磨郡多良木町多良木938-3</t>
    <rPh sb="0" eb="2">
      <t>クマ</t>
    </rPh>
    <rPh sb="2" eb="3">
      <t>グン</t>
    </rPh>
    <rPh sb="3" eb="7">
      <t>タラギマチ</t>
    </rPh>
    <rPh sb="7" eb="10">
      <t>タラギ</t>
    </rPh>
    <phoneticPr fontId="3"/>
  </si>
  <si>
    <t>0966-42-1122</t>
    <phoneticPr fontId="3"/>
  </si>
  <si>
    <t>0966-42-6332</t>
    <phoneticPr fontId="3"/>
  </si>
  <si>
    <t>ohtashika@sea.plala.or.jp</t>
    <phoneticPr fontId="3"/>
  </si>
  <si>
    <t>https://ohtashikaclinic.com/</t>
    <phoneticPr fontId="3"/>
  </si>
  <si>
    <t>9：00～17：00
木　9：00～12：30</t>
    <rPh sb="11" eb="12">
      <t>モク</t>
    </rPh>
    <phoneticPr fontId="3"/>
  </si>
  <si>
    <t>12：30～14：00</t>
    <phoneticPr fontId="3"/>
  </si>
  <si>
    <t>木曜午後、日</t>
    <rPh sb="0" eb="1">
      <t>キ</t>
    </rPh>
    <rPh sb="1" eb="2">
      <t>ヨウ</t>
    </rPh>
    <rPh sb="2" eb="4">
      <t>ゴゴ</t>
    </rPh>
    <rPh sb="5" eb="6">
      <t>ヒ</t>
    </rPh>
    <phoneticPr fontId="3"/>
  </si>
  <si>
    <t>訪問時間については応相談</t>
    <rPh sb="0" eb="2">
      <t>ホウモン</t>
    </rPh>
    <rPh sb="2" eb="4">
      <t>ジカン</t>
    </rPh>
    <rPh sb="9" eb="12">
      <t>オウソウダン</t>
    </rPh>
    <phoneticPr fontId="3"/>
  </si>
  <si>
    <t>○</t>
    <phoneticPr fontId="3"/>
  </si>
  <si>
    <t>むかえ歯科医院</t>
    <rPh sb="3" eb="5">
      <t>シカ</t>
    </rPh>
    <rPh sb="5" eb="7">
      <t>イイン</t>
    </rPh>
    <phoneticPr fontId="3"/>
  </si>
  <si>
    <t>868-0600</t>
  </si>
  <si>
    <t>球磨郡湯前町1237-4</t>
    <rPh sb="0" eb="2">
      <t>クマ</t>
    </rPh>
    <rPh sb="2" eb="3">
      <t>グン</t>
    </rPh>
    <rPh sb="3" eb="6">
      <t>ユノマエマチ</t>
    </rPh>
    <phoneticPr fontId="3"/>
  </si>
  <si>
    <t>0966-43-3131</t>
    <phoneticPr fontId="3"/>
  </si>
  <si>
    <t>0966-43-3281</t>
    <phoneticPr fontId="3"/>
  </si>
  <si>
    <t>yunomaeno1@yabb.jp</t>
    <phoneticPr fontId="3"/>
  </si>
  <si>
    <t>http://www.mukae-shika.com/index.php</t>
    <phoneticPr fontId="3"/>
  </si>
  <si>
    <t>9：00～18：00
水・土　9：00～13：00</t>
    <rPh sb="11" eb="12">
      <t>スイ</t>
    </rPh>
    <rPh sb="13" eb="14">
      <t>ド</t>
    </rPh>
    <phoneticPr fontId="3"/>
  </si>
  <si>
    <t>13：00～14：30</t>
    <phoneticPr fontId="3"/>
  </si>
  <si>
    <t>水・土曜午後、日</t>
    <rPh sb="0" eb="1">
      <t>スイ</t>
    </rPh>
    <rPh sb="2" eb="3">
      <t>ド</t>
    </rPh>
    <rPh sb="3" eb="4">
      <t>ヨウ</t>
    </rPh>
    <rPh sb="4" eb="6">
      <t>ゴゴ</t>
    </rPh>
    <rPh sb="7" eb="8">
      <t>ヒ</t>
    </rPh>
    <phoneticPr fontId="3"/>
  </si>
  <si>
    <t>やまさき歯科医院</t>
    <rPh sb="4" eb="6">
      <t>シカ</t>
    </rPh>
    <rPh sb="6" eb="8">
      <t>イイン</t>
    </rPh>
    <phoneticPr fontId="3"/>
  </si>
  <si>
    <t>球磨郡湯前町中里2848-2</t>
    <rPh sb="0" eb="2">
      <t>クマ</t>
    </rPh>
    <rPh sb="2" eb="3">
      <t>グン</t>
    </rPh>
    <rPh sb="3" eb="6">
      <t>ユノマエマチ</t>
    </rPh>
    <rPh sb="6" eb="8">
      <t>ナカサト</t>
    </rPh>
    <phoneticPr fontId="3"/>
  </si>
  <si>
    <t>0966-43-2486</t>
    <phoneticPr fontId="3"/>
  </si>
  <si>
    <t>yama4332@icloud.com</t>
    <phoneticPr fontId="3"/>
  </si>
  <si>
    <t>http://www.dental-park.jp/yama43/</t>
    <phoneticPr fontId="3"/>
  </si>
  <si>
    <t>月～金</t>
    <rPh sb="0" eb="1">
      <t>ガツ</t>
    </rPh>
    <rPh sb="2" eb="3">
      <t>キン</t>
    </rPh>
    <phoneticPr fontId="3"/>
  </si>
  <si>
    <t>9：00～18：30</t>
    <phoneticPr fontId="3"/>
  </si>
  <si>
    <t>12：30～14：30</t>
    <phoneticPr fontId="3"/>
  </si>
  <si>
    <t>土日</t>
    <rPh sb="0" eb="2">
      <t>ドニチ</t>
    </rPh>
    <phoneticPr fontId="3"/>
  </si>
  <si>
    <t>○</t>
    <phoneticPr fontId="3"/>
  </si>
  <si>
    <t>ひとよし内科</t>
    <rPh sb="4" eb="6">
      <t>ナイカ</t>
    </rPh>
    <phoneticPr fontId="3"/>
  </si>
  <si>
    <t>868-0041</t>
    <phoneticPr fontId="3"/>
  </si>
  <si>
    <t>人吉市七地町28-1</t>
    <phoneticPr fontId="3"/>
  </si>
  <si>
    <t>0966-24-1211</t>
    <phoneticPr fontId="3"/>
  </si>
  <si>
    <t>0966-22-4775</t>
    <phoneticPr fontId="3"/>
  </si>
  <si>
    <t>内科、胃腸科、呼吸器科、循環器科</t>
    <rPh sb="0" eb="2">
      <t>ナイカ</t>
    </rPh>
    <rPh sb="3" eb="6">
      <t>イチョウカ</t>
    </rPh>
    <rPh sb="7" eb="11">
      <t>コキュウキカ</t>
    </rPh>
    <rPh sb="12" eb="16">
      <t>ジュンカンキカ</t>
    </rPh>
    <phoneticPr fontId="3"/>
  </si>
  <si>
    <t>在宅にて医療サービスを必要とする方に、多職種と連携を取り、安心して過ごせる地域医療に貢献したいと思います。</t>
    <rPh sb="0" eb="2">
      <t>ザイタク</t>
    </rPh>
    <rPh sb="4" eb="6">
      <t>イリョウ</t>
    </rPh>
    <rPh sb="11" eb="13">
      <t>ヒツヨウ</t>
    </rPh>
    <rPh sb="16" eb="17">
      <t>カタ</t>
    </rPh>
    <rPh sb="19" eb="20">
      <t>タ</t>
    </rPh>
    <rPh sb="20" eb="22">
      <t>ショクシュ</t>
    </rPh>
    <rPh sb="23" eb="25">
      <t>レンケイ</t>
    </rPh>
    <rPh sb="26" eb="27">
      <t>ト</t>
    </rPh>
    <rPh sb="29" eb="31">
      <t>アンシン</t>
    </rPh>
    <rPh sb="33" eb="34">
      <t>ス</t>
    </rPh>
    <rPh sb="37" eb="39">
      <t>チイキ</t>
    </rPh>
    <rPh sb="39" eb="41">
      <t>イリョウ</t>
    </rPh>
    <rPh sb="42" eb="44">
      <t>コウケン</t>
    </rPh>
    <rPh sb="48" eb="49">
      <t>オモ</t>
    </rPh>
    <phoneticPr fontId="3"/>
  </si>
  <si>
    <t>日曜、第2・4土曜日、祝祭日</t>
    <rPh sb="0" eb="2">
      <t>ニチヨウ</t>
    </rPh>
    <phoneticPr fontId="3"/>
  </si>
  <si>
    <t>0966-23-4258
（転送）</t>
    <rPh sb="14" eb="16">
      <t>テンソウ</t>
    </rPh>
    <phoneticPr fontId="7"/>
  </si>
  <si>
    <t>hitoyoshi@seifu.co.jp</t>
  </si>
  <si>
    <t>taragi@seifu.co.jp</t>
    <phoneticPr fontId="7"/>
  </si>
  <si>
    <t>0966-42-2931
（転送）</t>
    <rPh sb="14" eb="16">
      <t>テンソウ</t>
    </rPh>
    <phoneticPr fontId="7"/>
  </si>
  <si>
    <t>menda@seifu.co.jp</t>
    <phoneticPr fontId="7"/>
  </si>
  <si>
    <t>0966-45-5517
（転送）</t>
    <rPh sb="14" eb="16">
      <t>テンソウ</t>
    </rPh>
    <phoneticPr fontId="7"/>
  </si>
  <si>
    <t>smenda@seifu.co.jp</t>
    <phoneticPr fontId="7"/>
  </si>
  <si>
    <t>0966-49-9600
（転送）</t>
    <rPh sb="14" eb="16">
      <t>テンソウ</t>
    </rPh>
    <phoneticPr fontId="7"/>
  </si>
  <si>
    <t>9:00～18:00</t>
    <phoneticPr fontId="7"/>
  </si>
  <si>
    <t>868-0621</t>
    <phoneticPr fontId="7"/>
  </si>
  <si>
    <t>球磨郡湯前町2214</t>
    <rPh sb="3" eb="6">
      <t>ユノマエマチ</t>
    </rPh>
    <phoneticPr fontId="7"/>
  </si>
  <si>
    <t>0966-49-3335</t>
    <phoneticPr fontId="7"/>
  </si>
  <si>
    <t>0966-49-3336</t>
    <phoneticPr fontId="7"/>
  </si>
  <si>
    <t>yunomae@seifu.co.jp</t>
    <phoneticPr fontId="7"/>
  </si>
  <si>
    <t>0966-49-3335
（転送）</t>
    <rPh sb="14" eb="16">
      <t>テンソウ</t>
    </rPh>
    <phoneticPr fontId="7"/>
  </si>
  <si>
    <t>有
（12件）</t>
    <rPh sb="0" eb="1">
      <t>ア</t>
    </rPh>
    <rPh sb="5" eb="6">
      <t>ケン</t>
    </rPh>
    <phoneticPr fontId="7"/>
  </si>
  <si>
    <t>清風はなみずき薬局</t>
    <phoneticPr fontId="7"/>
  </si>
  <si>
    <t>868-0004</t>
    <phoneticPr fontId="7"/>
  </si>
  <si>
    <t>人吉市九日町92</t>
    <rPh sb="0" eb="3">
      <t>ヒトヨシシ</t>
    </rPh>
    <rPh sb="3" eb="5">
      <t>ココノカ</t>
    </rPh>
    <rPh sb="5" eb="6">
      <t>マチ</t>
    </rPh>
    <phoneticPr fontId="7"/>
  </si>
  <si>
    <t>0966-28-3739</t>
    <phoneticPr fontId="7"/>
  </si>
  <si>
    <t>0966-28-3741</t>
    <phoneticPr fontId="7"/>
  </si>
  <si>
    <t>hanamizuki@seifu.co.jp</t>
  </si>
  <si>
    <t>0966-28-3739
（転送）</t>
    <rPh sb="14" eb="16">
      <t>テンソウ</t>
    </rPh>
    <phoneticPr fontId="7"/>
  </si>
  <si>
    <t>　</t>
    <phoneticPr fontId="7"/>
  </si>
  <si>
    <t>清風薬局
サンロード湯前店</t>
    <rPh sb="10" eb="12">
      <t>ユノマエ</t>
    </rPh>
    <rPh sb="12" eb="13">
      <t>テン</t>
    </rPh>
    <phoneticPr fontId="7"/>
  </si>
  <si>
    <t>さくら調剤薬局
人吉店</t>
    <rPh sb="3" eb="5">
      <t>チョウザイ</t>
    </rPh>
    <rPh sb="5" eb="7">
      <t>ヤッキョク</t>
    </rPh>
    <rPh sb="8" eb="11">
      <t>ヒトヨシテン</t>
    </rPh>
    <phoneticPr fontId="7"/>
  </si>
  <si>
    <t>高階誠心堂
錦調剤薬局</t>
    <phoneticPr fontId="7"/>
  </si>
  <si>
    <t>きりん薬局
原田店</t>
    <phoneticPr fontId="3"/>
  </si>
  <si>
    <t>きりん薬局
岡原店</t>
    <phoneticPr fontId="3"/>
  </si>
  <si>
    <t>高階誠心堂薬局
かわらや店</t>
    <phoneticPr fontId="3"/>
  </si>
  <si>
    <t>うさぎ薬局
人吉店</t>
    <phoneticPr fontId="3"/>
  </si>
  <si>
    <t>清風薬局
人吉店</t>
    <phoneticPr fontId="3"/>
  </si>
  <si>
    <t>ひご薬局　
下林店</t>
    <phoneticPr fontId="3"/>
  </si>
  <si>
    <t>ひご薬局　
西間店</t>
    <phoneticPr fontId="3"/>
  </si>
  <si>
    <t>清風薬局　
免田店</t>
    <phoneticPr fontId="3"/>
  </si>
  <si>
    <t>山口薬局
ピーチ店</t>
    <phoneticPr fontId="3"/>
  </si>
  <si>
    <t>市／郡</t>
    <rPh sb="0" eb="1">
      <t>シ</t>
    </rPh>
    <rPh sb="2" eb="3">
      <t>グン</t>
    </rPh>
    <phoneticPr fontId="3"/>
  </si>
  <si>
    <t>町</t>
    <rPh sb="0" eb="1">
      <t>マチ</t>
    </rPh>
    <phoneticPr fontId="3"/>
  </si>
  <si>
    <t>No</t>
    <phoneticPr fontId="3"/>
  </si>
  <si>
    <t>花田歯科医院</t>
    <rPh sb="0" eb="2">
      <t>ハナダ</t>
    </rPh>
    <rPh sb="2" eb="6">
      <t>シカイイン</t>
    </rPh>
    <phoneticPr fontId="1"/>
  </si>
  <si>
    <t>月～土</t>
    <rPh sb="0" eb="1">
      <t>ゲツ</t>
    </rPh>
    <rPh sb="2" eb="3">
      <t>ツチ</t>
    </rPh>
    <phoneticPr fontId="1"/>
  </si>
  <si>
    <t>9:00～18:00
土　9:00～12:00</t>
    <rPh sb="11" eb="12">
      <t>ド</t>
    </rPh>
    <phoneticPr fontId="1"/>
  </si>
  <si>
    <t>12:00～13:30</t>
  </si>
  <si>
    <t>〇</t>
  </si>
  <si>
    <t>土曜午後、日曜</t>
    <rPh sb="0" eb="2">
      <t>ドヨウ</t>
    </rPh>
    <rPh sb="2" eb="4">
      <t>ゴゴ</t>
    </rPh>
    <rPh sb="5" eb="6">
      <t>ニチ</t>
    </rPh>
    <phoneticPr fontId="1"/>
  </si>
  <si>
    <t>球磨郡錦町一武2111</t>
    <rPh sb="0" eb="2">
      <t>クマ</t>
    </rPh>
    <phoneticPr fontId="7"/>
  </si>
  <si>
    <t>医療法人外山胃腸病院
訪問看護ステーション</t>
    <rPh sb="0" eb="4">
      <t>イリョウホウジン</t>
    </rPh>
    <rPh sb="4" eb="6">
      <t>ソトヤマ</t>
    </rPh>
    <rPh sb="6" eb="8">
      <t>イチョウ</t>
    </rPh>
    <rPh sb="8" eb="10">
      <t>ビョウイン</t>
    </rPh>
    <rPh sb="11" eb="15">
      <t>ホウモンカンゴ</t>
    </rPh>
    <phoneticPr fontId="1"/>
  </si>
  <si>
    <t>868-0037</t>
  </si>
  <si>
    <t>0966-35-7117</t>
  </si>
  <si>
    <t>0966-22-3286</t>
  </si>
  <si>
    <t>station@gh-toyama.or.jp</t>
  </si>
  <si>
    <t>月～金
土</t>
    <rPh sb="0" eb="1">
      <t>ゲツ</t>
    </rPh>
    <rPh sb="2" eb="3">
      <t>キン</t>
    </rPh>
    <rPh sb="4" eb="5">
      <t>ド</t>
    </rPh>
    <phoneticPr fontId="1"/>
  </si>
  <si>
    <t>8:30～17:30
8:30～12:30</t>
  </si>
  <si>
    <t>土曜午後、日曜日、年末年始（12月31日～1月3日）</t>
    <rPh sb="0" eb="4">
      <t>ドヨウゴゴ</t>
    </rPh>
    <rPh sb="5" eb="8">
      <t>ニチヨウビ</t>
    </rPh>
    <rPh sb="9" eb="13">
      <t>ネンマツネンシ</t>
    </rPh>
    <rPh sb="16" eb="17">
      <t>ガツ</t>
    </rPh>
    <rPh sb="19" eb="20">
      <t>ニチ</t>
    </rPh>
    <rPh sb="22" eb="23">
      <t>ガツ</t>
    </rPh>
    <rPh sb="24" eb="25">
      <t>ニチ</t>
    </rPh>
    <phoneticPr fontId="1"/>
  </si>
  <si>
    <t>訪問看護ステーション　なないろ</t>
    <rPh sb="0" eb="4">
      <t>ホウモンカンゴ</t>
    </rPh>
    <phoneticPr fontId="1"/>
  </si>
  <si>
    <t>868-0421</t>
  </si>
  <si>
    <t>球磨郡あさぎり町上東1934-2</t>
    <rPh sb="0" eb="3">
      <t>クマグン</t>
    </rPh>
    <rPh sb="7" eb="8">
      <t>マチ</t>
    </rPh>
    <rPh sb="8" eb="9">
      <t>ウエ</t>
    </rPh>
    <rPh sb="9" eb="10">
      <t>ヒガシ</t>
    </rPh>
    <phoneticPr fontId="1"/>
  </si>
  <si>
    <t>0966-47-0083</t>
  </si>
  <si>
    <t>0966-47-0082</t>
  </si>
  <si>
    <t>houkan7iro@gmail.com</t>
  </si>
  <si>
    <t>月～日</t>
    <rPh sb="0" eb="1">
      <t>ゲツ</t>
    </rPh>
    <rPh sb="2" eb="3">
      <t>ニチ</t>
    </rPh>
    <phoneticPr fontId="1"/>
  </si>
  <si>
    <t>8:30～17:30</t>
  </si>
  <si>
    <t>なし</t>
  </si>
  <si>
    <t>訪問看護ステーション　楽日和</t>
    <rPh sb="0" eb="4">
      <t>ホウモンカンゴ</t>
    </rPh>
    <rPh sb="11" eb="12">
      <t>ラク</t>
    </rPh>
    <rPh sb="12" eb="14">
      <t>ビヨリ</t>
    </rPh>
    <phoneticPr fontId="1"/>
  </si>
  <si>
    <t>0966-26-4155</t>
  </si>
  <si>
    <t>0966-26-4156</t>
  </si>
  <si>
    <t>rakubiyori@comfysense.com</t>
  </si>
  <si>
    <t>月～土</t>
    <rPh sb="0" eb="1">
      <t>ゲツ</t>
    </rPh>
    <rPh sb="2" eb="3">
      <t>ド</t>
    </rPh>
    <phoneticPr fontId="1"/>
  </si>
  <si>
    <t>8:45～17:45</t>
  </si>
  <si>
    <t>日曜日、年末年始（12月31日～1月3日）
※緊急時は状況に応じて対応します</t>
    <rPh sb="0" eb="3">
      <t>ニチヨウビ</t>
    </rPh>
    <rPh sb="4" eb="8">
      <t>ネンマツネンシ</t>
    </rPh>
    <rPh sb="23" eb="26">
      <t>キンキュウジ</t>
    </rPh>
    <rPh sb="27" eb="29">
      <t>ジョウキョウ</t>
    </rPh>
    <rPh sb="30" eb="31">
      <t>オウ</t>
    </rPh>
    <rPh sb="33" eb="35">
      <t>タイオウ</t>
    </rPh>
    <phoneticPr fontId="1"/>
  </si>
  <si>
    <t>人吉市医師会訪問看護ステーション</t>
    <rPh sb="0" eb="3">
      <t>ヒトヨシシ</t>
    </rPh>
    <rPh sb="3" eb="6">
      <t>イシカイ</t>
    </rPh>
    <rPh sb="6" eb="10">
      <t>ホウモンカンゴ</t>
    </rPh>
    <phoneticPr fontId="1"/>
  </si>
  <si>
    <t>0966-22-7780</t>
  </si>
  <si>
    <t>0966-22-3073</t>
  </si>
  <si>
    <t>jinni-med@rice.ocn.ne.jp</t>
  </si>
  <si>
    <t>日曜日、祝日</t>
    <rPh sb="0" eb="3">
      <t>ニチヨウビ</t>
    </rPh>
    <rPh sb="4" eb="6">
      <t>シュクジツ</t>
    </rPh>
    <phoneticPr fontId="1"/>
  </si>
  <si>
    <t>看護師、准看護師</t>
    <rPh sb="0" eb="3">
      <t>カンゴシ</t>
    </rPh>
    <rPh sb="4" eb="8">
      <t>ジュンカンゴシ</t>
    </rPh>
    <phoneticPr fontId="1"/>
  </si>
  <si>
    <t>868-0053</t>
  </si>
  <si>
    <t>0966-22-2191</t>
  </si>
  <si>
    <t>0966-34-2212</t>
  </si>
  <si>
    <t>houmonkango@hitoyoshi.jcho.go.jp</t>
  </si>
  <si>
    <t>月～金</t>
    <rPh sb="0" eb="1">
      <t>ゲツ</t>
    </rPh>
    <rPh sb="2" eb="3">
      <t>キン</t>
    </rPh>
    <phoneticPr fontId="1"/>
  </si>
  <si>
    <t>9:00～17:00</t>
  </si>
  <si>
    <t>祝日、年末年始（12月29日～1月3日）</t>
    <rPh sb="0" eb="2">
      <t>シュクジツ</t>
    </rPh>
    <rPh sb="3" eb="7">
      <t>ネンマツネンシ</t>
    </rPh>
    <rPh sb="10" eb="11">
      <t>ガツ</t>
    </rPh>
    <rPh sb="13" eb="14">
      <t>ニチ</t>
    </rPh>
    <rPh sb="16" eb="17">
      <t>ガツ</t>
    </rPh>
    <rPh sb="18" eb="19">
      <t>ニチ</t>
    </rPh>
    <phoneticPr fontId="1"/>
  </si>
  <si>
    <t>看護師</t>
    <rPh sb="0" eb="3">
      <t>カンゴシ</t>
    </rPh>
    <phoneticPr fontId="1"/>
  </si>
  <si>
    <t>訪問看護　おうち生活応援団</t>
    <rPh sb="0" eb="4">
      <t>ホウモンカンゴ</t>
    </rPh>
    <rPh sb="8" eb="13">
      <t>セイカツオウエンダン</t>
    </rPh>
    <phoneticPr fontId="1"/>
  </si>
  <si>
    <t>球磨郡錦町大字西3287-113</t>
    <rPh sb="0" eb="3">
      <t>クマグン</t>
    </rPh>
    <rPh sb="3" eb="5">
      <t>ニシキマチ</t>
    </rPh>
    <rPh sb="5" eb="7">
      <t>オオアザ</t>
    </rPh>
    <rPh sb="7" eb="8">
      <t>ニシ</t>
    </rPh>
    <phoneticPr fontId="1"/>
  </si>
  <si>
    <t>0966-38-0566</t>
  </si>
  <si>
    <t>0966-38-0555</t>
  </si>
  <si>
    <t>ouchiseikatunisiki@gmail.com</t>
  </si>
  <si>
    <t>土曜、日曜、祝日、
12月30日～1月3日</t>
    <rPh sb="0" eb="2">
      <t>ドヨウ</t>
    </rPh>
    <rPh sb="3" eb="5">
      <t>ニチヨウ</t>
    </rPh>
    <rPh sb="6" eb="8">
      <t>シュクジツ</t>
    </rPh>
    <rPh sb="12" eb="13">
      <t>ガツ</t>
    </rPh>
    <rPh sb="15" eb="16">
      <t>ニチ</t>
    </rPh>
    <rPh sb="18" eb="19">
      <t>ガツ</t>
    </rPh>
    <rPh sb="20" eb="21">
      <t>ニチ</t>
    </rPh>
    <phoneticPr fontId="1"/>
  </si>
  <si>
    <t>訪問看護ステーション　はっぴーらいふ</t>
    <rPh sb="0" eb="4">
      <t>ホウモンカンゴ</t>
    </rPh>
    <phoneticPr fontId="1"/>
  </si>
  <si>
    <t>人吉市下林町292-1</t>
    <rPh sb="0" eb="3">
      <t>ヒトヨシシ</t>
    </rPh>
    <rPh sb="3" eb="6">
      <t>シモバヤシマチ</t>
    </rPh>
    <phoneticPr fontId="1"/>
  </si>
  <si>
    <t>0966-24-7802</t>
  </si>
  <si>
    <t>0966-24-7804</t>
  </si>
  <si>
    <t>kls-happylife@gol.com</t>
  </si>
  <si>
    <t>医療法人外山胃腸病院</t>
    <rPh sb="0" eb="2">
      <t>イリョウ</t>
    </rPh>
    <rPh sb="2" eb="4">
      <t>ホウジン</t>
    </rPh>
    <rPh sb="4" eb="6">
      <t>ソトヤマ</t>
    </rPh>
    <rPh sb="6" eb="8">
      <t>イチョウ</t>
    </rPh>
    <rPh sb="8" eb="10">
      <t>ビョウイン</t>
    </rPh>
    <phoneticPr fontId="3"/>
  </si>
  <si>
    <t>人吉市南泉田町１</t>
    <rPh sb="0" eb="3">
      <t>ヒトヨシシ</t>
    </rPh>
    <rPh sb="3" eb="7">
      <t>ミナミイズミダマチ</t>
    </rPh>
    <phoneticPr fontId="3"/>
  </si>
  <si>
    <t>0966-22-3221</t>
  </si>
  <si>
    <t>0966-22-3204</t>
  </si>
  <si>
    <t>外来看護師</t>
    <rPh sb="0" eb="5">
      <t>ガイライカンゴシ</t>
    </rPh>
    <phoneticPr fontId="3"/>
  </si>
  <si>
    <t>独立行政法人地域医療機能推進機構人吉医療センター附属訪問看護ステーション</t>
    <rPh sb="0" eb="6">
      <t>ドクリツギョウセイホウジン</t>
    </rPh>
    <rPh sb="6" eb="10">
      <t>チイキイリョウ</t>
    </rPh>
    <rPh sb="10" eb="12">
      <t>キノウ</t>
    </rPh>
    <rPh sb="12" eb="14">
      <t>スイシン</t>
    </rPh>
    <rPh sb="14" eb="16">
      <t>キコウ</t>
    </rPh>
    <rPh sb="16" eb="20">
      <t>ヒトヨシイリョウ</t>
    </rPh>
    <rPh sb="24" eb="26">
      <t>フゾク</t>
    </rPh>
    <rPh sb="26" eb="30">
      <t>ホウモンカンゴ</t>
    </rPh>
    <phoneticPr fontId="1"/>
  </si>
  <si>
    <t>人吉市南泉田町5番地</t>
    <rPh sb="0" eb="3">
      <t>ヒトヨシシ</t>
    </rPh>
    <rPh sb="3" eb="6">
      <t>ミナミイズミダ</t>
    </rPh>
    <rPh sb="6" eb="7">
      <t>マチ</t>
    </rPh>
    <rPh sb="8" eb="10">
      <t>バンチ</t>
    </rPh>
    <phoneticPr fontId="1"/>
  </si>
  <si>
    <t>人吉市鬼木町1529-23</t>
    <rPh sb="0" eb="3">
      <t>ヒトヨシシ</t>
    </rPh>
    <rPh sb="3" eb="6">
      <t>オニキマチ</t>
    </rPh>
    <phoneticPr fontId="1"/>
  </si>
  <si>
    <t>人吉市南泉田町72番地2</t>
    <rPh sb="0" eb="3">
      <t>ヒトヨシシ</t>
    </rPh>
    <rPh sb="3" eb="6">
      <t>ミナミイズミダ</t>
    </rPh>
    <rPh sb="6" eb="7">
      <t>マチ</t>
    </rPh>
    <rPh sb="9" eb="11">
      <t>バンチ</t>
    </rPh>
    <phoneticPr fontId="1"/>
  </si>
  <si>
    <t>人吉市老神町35</t>
    <rPh sb="0" eb="3">
      <t>ヒトヨシシ</t>
    </rPh>
    <rPh sb="3" eb="6">
      <t>オイカミマチ</t>
    </rPh>
    <phoneticPr fontId="1"/>
  </si>
  <si>
    <t>https://tsunagu-nurse.com</t>
    <phoneticPr fontId="3"/>
  </si>
  <si>
    <t>土曜、日曜、年末年始（12月31日～1月3日）</t>
    <rPh sb="0" eb="2">
      <t>ドヨウ</t>
    </rPh>
    <rPh sb="3" eb="5">
      <t>ニチヨウ</t>
    </rPh>
    <rPh sb="6" eb="10">
      <t>ネンマツネンシ</t>
    </rPh>
    <rPh sb="13" eb="14">
      <t>ガツ</t>
    </rPh>
    <rPh sb="16" eb="17">
      <t>ニチ</t>
    </rPh>
    <rPh sb="19" eb="20">
      <t>ガツ</t>
    </rPh>
    <rPh sb="21" eb="22">
      <t>ニチ</t>
    </rPh>
    <phoneticPr fontId="3"/>
  </si>
  <si>
    <t>なごみ訪問看護ステーション</t>
    <rPh sb="3" eb="7">
      <t>ホウモンカンゴ</t>
    </rPh>
    <phoneticPr fontId="1"/>
  </si>
  <si>
    <t>868-0007</t>
  </si>
  <si>
    <t>人吉市下青井町21-1</t>
    <rPh sb="0" eb="3">
      <t>ヒトヨシシ</t>
    </rPh>
    <rPh sb="3" eb="7">
      <t>シモアオイマチ</t>
    </rPh>
    <phoneticPr fontId="1"/>
  </si>
  <si>
    <t>0966-22-0058</t>
  </si>
  <si>
    <t>0966-22-0075</t>
  </si>
  <si>
    <t>土曜、日曜、年末年始（12月30日～1月3日）</t>
    <rPh sb="0" eb="2">
      <t>ドヨウ</t>
    </rPh>
    <rPh sb="3" eb="5">
      <t>ニチヨウ</t>
    </rPh>
    <rPh sb="6" eb="10">
      <t>ネンマツネンシ</t>
    </rPh>
    <rPh sb="13" eb="14">
      <t>ガツ</t>
    </rPh>
    <rPh sb="16" eb="17">
      <t>ニチ</t>
    </rPh>
    <rPh sb="19" eb="20">
      <t>ガツ</t>
    </rPh>
    <rPh sb="21" eb="22">
      <t>ニチ</t>
    </rPh>
    <phoneticPr fontId="1"/>
  </si>
  <si>
    <t>看護師</t>
    <rPh sb="0" eb="3">
      <t>カンゴシ</t>
    </rPh>
    <phoneticPr fontId="1"/>
  </si>
  <si>
    <t>月～金
※休日及び時間外相談可</t>
    <rPh sb="0" eb="1">
      <t>ゲツ</t>
    </rPh>
    <rPh sb="2" eb="3">
      <t>キン</t>
    </rPh>
    <rPh sb="5" eb="7">
      <t>キュウジツ</t>
    </rPh>
    <rPh sb="7" eb="8">
      <t>オヨ</t>
    </rPh>
    <rPh sb="9" eb="12">
      <t>ジカンガイ</t>
    </rPh>
    <rPh sb="12" eb="14">
      <t>ソウダン</t>
    </rPh>
    <rPh sb="14" eb="15">
      <t>カ</t>
    </rPh>
    <phoneticPr fontId="1"/>
  </si>
  <si>
    <t>nagomihirosi@nifty.com</t>
    <phoneticPr fontId="3"/>
  </si>
  <si>
    <t>中原歯科医院</t>
    <rPh sb="0" eb="2">
      <t>ナカハラ</t>
    </rPh>
    <rPh sb="2" eb="6">
      <t>シカイイン</t>
    </rPh>
    <phoneticPr fontId="1"/>
  </si>
  <si>
    <t>868-0014</t>
  </si>
  <si>
    <t>人吉市下薩摩瀬町847-4</t>
    <rPh sb="0" eb="3">
      <t>ヒトヨシシ</t>
    </rPh>
    <rPh sb="3" eb="8">
      <t>シモサツマセマチ</t>
    </rPh>
    <phoneticPr fontId="1"/>
  </si>
  <si>
    <t>0966-24-7828</t>
  </si>
  <si>
    <t>①月～土
②月～水、金</t>
    <rPh sb="1" eb="2">
      <t>ゲツ</t>
    </rPh>
    <rPh sb="3" eb="4">
      <t>ド</t>
    </rPh>
    <rPh sb="6" eb="7">
      <t>ゲツ</t>
    </rPh>
    <rPh sb="8" eb="9">
      <t>スイ</t>
    </rPh>
    <rPh sb="10" eb="11">
      <t>キン</t>
    </rPh>
    <phoneticPr fontId="1"/>
  </si>
  <si>
    <t>①9：00～12：00
②13：30～17：30</t>
  </si>
  <si>
    <t>木・土曜午後
日曜</t>
    <rPh sb="0" eb="1">
      <t>キ</t>
    </rPh>
    <rPh sb="2" eb="4">
      <t>ドヨウ</t>
    </rPh>
    <rPh sb="4" eb="6">
      <t>ゴゴ</t>
    </rPh>
    <rPh sb="7" eb="9">
      <t>ニチヨウ</t>
    </rPh>
    <phoneticPr fontId="1"/>
  </si>
  <si>
    <t>令和6年5月より移転しますので、住所が変更となります。</t>
    <rPh sb="0" eb="2">
      <t>レイワ</t>
    </rPh>
    <rPh sb="3" eb="4">
      <t>ネン</t>
    </rPh>
    <rPh sb="5" eb="6">
      <t>ガツ</t>
    </rPh>
    <rPh sb="8" eb="10">
      <t>イテン</t>
    </rPh>
    <rPh sb="16" eb="18">
      <t>ジュウショ</t>
    </rPh>
    <rPh sb="19" eb="21">
      <t>ヘンコウ</t>
    </rPh>
    <phoneticPr fontId="1"/>
  </si>
  <si>
    <t>一般社団法人球磨郡医師会訪問看護ステーション</t>
    <rPh sb="0" eb="6">
      <t>イッパンシャダンホウジン</t>
    </rPh>
    <rPh sb="6" eb="9">
      <t>クマグン</t>
    </rPh>
    <rPh sb="9" eb="12">
      <t>イシカイ</t>
    </rPh>
    <rPh sb="12" eb="16">
      <t>ホウモンカンゴ</t>
    </rPh>
    <phoneticPr fontId="3"/>
  </si>
  <si>
    <t>868-0501</t>
    <phoneticPr fontId="3"/>
  </si>
  <si>
    <t>球磨郡多良木町多良木３０５１番地</t>
    <rPh sb="0" eb="3">
      <t>クマグン</t>
    </rPh>
    <rPh sb="3" eb="7">
      <t>タラギマチ</t>
    </rPh>
    <rPh sb="7" eb="10">
      <t>タラギ</t>
    </rPh>
    <rPh sb="14" eb="16">
      <t>バンチ</t>
    </rPh>
    <phoneticPr fontId="3"/>
  </si>
  <si>
    <t>0966-42-6383</t>
    <phoneticPr fontId="3"/>
  </si>
  <si>
    <t>0966-42-4677</t>
    <phoneticPr fontId="3"/>
  </si>
  <si>
    <t>k-houkan@galaxy.ocn.ne.jp</t>
    <phoneticPr fontId="3"/>
  </si>
  <si>
    <t>月～金
土</t>
    <rPh sb="0" eb="1">
      <t>ゲツ</t>
    </rPh>
    <rPh sb="2" eb="3">
      <t>キン</t>
    </rPh>
    <rPh sb="4" eb="5">
      <t>ド</t>
    </rPh>
    <phoneticPr fontId="3"/>
  </si>
  <si>
    <t>９時～１７時
９時～１２時</t>
    <rPh sb="1" eb="2">
      <t>ジ</t>
    </rPh>
    <rPh sb="5" eb="6">
      <t>ジ</t>
    </rPh>
    <rPh sb="8" eb="9">
      <t>ジ</t>
    </rPh>
    <rPh sb="12" eb="13">
      <t>ジ</t>
    </rPh>
    <phoneticPr fontId="3"/>
  </si>
  <si>
    <t>土曜日午後、日曜日</t>
    <rPh sb="0" eb="3">
      <t>ドヨウビ</t>
    </rPh>
    <rPh sb="3" eb="5">
      <t>ゴゴ</t>
    </rPh>
    <rPh sb="6" eb="9">
      <t>ニチヨウビ</t>
    </rPh>
    <phoneticPr fontId="3"/>
  </si>
  <si>
    <t>○</t>
    <phoneticPr fontId="3"/>
  </si>
  <si>
    <t>助産師</t>
    <rPh sb="0" eb="3">
      <t>ジョサンシ</t>
    </rPh>
    <phoneticPr fontId="3"/>
  </si>
  <si>
    <t>伊津野医院</t>
    <rPh sb="0" eb="3">
      <t>イヅノ</t>
    </rPh>
    <rPh sb="3" eb="5">
      <t>イイン</t>
    </rPh>
    <phoneticPr fontId="3"/>
  </si>
  <si>
    <t>868-0024</t>
    <phoneticPr fontId="3"/>
  </si>
  <si>
    <t>人吉市鶴田町9-2</t>
    <rPh sb="3" eb="6">
      <t>ツルタマチ</t>
    </rPh>
    <phoneticPr fontId="3"/>
  </si>
  <si>
    <t>0966-22-3066</t>
    <phoneticPr fontId="3"/>
  </si>
  <si>
    <t>0966-22-3821</t>
    <phoneticPr fontId="3"/>
  </si>
  <si>
    <t>内科</t>
    <rPh sb="0" eb="2">
      <t>ナイカ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</si>
</sst>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/&quot;標&quot;&quot;準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i/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top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top" textRotation="255" wrapText="1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horizontal="right" vertical="center"/>
    </xf>
    <xf numFmtId="0" fontId="8" fillId="0" borderId="1" xfId="0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textRotation="255" shrinkToFit="1"/>
    </xf>
    <xf numFmtId="0" fontId="4" fillId="2" borderId="2" xfId="0" applyFont="1" applyFill="1" applyBorder="1" applyAlignment="1">
      <alignment horizontal="center" vertical="center" textRotation="255"/>
    </xf>
    <xf numFmtId="0" fontId="4" fillId="0" borderId="1" xfId="0" applyFont="1" applyBorder="1" applyAlignment="1">
      <alignment vertical="center" wrapText="1"/>
    </xf>
    <xf numFmtId="38" fontId="4" fillId="0" borderId="1" xfId="1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 textRotation="255" shrinkToFit="1"/>
    </xf>
    <xf numFmtId="0" fontId="4" fillId="2" borderId="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textRotation="255" shrinkToFi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38" fontId="4" fillId="0" borderId="0" xfId="1" applyFont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shrinkToFit="1"/>
    </xf>
    <xf numFmtId="38" fontId="11" fillId="0" borderId="1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38" fontId="11" fillId="0" borderId="1" xfId="1" applyFont="1" applyFill="1" applyBorder="1" applyAlignment="1">
      <alignment horizontal="left" vertical="center" wrapText="1" shrinkToFit="1"/>
    </xf>
    <xf numFmtId="38" fontId="11" fillId="0" borderId="1" xfId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 shrinkToFit="1"/>
    </xf>
    <xf numFmtId="38" fontId="0" fillId="0" borderId="0" xfId="1" applyFont="1" applyAlignment="1">
      <alignment horizontal="left" vertical="center" shrinkToFit="1"/>
    </xf>
    <xf numFmtId="0" fontId="0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38" fontId="0" fillId="0" borderId="0" xfId="1" applyFont="1" applyAlignment="1">
      <alignment horizontal="left" vertical="center"/>
    </xf>
    <xf numFmtId="0" fontId="4" fillId="0" borderId="0" xfId="0" applyFont="1">
      <alignment vertical="center"/>
    </xf>
    <xf numFmtId="0" fontId="0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>
      <alignment vertical="center"/>
    </xf>
    <xf numFmtId="0" fontId="14" fillId="0" borderId="1" xfId="2" applyFont="1" applyFill="1" applyBorder="1" applyAlignment="1">
      <alignment horizontal="left" vertical="center" shrinkToFit="1"/>
    </xf>
    <xf numFmtId="0" fontId="10" fillId="0" borderId="1" xfId="2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38" fontId="4" fillId="0" borderId="1" xfId="1" applyFont="1" applyBorder="1" applyAlignment="1">
      <alignment horizontal="left" vertical="center" shrinkToFit="1"/>
    </xf>
    <xf numFmtId="38" fontId="4" fillId="0" borderId="1" xfId="1" applyFont="1" applyBorder="1" applyAlignment="1">
      <alignment horizontal="left" vertical="center" wrapText="1"/>
    </xf>
    <xf numFmtId="0" fontId="5" fillId="0" borderId="1" xfId="2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6" fillId="0" borderId="1" xfId="2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0" fillId="0" borderId="5" xfId="0" applyFont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13" fillId="0" borderId="2" xfId="2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2" borderId="13" xfId="0" applyFont="1" applyFill="1" applyBorder="1" applyAlignment="1">
      <alignment horizontal="center" vertical="center" textRotation="255" wrapText="1"/>
    </xf>
    <xf numFmtId="176" fontId="0" fillId="2" borderId="7" xfId="0" applyNumberFormat="1" applyFont="1" applyFill="1" applyBorder="1" applyAlignment="1">
      <alignment horizontal="center" vertical="center" textRotation="255" wrapText="1"/>
    </xf>
    <xf numFmtId="176" fontId="0" fillId="2" borderId="7" xfId="0" applyNumberFormat="1" applyFont="1" applyFill="1" applyBorder="1" applyAlignment="1">
      <alignment horizontal="center" vertical="center" textRotation="255" wrapText="1" shrinkToFit="1"/>
    </xf>
    <xf numFmtId="0" fontId="0" fillId="2" borderId="7" xfId="0" applyFont="1" applyFill="1" applyBorder="1" applyAlignment="1">
      <alignment horizontal="center" vertical="center" textRotation="255" wrapText="1"/>
    </xf>
    <xf numFmtId="0" fontId="0" fillId="2" borderId="7" xfId="0" applyFont="1" applyFill="1" applyBorder="1" applyAlignment="1">
      <alignment horizontal="center" vertical="center" textRotation="255" wrapText="1" shrinkToFit="1"/>
    </xf>
    <xf numFmtId="0" fontId="0" fillId="2" borderId="7" xfId="0" applyFont="1" applyFill="1" applyBorder="1" applyAlignment="1">
      <alignment horizontal="center" vertical="top" textRotation="255" wrapText="1"/>
    </xf>
    <xf numFmtId="0" fontId="0" fillId="2" borderId="7" xfId="0" applyFont="1" applyFill="1" applyBorder="1" applyAlignment="1">
      <alignment horizontal="center" vertical="top" textRotation="255" wrapText="1" shrinkToFit="1"/>
    </xf>
    <xf numFmtId="0" fontId="0" fillId="2" borderId="11" xfId="0" applyFont="1" applyFill="1" applyBorder="1" applyAlignment="1">
      <alignment horizontal="center" vertical="top" textRotation="255" wrapText="1" shrinkToFit="1"/>
    </xf>
    <xf numFmtId="0" fontId="17" fillId="0" borderId="0" xfId="0" applyFont="1">
      <alignment vertical="center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vertical="center" shrinkToFit="1"/>
    </xf>
    <xf numFmtId="0" fontId="19" fillId="2" borderId="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 shrinkToFi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textRotation="255" wrapText="1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left" vertical="center" shrinkToFit="1"/>
    </xf>
    <xf numFmtId="38" fontId="21" fillId="0" borderId="1" xfId="1" applyFont="1" applyFill="1" applyBorder="1" applyAlignment="1">
      <alignment horizontal="center" vertical="center" shrinkToFit="1"/>
    </xf>
    <xf numFmtId="38" fontId="22" fillId="0" borderId="1" xfId="2" applyNumberFormat="1" applyFont="1" applyFill="1" applyBorder="1" applyAlignment="1">
      <alignment horizontal="left" vertical="center" shrinkToFit="1"/>
    </xf>
    <xf numFmtId="38" fontId="21" fillId="0" borderId="1" xfId="1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left" vertical="center" wrapText="1" shrinkToFit="1"/>
    </xf>
    <xf numFmtId="38" fontId="21" fillId="0" borderId="1" xfId="1" applyFont="1" applyFill="1" applyBorder="1" applyAlignment="1">
      <alignment horizontal="center" vertical="center" wrapText="1" shrinkToFit="1"/>
    </xf>
    <xf numFmtId="38" fontId="22" fillId="0" borderId="1" xfId="2" applyNumberFormat="1" applyFont="1" applyFill="1" applyBorder="1" applyAlignment="1">
      <alignment horizontal="left" vertical="center" wrapText="1" shrinkToFit="1"/>
    </xf>
    <xf numFmtId="38" fontId="21" fillId="0" borderId="1" xfId="1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38" fontId="11" fillId="0" borderId="1" xfId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38" fontId="5" fillId="0" borderId="1" xfId="2" applyNumberFormat="1" applyFill="1" applyBorder="1" applyAlignment="1">
      <alignment horizontal="left" vertical="center" shrinkToFit="1"/>
    </xf>
    <xf numFmtId="38" fontId="10" fillId="0" borderId="1" xfId="2" applyNumberFormat="1" applyFont="1" applyFill="1" applyBorder="1" applyAlignment="1">
      <alignment horizontal="left" vertical="center" shrinkToFit="1"/>
    </xf>
    <xf numFmtId="38" fontId="8" fillId="0" borderId="1" xfId="1" applyFont="1" applyFill="1" applyBorder="1" applyAlignment="1">
      <alignment horizontal="center" vertical="center" wrapText="1" shrinkToFit="1"/>
    </xf>
    <xf numFmtId="38" fontId="8" fillId="0" borderId="1" xfId="1" applyFont="1" applyFill="1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66"/>
        </patternFill>
      </fill>
      <alignment horizontal="center" vertical="top" textRotation="255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14288</xdr:colOff>
      <xdr:row>2</xdr:row>
      <xdr:rowOff>226219</xdr:rowOff>
    </xdr:from>
    <xdr:to>
      <xdr:col>1</xdr:col>
      <xdr:colOff>1154906</xdr:colOff>
      <xdr:row>7</xdr:row>
      <xdr:rowOff>202406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市／郡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市／郡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7163" y="2750344"/>
              <a:ext cx="1140618" cy="2238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2380</xdr:colOff>
      <xdr:row>2</xdr:row>
      <xdr:rowOff>226219</xdr:rowOff>
    </xdr:from>
    <xdr:to>
      <xdr:col>2</xdr:col>
      <xdr:colOff>2143124</xdr:colOff>
      <xdr:row>7</xdr:row>
      <xdr:rowOff>202406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町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町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12068" y="2750344"/>
              <a:ext cx="2140744" cy="2238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</xdr:col>
      <xdr:colOff>59531</xdr:colOff>
      <xdr:row>0</xdr:row>
      <xdr:rowOff>107157</xdr:rowOff>
    </xdr:from>
    <xdr:to>
      <xdr:col>2</xdr:col>
      <xdr:colOff>1881187</xdr:colOff>
      <xdr:row>1</xdr:row>
      <xdr:rowOff>2231232</xdr:rowOff>
    </xdr:to>
    <xdr:sp macro="" textlink="">
      <xdr:nvSpPr>
        <xdr:cNvPr id="4" name="角丸四角形 3"/>
        <xdr:cNvSpPr/>
      </xdr:nvSpPr>
      <xdr:spPr>
        <a:xfrm>
          <a:off x="202406" y="107157"/>
          <a:ext cx="2988469" cy="23622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①お探しの地域の「市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群」名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②次に「町」の名称をクリック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↓↓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選択した区・町の医療機関情報のみ表示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（但し、医療機関が住所を公表していない場合は、表示されません。）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市_郡" sourceName="市／郡">
  <extLst>
    <x:ext xmlns:x15="http://schemas.microsoft.com/office/spreadsheetml/2010/11/main" uri="{2F2917AC-EB37-4324-AD4E-5DD8C200BD13}">
      <x15:tableSlicerCache tableId="1" column="5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町" sourceName="町">
  <extLst>
    <x:ext xmlns:x15="http://schemas.microsoft.com/office/spreadsheetml/2010/11/main" uri="{2F2917AC-EB37-4324-AD4E-5DD8C200BD13}">
      <x15:tableSlicerCache tableId="1" column="6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市／郡" cache="スライサー_市_郡" caption="市／郡" rowHeight="612000"/>
  <slicer name="町" cache="スライサー_町" caption="町" rowHeight="252000"/>
</slicers>
</file>

<file path=xl/tables/table1.xml><?xml version="1.0" encoding="utf-8"?>
<table xmlns="http://schemas.openxmlformats.org/spreadsheetml/2006/main" id="1" name="テーブル1" displayName="テーブル1" ref="D2:AK31" totalsRowShown="0" headerRowDxfId="37" dataDxfId="35" headerRowBorderDxfId="36" tableBorderDxfId="34" totalsRowBorderDxfId="33">
  <autoFilter ref="D2:AK31"/>
  <tableColumns count="34">
    <tableColumn id="1" name="No"/>
    <tableColumn id="2" name="薬局名" dataDxfId="32"/>
    <tableColumn id="3" name="〒" dataDxfId="31"/>
    <tableColumn id="4" name="住所" dataDxfId="30"/>
    <tableColumn id="5" name="市／郡" dataDxfId="29">
      <calculatedColumnFormula>LEFT(テーブル1[[#This Row],[住所]],IFERROR(FIND("市",テーブル1[[#This Row],[住所]]),IFERROR(FIND("郡",テーブル1[[#This Row],[住所]]),0)))</calculatedColumnFormula>
    </tableColumn>
    <tableColumn id="6" name="町" dataDxfId="28">
      <calculatedColumnFormula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calculatedColumnFormula>
    </tableColumn>
    <tableColumn id="7" name="TEL" dataDxfId="27"/>
    <tableColumn id="8" name="FAX" dataDxfId="26"/>
    <tableColumn id="9" name="メールアドレス" dataDxfId="25" dataCellStyle="ハイパーリンク"/>
    <tableColumn id="10" name="開局日" dataDxfId="24"/>
    <tableColumn id="11" name="開局時間" dataDxfId="23"/>
    <tableColumn id="12" name="時間外連絡先" dataDxfId="22"/>
    <tableColumn id="13" name="在宅患者訪問薬剤管理指導届け出" dataDxfId="21"/>
    <tableColumn id="14" name="居宅療養管理指導の指定" dataDxfId="20"/>
    <tableColumn id="15" name="生活保護・中国残留邦人等支援法の指定医療機関の届け出" dataDxfId="19"/>
    <tableColumn id="16" name="生活保護・中国残留邦人等支援法の指定介護機関の届け出" dataDxfId="18"/>
    <tableColumn id="17" name="麻薬小売業の許可" dataDxfId="17"/>
    <tableColumn id="18" name="高度管理医療機器等販売業の許可" dataDxfId="16"/>
    <tableColumn id="19" name="訪問指導の応需" dataDxfId="15"/>
    <tableColumn id="20" name="訪問指導の実施実績" dataDxfId="14"/>
    <tableColumn id="21" name="訪問指導に対応できる時間" dataDxfId="13"/>
    <tableColumn id="22" name="退院時カンファレンス参加" dataDxfId="12"/>
    <tableColumn id="23" name="退院時カンファレンス実績" dataDxfId="11"/>
    <tableColumn id="24" name="退院時共同指導料の請求実績" dataDxfId="10"/>
    <tableColumn id="25" name="現在勤務している者の中で訪問指導経験がある薬剤師数" dataDxfId="9"/>
    <tableColumn id="26" name="訪問可能な範囲" dataDxfId="8"/>
    <tableColumn id="27" name="麻薬の在庫品目数" dataDxfId="7"/>
    <tableColumn id="28" name="麻薬の譲渡グループへの参加" dataDxfId="6"/>
    <tableColumn id="29" name="注射薬の無菌調整（混注）" dataDxfId="5"/>
    <tableColumn id="30" name="注射薬の無菌調整（混注）の実績" dataDxfId="4"/>
    <tableColumn id="31" name="無菌製剤処理加算の請求実績" dataDxfId="3"/>
    <tableColumn id="32" name="輸液ルート、カテーテルの供給実績" dataDxfId="2"/>
    <tableColumn id="33" name="特定保険医療材料料の取扱い" dataDxfId="1"/>
    <tableColumn id="34" name="医療材料・衛生材料の取扱い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hanamizuki@seifu.co.jp" TargetMode="External"/><Relationship Id="rId3" Type="http://schemas.openxmlformats.org/officeDocument/2006/relationships/hyperlink" Target="mailto:hitoyoshi@seifu.co.jp" TargetMode="External"/><Relationship Id="rId7" Type="http://schemas.openxmlformats.org/officeDocument/2006/relationships/hyperlink" Target="mailto:yunomae@seifu.co.jp" TargetMode="External"/><Relationship Id="rId12" Type="http://schemas.microsoft.com/office/2007/relationships/slicer" Target="../slicers/slicer1.xml"/><Relationship Id="rId2" Type="http://schemas.openxmlformats.org/officeDocument/2006/relationships/hyperlink" Target="mailto:hitoyoshi@advance-sakura.co.jp" TargetMode="External"/><Relationship Id="rId1" Type="http://schemas.openxmlformats.org/officeDocument/2006/relationships/hyperlink" Target="mailto:takashina2111@sirius.ocn.ne.jp" TargetMode="External"/><Relationship Id="rId6" Type="http://schemas.openxmlformats.org/officeDocument/2006/relationships/hyperlink" Target="mailto:smenda@seifu.co.jp" TargetMode="External"/><Relationship Id="rId11" Type="http://schemas.openxmlformats.org/officeDocument/2006/relationships/table" Target="../tables/table1.xml"/><Relationship Id="rId5" Type="http://schemas.openxmlformats.org/officeDocument/2006/relationships/hyperlink" Target="mailto:menda@seifu.co.jp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taragi@seifu.co.jp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ohtashika@sea.plala.or.jp" TargetMode="External"/><Relationship Id="rId2" Type="http://schemas.openxmlformats.org/officeDocument/2006/relationships/hyperlink" Target="http://www.dental-park.jp/yama43/" TargetMode="External"/><Relationship Id="rId1" Type="http://schemas.openxmlformats.org/officeDocument/2006/relationships/hyperlink" Target="https://ohtashikaclinic.com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imafuji-dc.or.jp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k-houkan@galaxy.ocn.ne.jp" TargetMode="External"/><Relationship Id="rId2" Type="http://schemas.openxmlformats.org/officeDocument/2006/relationships/hyperlink" Target="mailto:info@taragihp.jp" TargetMode="External"/><Relationship Id="rId1" Type="http://schemas.openxmlformats.org/officeDocument/2006/relationships/hyperlink" Target="mailto:zaitaku-001@tarabihp.jp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C10"/>
  <sheetViews>
    <sheetView view="pageBreakPreview" zoomScale="80" zoomScaleNormal="80" zoomScaleSheetLayoutView="80" workbookViewId="0">
      <pane xSplit="3" ySplit="3" topLeftCell="D4" activePane="bottomRight" state="frozen"/>
      <selection pane="topRight" activeCell="E1" sqref="E1"/>
      <selection pane="bottomLeft" activeCell="A5" sqref="A5"/>
      <selection pane="bottomRight" activeCell="E14" sqref="E14"/>
    </sheetView>
  </sheetViews>
  <sheetFormatPr defaultRowHeight="13.5" x14ac:dyDescent="0.15"/>
  <cols>
    <col min="1" max="1" width="1" style="2" customWidth="1"/>
    <col min="2" max="2" width="5.5" style="2" customWidth="1"/>
    <col min="3" max="3" width="30.875" style="14" customWidth="1"/>
    <col min="4" max="4" width="14" style="38" customWidth="1"/>
    <col min="5" max="5" width="33.5" style="44" customWidth="1"/>
    <col min="6" max="7" width="14.5" style="45" customWidth="1"/>
    <col min="8" max="9" width="6.5" style="2" customWidth="1"/>
    <col min="10" max="10" width="19.625" style="44" customWidth="1"/>
    <col min="11" max="20" width="6.5" style="2" customWidth="1"/>
    <col min="21" max="21" width="23.75" style="44" customWidth="1"/>
    <col min="22" max="24" width="8.625" style="2" customWidth="1"/>
    <col min="25" max="27" width="6.625" style="2" customWidth="1"/>
    <col min="28" max="28" width="24" style="44" customWidth="1"/>
    <col min="29" max="29" width="1.375" style="2" customWidth="1"/>
    <col min="30" max="16384" width="9" style="2"/>
  </cols>
  <sheetData>
    <row r="1" spans="2:29" ht="24.75" customHeight="1" x14ac:dyDescent="0.15">
      <c r="B1" s="1" t="s">
        <v>270</v>
      </c>
    </row>
    <row r="2" spans="2:29" ht="19.5" customHeight="1" x14ac:dyDescent="0.15">
      <c r="B2" s="29"/>
      <c r="C2" s="29"/>
      <c r="D2" s="39"/>
      <c r="E2" s="46"/>
      <c r="F2" s="39"/>
      <c r="G2" s="39"/>
      <c r="H2" s="175" t="s">
        <v>271</v>
      </c>
      <c r="I2" s="175"/>
      <c r="J2" s="176"/>
      <c r="K2" s="175" t="s">
        <v>235</v>
      </c>
      <c r="L2" s="175"/>
      <c r="M2" s="175"/>
      <c r="N2" s="177" t="s">
        <v>236</v>
      </c>
      <c r="O2" s="178"/>
      <c r="P2" s="178"/>
      <c r="Q2" s="178"/>
      <c r="R2" s="178"/>
      <c r="S2" s="178"/>
      <c r="T2" s="178"/>
      <c r="U2" s="179"/>
      <c r="V2" s="3" t="s">
        <v>272</v>
      </c>
      <c r="W2" s="4"/>
      <c r="X2" s="3"/>
      <c r="Y2" s="177" t="s">
        <v>273</v>
      </c>
      <c r="Z2" s="178"/>
      <c r="AA2" s="178"/>
      <c r="AB2" s="179"/>
    </row>
    <row r="3" spans="2:29" s="48" customFormat="1" ht="162.75" customHeight="1" x14ac:dyDescent="0.15">
      <c r="B3" s="31" t="s">
        <v>291</v>
      </c>
      <c r="C3" s="31" t="s">
        <v>0</v>
      </c>
      <c r="D3" s="47" t="s">
        <v>1</v>
      </c>
      <c r="E3" s="28" t="s">
        <v>2</v>
      </c>
      <c r="F3" s="41" t="s">
        <v>3</v>
      </c>
      <c r="G3" s="41" t="s">
        <v>4</v>
      </c>
      <c r="H3" s="5" t="s">
        <v>274</v>
      </c>
      <c r="I3" s="5" t="s">
        <v>275</v>
      </c>
      <c r="J3" s="43" t="s">
        <v>27</v>
      </c>
      <c r="K3" s="5" t="s">
        <v>240</v>
      </c>
      <c r="L3" s="5" t="s">
        <v>241</v>
      </c>
      <c r="M3" s="5" t="s">
        <v>242</v>
      </c>
      <c r="N3" s="5" t="s">
        <v>243</v>
      </c>
      <c r="O3" s="5" t="s">
        <v>244</v>
      </c>
      <c r="P3" s="5" t="s">
        <v>276</v>
      </c>
      <c r="Q3" s="5" t="s">
        <v>246</v>
      </c>
      <c r="R3" s="5" t="s">
        <v>247</v>
      </c>
      <c r="S3" s="5" t="s">
        <v>248</v>
      </c>
      <c r="T3" s="5" t="s">
        <v>249</v>
      </c>
      <c r="U3" s="43" t="s">
        <v>277</v>
      </c>
      <c r="V3" s="5" t="s">
        <v>278</v>
      </c>
      <c r="W3" s="5" t="s">
        <v>279</v>
      </c>
      <c r="X3" s="6" t="s">
        <v>280</v>
      </c>
      <c r="Y3" s="7" t="s">
        <v>281</v>
      </c>
      <c r="Z3" s="8" t="s">
        <v>282</v>
      </c>
      <c r="AA3" s="7" t="s">
        <v>283</v>
      </c>
      <c r="AB3" s="43" t="s">
        <v>27</v>
      </c>
    </row>
    <row r="4" spans="2:29" s="9" customFormat="1" ht="37.5" customHeight="1" x14ac:dyDescent="0.15">
      <c r="B4" s="10">
        <v>1</v>
      </c>
      <c r="C4" s="11" t="s">
        <v>284</v>
      </c>
      <c r="D4" s="49" t="s">
        <v>193</v>
      </c>
      <c r="E4" s="50" t="s">
        <v>285</v>
      </c>
      <c r="F4" s="51" t="s">
        <v>292</v>
      </c>
      <c r="G4" s="51" t="s">
        <v>293</v>
      </c>
      <c r="H4" s="12" t="s">
        <v>286</v>
      </c>
      <c r="I4" s="13"/>
      <c r="J4" s="52"/>
      <c r="K4" s="13"/>
      <c r="L4" s="13" t="s">
        <v>286</v>
      </c>
      <c r="M4" s="13" t="s">
        <v>286</v>
      </c>
      <c r="N4" s="13" t="s">
        <v>286</v>
      </c>
      <c r="O4" s="13"/>
      <c r="P4" s="13" t="s">
        <v>286</v>
      </c>
      <c r="Q4" s="13" t="s">
        <v>286</v>
      </c>
      <c r="R4" s="13"/>
      <c r="S4" s="13" t="s">
        <v>286</v>
      </c>
      <c r="T4" s="13" t="s">
        <v>286</v>
      </c>
      <c r="U4" s="52"/>
      <c r="V4" s="13" t="s">
        <v>286</v>
      </c>
      <c r="W4" s="13" t="s">
        <v>286</v>
      </c>
      <c r="X4" s="13" t="s">
        <v>286</v>
      </c>
      <c r="Y4" s="13"/>
      <c r="Z4" s="13" t="s">
        <v>286</v>
      </c>
      <c r="AA4" s="13"/>
      <c r="AB4" s="52"/>
    </row>
    <row r="5" spans="2:29" s="9" customFormat="1" ht="51" customHeight="1" x14ac:dyDescent="0.15">
      <c r="B5" s="10">
        <v>2</v>
      </c>
      <c r="C5" s="11" t="s">
        <v>532</v>
      </c>
      <c r="D5" s="49" t="s">
        <v>484</v>
      </c>
      <c r="E5" s="50" t="s">
        <v>533</v>
      </c>
      <c r="F5" s="165" t="s">
        <v>534</v>
      </c>
      <c r="G5" s="51" t="s">
        <v>535</v>
      </c>
      <c r="H5" s="12"/>
      <c r="I5" s="13"/>
      <c r="J5" s="52" t="s">
        <v>536</v>
      </c>
      <c r="K5" s="13" t="s">
        <v>286</v>
      </c>
      <c r="L5" s="13" t="s">
        <v>286</v>
      </c>
      <c r="M5" s="13" t="s">
        <v>286</v>
      </c>
      <c r="N5" s="13" t="s">
        <v>286</v>
      </c>
      <c r="O5" s="13" t="s">
        <v>286</v>
      </c>
      <c r="P5" s="13" t="s">
        <v>286</v>
      </c>
      <c r="Q5" s="13" t="s">
        <v>286</v>
      </c>
      <c r="R5" s="13" t="s">
        <v>286</v>
      </c>
      <c r="S5" s="13" t="s">
        <v>286</v>
      </c>
      <c r="T5" s="13" t="s">
        <v>286</v>
      </c>
      <c r="U5" s="52"/>
      <c r="V5" s="166" t="s">
        <v>286</v>
      </c>
      <c r="W5" s="166" t="s">
        <v>286</v>
      </c>
      <c r="X5" s="166" t="s">
        <v>286</v>
      </c>
      <c r="Y5" s="13"/>
      <c r="Z5" s="13" t="s">
        <v>286</v>
      </c>
      <c r="AA5" s="13"/>
      <c r="AB5" s="94"/>
      <c r="AC5" s="167">
        <v>45002</v>
      </c>
    </row>
    <row r="6" spans="2:29" ht="11.25" customHeight="1" x14ac:dyDescent="0.15"/>
    <row r="7" spans="2:29" ht="18" customHeight="1" x14ac:dyDescent="0.15"/>
    <row r="8" spans="2:29" ht="18" customHeight="1" x14ac:dyDescent="0.15">
      <c r="C8" s="2"/>
      <c r="D8" s="2"/>
      <c r="E8" s="2"/>
      <c r="F8" s="2"/>
      <c r="G8" s="2"/>
      <c r="J8" s="2"/>
      <c r="U8" s="2"/>
      <c r="AB8" s="2"/>
    </row>
    <row r="9" spans="2:29" ht="18" customHeight="1" x14ac:dyDescent="0.15">
      <c r="C9" s="2"/>
      <c r="D9" s="2"/>
      <c r="E9" s="2"/>
      <c r="F9" s="2"/>
      <c r="G9" s="2"/>
      <c r="J9" s="2"/>
      <c r="U9" s="2"/>
      <c r="AB9" s="2"/>
    </row>
    <row r="10" spans="2:29" ht="19.5" customHeight="1" x14ac:dyDescent="0.15">
      <c r="C10" s="2"/>
      <c r="D10" s="2"/>
      <c r="E10" s="2"/>
      <c r="F10" s="2"/>
      <c r="G10" s="2"/>
      <c r="J10" s="2"/>
      <c r="U10" s="2"/>
      <c r="AB10" s="2"/>
    </row>
  </sheetData>
  <mergeCells count="4">
    <mergeCell ref="H2:J2"/>
    <mergeCell ref="K2:M2"/>
    <mergeCell ref="N2:U2"/>
    <mergeCell ref="Y2:AB2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8" scale="65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W11"/>
  <sheetViews>
    <sheetView tabSelected="1" view="pageBreakPreview" zoomScale="70" zoomScaleNormal="70" zoomScaleSheetLayoutView="70" workbookViewId="0">
      <pane xSplit="3" ySplit="3" topLeftCell="D4" activePane="bottomRight" state="frozen"/>
      <selection pane="topRight" activeCell="E1" sqref="E1"/>
      <selection pane="bottomLeft" activeCell="A5" sqref="A5"/>
      <selection pane="bottomRight" activeCell="I20" sqref="I20"/>
    </sheetView>
  </sheetViews>
  <sheetFormatPr defaultRowHeight="13.5" x14ac:dyDescent="0.15"/>
  <cols>
    <col min="1" max="1" width="0.875" style="2" customWidth="1"/>
    <col min="2" max="2" width="5.5" style="2" customWidth="1"/>
    <col min="3" max="3" width="30.875" style="14" customWidth="1"/>
    <col min="4" max="4" width="14" style="38" customWidth="1"/>
    <col min="5" max="5" width="33.5" style="44" customWidth="1"/>
    <col min="6" max="7" width="14.5" style="45" customWidth="1"/>
    <col min="8" max="8" width="14.5" style="53" customWidth="1"/>
    <col min="9" max="9" width="11.25" style="15" customWidth="1"/>
    <col min="10" max="19" width="6.5" style="2" customWidth="1"/>
    <col min="20" max="21" width="9.625" style="2" customWidth="1"/>
    <col min="22" max="22" width="6.625" style="2" customWidth="1"/>
    <col min="23" max="23" width="32" style="44" customWidth="1"/>
    <col min="24" max="16384" width="9" style="2"/>
  </cols>
  <sheetData>
    <row r="1" spans="2:23" ht="24.75" customHeight="1" x14ac:dyDescent="0.15">
      <c r="B1" s="1" t="s">
        <v>232</v>
      </c>
    </row>
    <row r="2" spans="2:23" ht="19.5" customHeight="1" x14ac:dyDescent="0.15">
      <c r="B2" s="29"/>
      <c r="C2" s="32"/>
      <c r="D2" s="39"/>
      <c r="E2" s="46"/>
      <c r="F2" s="39"/>
      <c r="G2" s="39"/>
      <c r="H2" s="46"/>
      <c r="I2" s="30"/>
      <c r="J2" s="175" t="s">
        <v>235</v>
      </c>
      <c r="K2" s="175"/>
      <c r="L2" s="175"/>
      <c r="M2" s="175" t="s">
        <v>236</v>
      </c>
      <c r="N2" s="175"/>
      <c r="O2" s="175"/>
      <c r="P2" s="175"/>
      <c r="Q2" s="175"/>
      <c r="R2" s="175"/>
      <c r="S2" s="175"/>
      <c r="T2" s="177" t="s">
        <v>237</v>
      </c>
      <c r="U2" s="178"/>
      <c r="V2" s="33"/>
      <c r="W2" s="54"/>
    </row>
    <row r="3" spans="2:23" s="48" customFormat="1" ht="162.75" customHeight="1" x14ac:dyDescent="0.15">
      <c r="B3" s="31" t="s">
        <v>291</v>
      </c>
      <c r="C3" s="34" t="s">
        <v>0</v>
      </c>
      <c r="D3" s="41" t="s">
        <v>1</v>
      </c>
      <c r="E3" s="26" t="s">
        <v>2</v>
      </c>
      <c r="F3" s="47" t="s">
        <v>3</v>
      </c>
      <c r="G3" s="41" t="s">
        <v>4</v>
      </c>
      <c r="H3" s="26" t="s">
        <v>233</v>
      </c>
      <c r="I3" s="26" t="s">
        <v>234</v>
      </c>
      <c r="J3" s="5" t="s">
        <v>240</v>
      </c>
      <c r="K3" s="5" t="s">
        <v>241</v>
      </c>
      <c r="L3" s="5" t="s">
        <v>242</v>
      </c>
      <c r="M3" s="5" t="s">
        <v>243</v>
      </c>
      <c r="N3" s="5" t="s">
        <v>244</v>
      </c>
      <c r="O3" s="5" t="s">
        <v>245</v>
      </c>
      <c r="P3" s="5" t="s">
        <v>246</v>
      </c>
      <c r="Q3" s="5" t="s">
        <v>247</v>
      </c>
      <c r="R3" s="5" t="s">
        <v>248</v>
      </c>
      <c r="S3" s="5" t="s">
        <v>249</v>
      </c>
      <c r="T3" s="6" t="s">
        <v>250</v>
      </c>
      <c r="U3" s="6" t="s">
        <v>251</v>
      </c>
      <c r="V3" s="27" t="s">
        <v>238</v>
      </c>
      <c r="W3" s="35" t="s">
        <v>239</v>
      </c>
    </row>
    <row r="4" spans="2:23" s="9" customFormat="1" ht="37.5" customHeight="1" x14ac:dyDescent="0.15">
      <c r="B4" s="10">
        <v>1</v>
      </c>
      <c r="C4" s="11" t="s">
        <v>252</v>
      </c>
      <c r="D4" s="49" t="s">
        <v>294</v>
      </c>
      <c r="E4" s="50" t="s">
        <v>253</v>
      </c>
      <c r="F4" s="51" t="s">
        <v>295</v>
      </c>
      <c r="G4" s="51" t="s">
        <v>296</v>
      </c>
      <c r="H4" s="55" t="s">
        <v>254</v>
      </c>
      <c r="I4" s="56" t="s">
        <v>255</v>
      </c>
      <c r="J4" s="13"/>
      <c r="K4" s="13" t="s">
        <v>297</v>
      </c>
      <c r="L4" s="13" t="s">
        <v>297</v>
      </c>
      <c r="M4" s="13" t="s">
        <v>297</v>
      </c>
      <c r="N4" s="13"/>
      <c r="O4" s="13"/>
      <c r="P4" s="13"/>
      <c r="Q4" s="13"/>
      <c r="R4" s="13" t="s">
        <v>297</v>
      </c>
      <c r="S4" s="13" t="s">
        <v>297</v>
      </c>
      <c r="T4" s="13" t="s">
        <v>297</v>
      </c>
      <c r="U4" s="13" t="s">
        <v>297</v>
      </c>
      <c r="V4" s="13" t="s">
        <v>297</v>
      </c>
      <c r="W4" s="52"/>
    </row>
    <row r="5" spans="2:23" s="9" customFormat="1" ht="37.5" customHeight="1" x14ac:dyDescent="0.15">
      <c r="B5" s="10">
        <v>2</v>
      </c>
      <c r="C5" s="11" t="s">
        <v>256</v>
      </c>
      <c r="D5" s="49" t="s">
        <v>298</v>
      </c>
      <c r="E5" s="50" t="s">
        <v>257</v>
      </c>
      <c r="F5" s="51" t="s">
        <v>299</v>
      </c>
      <c r="G5" s="51" t="s">
        <v>300</v>
      </c>
      <c r="H5" s="55" t="s">
        <v>258</v>
      </c>
      <c r="I5" s="56" t="s">
        <v>255</v>
      </c>
      <c r="J5" s="13"/>
      <c r="K5" s="13" t="s">
        <v>301</v>
      </c>
      <c r="L5" s="13" t="s">
        <v>301</v>
      </c>
      <c r="M5" s="13"/>
      <c r="N5" s="13"/>
      <c r="O5" s="13"/>
      <c r="P5" s="13" t="s">
        <v>301</v>
      </c>
      <c r="Q5" s="13"/>
      <c r="R5" s="13"/>
      <c r="S5" s="13" t="s">
        <v>301</v>
      </c>
      <c r="T5" s="13" t="s">
        <v>301</v>
      </c>
      <c r="U5" s="13" t="s">
        <v>301</v>
      </c>
      <c r="V5" s="13" t="s">
        <v>301</v>
      </c>
      <c r="W5" s="52"/>
    </row>
    <row r="6" spans="2:23" s="9" customFormat="1" ht="37.5" customHeight="1" x14ac:dyDescent="0.15">
      <c r="B6" s="10">
        <v>3</v>
      </c>
      <c r="C6" s="11" t="s">
        <v>259</v>
      </c>
      <c r="D6" s="49" t="s">
        <v>302</v>
      </c>
      <c r="E6" s="50" t="s">
        <v>260</v>
      </c>
      <c r="F6" s="51" t="s">
        <v>303</v>
      </c>
      <c r="G6" s="51" t="s">
        <v>304</v>
      </c>
      <c r="H6" s="55" t="s">
        <v>254</v>
      </c>
      <c r="I6" s="56" t="s">
        <v>255</v>
      </c>
      <c r="J6" s="13" t="s">
        <v>297</v>
      </c>
      <c r="K6" s="13" t="s">
        <v>297</v>
      </c>
      <c r="L6" s="13" t="s">
        <v>297</v>
      </c>
      <c r="M6" s="13" t="s">
        <v>297</v>
      </c>
      <c r="N6" s="13" t="s">
        <v>297</v>
      </c>
      <c r="O6" s="13" t="s">
        <v>297</v>
      </c>
      <c r="P6" s="13" t="s">
        <v>297</v>
      </c>
      <c r="Q6" s="13" t="s">
        <v>297</v>
      </c>
      <c r="R6" s="13" t="s">
        <v>297</v>
      </c>
      <c r="S6" s="13" t="s">
        <v>297</v>
      </c>
      <c r="T6" s="13" t="s">
        <v>297</v>
      </c>
      <c r="U6" s="13" t="s">
        <v>297</v>
      </c>
      <c r="V6" s="13" t="s">
        <v>297</v>
      </c>
      <c r="W6" s="52"/>
    </row>
    <row r="7" spans="2:23" ht="47.25" customHeight="1" x14ac:dyDescent="0.15">
      <c r="B7" s="10">
        <v>4</v>
      </c>
      <c r="C7" s="23" t="s">
        <v>261</v>
      </c>
      <c r="D7" s="42" t="s">
        <v>204</v>
      </c>
      <c r="E7" s="57" t="s">
        <v>262</v>
      </c>
      <c r="F7" s="24" t="s">
        <v>305</v>
      </c>
      <c r="G7" s="24" t="s">
        <v>306</v>
      </c>
      <c r="H7" s="19" t="s">
        <v>263</v>
      </c>
      <c r="I7" s="18" t="s">
        <v>255</v>
      </c>
      <c r="J7" s="20"/>
      <c r="K7" s="20" t="s">
        <v>297</v>
      </c>
      <c r="L7" s="20" t="s">
        <v>297</v>
      </c>
      <c r="M7" s="20" t="s">
        <v>297</v>
      </c>
      <c r="N7" s="20"/>
      <c r="O7" s="20" t="s">
        <v>297</v>
      </c>
      <c r="P7" s="20" t="s">
        <v>297</v>
      </c>
      <c r="Q7" s="20"/>
      <c r="R7" s="20" t="s">
        <v>297</v>
      </c>
      <c r="S7" s="20" t="s">
        <v>297</v>
      </c>
      <c r="T7" s="20" t="s">
        <v>297</v>
      </c>
      <c r="U7" s="20"/>
      <c r="V7" s="20" t="s">
        <v>297</v>
      </c>
      <c r="W7" s="57"/>
    </row>
    <row r="8" spans="2:23" ht="37.5" customHeight="1" x14ac:dyDescent="0.15">
      <c r="B8" s="10">
        <v>5</v>
      </c>
      <c r="C8" s="23" t="s">
        <v>264</v>
      </c>
      <c r="D8" s="42" t="s">
        <v>204</v>
      </c>
      <c r="E8" s="57" t="s">
        <v>265</v>
      </c>
      <c r="F8" s="24" t="s">
        <v>307</v>
      </c>
      <c r="G8" s="24" t="s">
        <v>308</v>
      </c>
      <c r="H8" s="58" t="s">
        <v>266</v>
      </c>
      <c r="I8" s="18" t="s">
        <v>255</v>
      </c>
      <c r="J8" s="20"/>
      <c r="K8" s="20" t="s">
        <v>297</v>
      </c>
      <c r="L8" s="20" t="s">
        <v>297</v>
      </c>
      <c r="M8" s="20" t="s">
        <v>297</v>
      </c>
      <c r="N8" s="20" t="s">
        <v>297</v>
      </c>
      <c r="O8" s="20" t="s">
        <v>297</v>
      </c>
      <c r="P8" s="20" t="s">
        <v>297</v>
      </c>
      <c r="Q8" s="20" t="s">
        <v>297</v>
      </c>
      <c r="R8" s="20" t="s">
        <v>297</v>
      </c>
      <c r="S8" s="20" t="s">
        <v>297</v>
      </c>
      <c r="T8" s="20" t="s">
        <v>297</v>
      </c>
      <c r="U8" s="20" t="s">
        <v>297</v>
      </c>
      <c r="V8" s="20" t="s">
        <v>297</v>
      </c>
      <c r="W8" s="57"/>
    </row>
    <row r="9" spans="2:23" ht="37.5" customHeight="1" x14ac:dyDescent="0.15">
      <c r="B9" s="10">
        <v>6</v>
      </c>
      <c r="C9" s="23" t="s">
        <v>267</v>
      </c>
      <c r="D9" s="42" t="s">
        <v>309</v>
      </c>
      <c r="E9" s="57" t="s">
        <v>268</v>
      </c>
      <c r="F9" s="24" t="s">
        <v>310</v>
      </c>
      <c r="G9" s="24" t="s">
        <v>311</v>
      </c>
      <c r="H9" s="58" t="s">
        <v>254</v>
      </c>
      <c r="I9" s="18" t="s">
        <v>269</v>
      </c>
      <c r="J9" s="20" t="s">
        <v>297</v>
      </c>
      <c r="K9" s="20" t="s">
        <v>297</v>
      </c>
      <c r="L9" s="20" t="s">
        <v>297</v>
      </c>
      <c r="M9" s="20" t="s">
        <v>297</v>
      </c>
      <c r="N9" s="20" t="s">
        <v>297</v>
      </c>
      <c r="O9" s="20" t="s">
        <v>297</v>
      </c>
      <c r="P9" s="20" t="s">
        <v>297</v>
      </c>
      <c r="Q9" s="20" t="s">
        <v>297</v>
      </c>
      <c r="R9" s="20" t="s">
        <v>297</v>
      </c>
      <c r="S9" s="20" t="s">
        <v>297</v>
      </c>
      <c r="T9" s="20" t="s">
        <v>297</v>
      </c>
      <c r="U9" s="20" t="s">
        <v>297</v>
      </c>
      <c r="V9" s="20" t="s">
        <v>297</v>
      </c>
      <c r="W9" s="57"/>
    </row>
    <row r="10" spans="2:23" ht="57.75" customHeight="1" x14ac:dyDescent="0.15">
      <c r="B10" s="10">
        <v>7</v>
      </c>
      <c r="C10" s="100" t="s">
        <v>429</v>
      </c>
      <c r="D10" s="42" t="s">
        <v>430</v>
      </c>
      <c r="E10" s="100" t="s">
        <v>431</v>
      </c>
      <c r="F10" s="24" t="s">
        <v>432</v>
      </c>
      <c r="G10" s="24" t="s">
        <v>433</v>
      </c>
      <c r="H10" s="102" t="s">
        <v>434</v>
      </c>
      <c r="I10" s="18" t="s">
        <v>269</v>
      </c>
      <c r="J10" s="13" t="s">
        <v>297</v>
      </c>
      <c r="K10" s="13" t="s">
        <v>297</v>
      </c>
      <c r="L10" s="13" t="s">
        <v>297</v>
      </c>
      <c r="M10" s="13" t="s">
        <v>297</v>
      </c>
      <c r="N10" s="20"/>
      <c r="O10" s="20"/>
      <c r="P10" s="13" t="s">
        <v>297</v>
      </c>
      <c r="Q10" s="20"/>
      <c r="R10" s="13" t="s">
        <v>297</v>
      </c>
      <c r="S10" s="13" t="s">
        <v>297</v>
      </c>
      <c r="T10" s="13" t="s">
        <v>297</v>
      </c>
      <c r="U10" s="13" t="s">
        <v>297</v>
      </c>
      <c r="V10" s="13" t="s">
        <v>297</v>
      </c>
      <c r="W10" s="100" t="s">
        <v>435</v>
      </c>
    </row>
    <row r="11" spans="2:23" ht="53.25" customHeight="1" x14ac:dyDescent="0.15">
      <c r="B11" s="10">
        <v>8</v>
      </c>
      <c r="C11" s="23" t="s">
        <v>572</v>
      </c>
      <c r="D11" s="70" t="s">
        <v>573</v>
      </c>
      <c r="E11" s="173" t="s">
        <v>574</v>
      </c>
      <c r="F11" s="174" t="s">
        <v>575</v>
      </c>
      <c r="G11" s="174" t="s">
        <v>576</v>
      </c>
      <c r="H11" s="58" t="s">
        <v>577</v>
      </c>
      <c r="I11" s="18" t="s">
        <v>255</v>
      </c>
      <c r="J11" s="13" t="s">
        <v>297</v>
      </c>
      <c r="K11" s="13" t="s">
        <v>297</v>
      </c>
      <c r="L11" s="13" t="s">
        <v>297</v>
      </c>
      <c r="M11" s="13" t="s">
        <v>297</v>
      </c>
      <c r="O11" s="13" t="s">
        <v>297</v>
      </c>
      <c r="P11" s="13" t="s">
        <v>297</v>
      </c>
      <c r="R11" s="13" t="s">
        <v>297</v>
      </c>
      <c r="S11" s="13" t="s">
        <v>297</v>
      </c>
      <c r="T11" s="13" t="s">
        <v>297</v>
      </c>
      <c r="U11" s="13" t="s">
        <v>297</v>
      </c>
      <c r="V11" s="13" t="s">
        <v>297</v>
      </c>
      <c r="W11" s="173"/>
    </row>
  </sheetData>
  <sheetProtection algorithmName="SHA-512" hashValue="F/v8mgl7QFNp7K+M8f8rjR0vQ88mNog/k/tbVBX4GLYhe9OU+nMp2+xwspk+NVxy5wy2Jtk6MkMsrys2b+EemQ==" saltValue="yptY5kEhAfKVGjiQdKBKpw==" spinCount="100000" sheet="1" objects="1" scenarios="1"/>
  <mergeCells count="3">
    <mergeCell ref="J2:L2"/>
    <mergeCell ref="M2:S2"/>
    <mergeCell ref="T2:U2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52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D1:AK56"/>
  <sheetViews>
    <sheetView view="pageBreakPreview" zoomScale="80" zoomScaleNormal="100" zoomScaleSheetLayoutView="80" workbookViewId="0">
      <pane ySplit="2" topLeftCell="A3" activePane="bottomLeft" state="frozen"/>
      <selection pane="bottomLeft" activeCell="G8" sqref="G8"/>
    </sheetView>
  </sheetViews>
  <sheetFormatPr defaultRowHeight="24" customHeight="1" x14ac:dyDescent="0.15"/>
  <cols>
    <col min="1" max="1" width="1.875" style="48" customWidth="1"/>
    <col min="2" max="2" width="15.25" style="48" customWidth="1"/>
    <col min="3" max="3" width="28.5" style="48" customWidth="1"/>
    <col min="4" max="4" width="5.875" style="76" customWidth="1"/>
    <col min="5" max="5" width="16.625" style="44" customWidth="1"/>
    <col min="6" max="6" width="7.5" style="60" bestFit="1" customWidth="1"/>
    <col min="7" max="7" width="21.125" style="61" customWidth="1"/>
    <col min="8" max="9" width="21.125" style="61" hidden="1" customWidth="1"/>
    <col min="10" max="11" width="12.25" style="60" bestFit="1" customWidth="1"/>
    <col min="12" max="12" width="25" style="62" customWidth="1"/>
    <col min="13" max="13" width="15" style="60" customWidth="1"/>
    <col min="14" max="14" width="21" style="44" bestFit="1" customWidth="1"/>
    <col min="15" max="15" width="15.125" style="60" customWidth="1"/>
    <col min="16" max="17" width="8.625" style="48" customWidth="1"/>
    <col min="18" max="19" width="12.625" style="48" customWidth="1"/>
    <col min="20" max="21" width="8.625" style="48" customWidth="1"/>
    <col min="22" max="22" width="16.75" style="60" customWidth="1"/>
    <col min="23" max="23" width="16.625" style="48" customWidth="1"/>
    <col min="24" max="25" width="18.625" style="60" customWidth="1"/>
    <col min="26" max="28" width="8.625" style="48" customWidth="1"/>
    <col min="29" max="29" width="16.625" style="60" customWidth="1"/>
    <col min="30" max="31" width="8.625" style="48" customWidth="1"/>
    <col min="32" max="32" width="8.625" style="60" customWidth="1"/>
    <col min="33" max="35" width="8.625" style="48" customWidth="1"/>
    <col min="36" max="37" width="20.625" style="60" customWidth="1"/>
    <col min="38" max="38" width="1.625" style="48" customWidth="1"/>
    <col min="39" max="16384" width="9" style="48"/>
  </cols>
  <sheetData>
    <row r="1" spans="4:37" ht="18.75" x14ac:dyDescent="0.15">
      <c r="D1" s="59" t="s">
        <v>312</v>
      </c>
    </row>
    <row r="2" spans="4:37" s="63" customFormat="1" ht="180" customHeight="1" x14ac:dyDescent="0.15">
      <c r="D2" s="124" t="s">
        <v>475</v>
      </c>
      <c r="E2" s="125" t="s">
        <v>62</v>
      </c>
      <c r="F2" s="126" t="s">
        <v>313</v>
      </c>
      <c r="G2" s="125" t="s">
        <v>63</v>
      </c>
      <c r="H2" s="125" t="s">
        <v>473</v>
      </c>
      <c r="I2" s="125" t="s">
        <v>474</v>
      </c>
      <c r="J2" s="126" t="s">
        <v>314</v>
      </c>
      <c r="K2" s="126" t="s">
        <v>315</v>
      </c>
      <c r="L2" s="126" t="s">
        <v>316</v>
      </c>
      <c r="M2" s="126" t="s">
        <v>64</v>
      </c>
      <c r="N2" s="125" t="s">
        <v>65</v>
      </c>
      <c r="O2" s="126" t="s">
        <v>66</v>
      </c>
      <c r="P2" s="129" t="s">
        <v>67</v>
      </c>
      <c r="Q2" s="127" t="s">
        <v>68</v>
      </c>
      <c r="R2" s="129" t="s">
        <v>69</v>
      </c>
      <c r="S2" s="129" t="s">
        <v>70</v>
      </c>
      <c r="T2" s="127" t="s">
        <v>71</v>
      </c>
      <c r="U2" s="129" t="s">
        <v>72</v>
      </c>
      <c r="V2" s="128" t="s">
        <v>73</v>
      </c>
      <c r="W2" s="127" t="s">
        <v>74</v>
      </c>
      <c r="X2" s="128" t="s">
        <v>75</v>
      </c>
      <c r="Y2" s="128" t="s">
        <v>76</v>
      </c>
      <c r="Z2" s="127" t="s">
        <v>77</v>
      </c>
      <c r="AA2" s="129" t="s">
        <v>78</v>
      </c>
      <c r="AB2" s="129" t="s">
        <v>79</v>
      </c>
      <c r="AC2" s="128" t="s">
        <v>80</v>
      </c>
      <c r="AD2" s="127" t="s">
        <v>81</v>
      </c>
      <c r="AE2" s="129" t="s">
        <v>82</v>
      </c>
      <c r="AF2" s="128" t="s">
        <v>83</v>
      </c>
      <c r="AG2" s="129" t="s">
        <v>84</v>
      </c>
      <c r="AH2" s="129" t="s">
        <v>85</v>
      </c>
      <c r="AI2" s="129" t="s">
        <v>86</v>
      </c>
      <c r="AJ2" s="130" t="s">
        <v>87</v>
      </c>
      <c r="AK2" s="131" t="s">
        <v>88</v>
      </c>
    </row>
    <row r="3" spans="4:37" ht="36" customHeight="1" x14ac:dyDescent="0.15">
      <c r="D3" s="110">
        <v>1</v>
      </c>
      <c r="E3" s="64" t="s">
        <v>105</v>
      </c>
      <c r="F3" s="65" t="s">
        <v>106</v>
      </c>
      <c r="G3" s="64" t="s">
        <v>107</v>
      </c>
      <c r="H3" s="64" t="str">
        <f>LEFT(テーブル1[[#This Row],[住所]],IFERROR(FIND("市",テーブル1[[#This Row],[住所]]),IFERROR(FIND("郡",テーブル1[[#This Row],[住所]]),0)))</f>
        <v>人吉市</v>
      </c>
      <c r="I3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上青井町</v>
      </c>
      <c r="J3" s="65" t="s">
        <v>108</v>
      </c>
      <c r="K3" s="65" t="s">
        <v>109</v>
      </c>
      <c r="L3" s="66"/>
      <c r="M3" s="65" t="s">
        <v>89</v>
      </c>
      <c r="N3" s="64" t="s">
        <v>110</v>
      </c>
      <c r="O3" s="65"/>
      <c r="P3" s="67" t="s">
        <v>91</v>
      </c>
      <c r="Q3" s="67" t="s">
        <v>91</v>
      </c>
      <c r="R3" s="67" t="s">
        <v>91</v>
      </c>
      <c r="S3" s="67" t="s">
        <v>317</v>
      </c>
      <c r="T3" s="67" t="s">
        <v>91</v>
      </c>
      <c r="U3" s="67" t="s">
        <v>91</v>
      </c>
      <c r="V3" s="65" t="s">
        <v>92</v>
      </c>
      <c r="W3" s="68" t="s">
        <v>318</v>
      </c>
      <c r="X3" s="65" t="s">
        <v>97</v>
      </c>
      <c r="Y3" s="65" t="s">
        <v>98</v>
      </c>
      <c r="Z3" s="67" t="s">
        <v>317</v>
      </c>
      <c r="AA3" s="69"/>
      <c r="AB3" s="69">
        <v>4</v>
      </c>
      <c r="AC3" s="65" t="s">
        <v>101</v>
      </c>
      <c r="AD3" s="69">
        <v>2</v>
      </c>
      <c r="AE3" s="69" t="s">
        <v>317</v>
      </c>
      <c r="AF3" s="70" t="s">
        <v>94</v>
      </c>
      <c r="AG3" s="69" t="s">
        <v>317</v>
      </c>
      <c r="AH3" s="69"/>
      <c r="AI3" s="69" t="s">
        <v>317</v>
      </c>
      <c r="AJ3" s="70" t="s">
        <v>96</v>
      </c>
      <c r="AK3" s="112" t="s">
        <v>96</v>
      </c>
    </row>
    <row r="4" spans="4:37" ht="36" customHeight="1" x14ac:dyDescent="0.15">
      <c r="D4" s="110">
        <v>2</v>
      </c>
      <c r="E4" s="64" t="s">
        <v>111</v>
      </c>
      <c r="F4" s="65" t="s">
        <v>112</v>
      </c>
      <c r="G4" s="64" t="s">
        <v>113</v>
      </c>
      <c r="H4" s="64" t="str">
        <f>LEFT(テーブル1[[#This Row],[住所]],IFERROR(FIND("市",テーブル1[[#This Row],[住所]]),IFERROR(FIND("郡",テーブル1[[#This Row],[住所]]),0)))</f>
        <v>人吉市</v>
      </c>
      <c r="I4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下新町</v>
      </c>
      <c r="J4" s="65" t="s">
        <v>114</v>
      </c>
      <c r="K4" s="65" t="s">
        <v>115</v>
      </c>
      <c r="L4" s="66"/>
      <c r="M4" s="65" t="s">
        <v>89</v>
      </c>
      <c r="N4" s="64" t="s">
        <v>116</v>
      </c>
      <c r="O4" s="65"/>
      <c r="P4" s="67" t="s">
        <v>91</v>
      </c>
      <c r="Q4" s="67" t="s">
        <v>91</v>
      </c>
      <c r="R4" s="67" t="s">
        <v>91</v>
      </c>
      <c r="S4" s="67" t="s">
        <v>91</v>
      </c>
      <c r="T4" s="67" t="s">
        <v>91</v>
      </c>
      <c r="U4" s="67" t="s">
        <v>317</v>
      </c>
      <c r="V4" s="65" t="s">
        <v>98</v>
      </c>
      <c r="W4" s="71" t="s">
        <v>317</v>
      </c>
      <c r="X4" s="65" t="s">
        <v>93</v>
      </c>
      <c r="Y4" s="65" t="s">
        <v>98</v>
      </c>
      <c r="Z4" s="67" t="s">
        <v>317</v>
      </c>
      <c r="AA4" s="69"/>
      <c r="AB4" s="69"/>
      <c r="AC4" s="65" t="s">
        <v>95</v>
      </c>
      <c r="AD4" s="69">
        <v>18</v>
      </c>
      <c r="AE4" s="69" t="s">
        <v>317</v>
      </c>
      <c r="AF4" s="70" t="s">
        <v>94</v>
      </c>
      <c r="AG4" s="69" t="s">
        <v>317</v>
      </c>
      <c r="AH4" s="69"/>
      <c r="AI4" s="69" t="s">
        <v>317</v>
      </c>
      <c r="AJ4" s="70" t="s">
        <v>96</v>
      </c>
      <c r="AK4" s="112" t="s">
        <v>96</v>
      </c>
    </row>
    <row r="5" spans="4:37" ht="36" customHeight="1" x14ac:dyDescent="0.15">
      <c r="D5" s="110">
        <v>3</v>
      </c>
      <c r="E5" s="64" t="s">
        <v>467</v>
      </c>
      <c r="F5" s="65" t="s">
        <v>117</v>
      </c>
      <c r="G5" s="64" t="s">
        <v>118</v>
      </c>
      <c r="H5" s="64" t="str">
        <f>LEFT(テーブル1[[#This Row],[住所]],IFERROR(FIND("市",テーブル1[[#This Row],[住所]]),IFERROR(FIND("郡",テーブル1[[#This Row],[住所]]),0)))</f>
        <v>人吉市</v>
      </c>
      <c r="I5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鍛冶屋町</v>
      </c>
      <c r="J5" s="65" t="s">
        <v>119</v>
      </c>
      <c r="K5" s="65" t="s">
        <v>120</v>
      </c>
      <c r="L5" s="66"/>
      <c r="M5" s="65" t="s">
        <v>89</v>
      </c>
      <c r="N5" s="64" t="s">
        <v>90</v>
      </c>
      <c r="O5" s="65"/>
      <c r="P5" s="67" t="s">
        <v>91</v>
      </c>
      <c r="Q5" s="67" t="s">
        <v>91</v>
      </c>
      <c r="R5" s="67" t="s">
        <v>91</v>
      </c>
      <c r="S5" s="67" t="s">
        <v>91</v>
      </c>
      <c r="T5" s="67" t="s">
        <v>91</v>
      </c>
      <c r="U5" s="67" t="s">
        <v>91</v>
      </c>
      <c r="V5" s="65" t="s">
        <v>98</v>
      </c>
      <c r="W5" s="71" t="s">
        <v>317</v>
      </c>
      <c r="X5" s="65" t="s">
        <v>102</v>
      </c>
      <c r="Y5" s="65" t="s">
        <v>98</v>
      </c>
      <c r="Z5" s="67" t="s">
        <v>317</v>
      </c>
      <c r="AA5" s="69"/>
      <c r="AB5" s="69"/>
      <c r="AC5" s="65" t="s">
        <v>101</v>
      </c>
      <c r="AD5" s="69">
        <v>2</v>
      </c>
      <c r="AE5" s="69" t="s">
        <v>317</v>
      </c>
      <c r="AF5" s="70" t="s">
        <v>94</v>
      </c>
      <c r="AG5" s="69" t="s">
        <v>317</v>
      </c>
      <c r="AH5" s="69"/>
      <c r="AI5" s="69" t="s">
        <v>317</v>
      </c>
      <c r="AJ5" s="70" t="s">
        <v>94</v>
      </c>
      <c r="AK5" s="112" t="s">
        <v>94</v>
      </c>
    </row>
    <row r="6" spans="4:37" ht="36" customHeight="1" x14ac:dyDescent="0.15">
      <c r="D6" s="110">
        <v>4</v>
      </c>
      <c r="E6" s="64" t="s">
        <v>121</v>
      </c>
      <c r="F6" s="65" t="s">
        <v>122</v>
      </c>
      <c r="G6" s="64" t="s">
        <v>123</v>
      </c>
      <c r="H6" s="64" t="str">
        <f>LEFT(テーブル1[[#This Row],[住所]],IFERROR(FIND("市",テーブル1[[#This Row],[住所]]),IFERROR(FIND("郡",テーブル1[[#This Row],[住所]]),0)))</f>
        <v>人吉市</v>
      </c>
      <c r="I6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鬼木町</v>
      </c>
      <c r="J6" s="65" t="s">
        <v>124</v>
      </c>
      <c r="K6" s="65" t="s">
        <v>125</v>
      </c>
      <c r="L6" s="66"/>
      <c r="M6" s="65" t="s">
        <v>89</v>
      </c>
      <c r="N6" s="72" t="s">
        <v>319</v>
      </c>
      <c r="O6" s="65"/>
      <c r="P6" s="67" t="s">
        <v>91</v>
      </c>
      <c r="Q6" s="67" t="s">
        <v>91</v>
      </c>
      <c r="R6" s="67" t="s">
        <v>91</v>
      </c>
      <c r="S6" s="67" t="s">
        <v>91</v>
      </c>
      <c r="T6" s="67" t="s">
        <v>91</v>
      </c>
      <c r="U6" s="67" t="s">
        <v>91</v>
      </c>
      <c r="V6" s="65" t="s">
        <v>92</v>
      </c>
      <c r="W6" s="68" t="s">
        <v>320</v>
      </c>
      <c r="X6" s="65" t="s">
        <v>93</v>
      </c>
      <c r="Y6" s="65" t="s">
        <v>98</v>
      </c>
      <c r="Z6" s="67" t="s">
        <v>317</v>
      </c>
      <c r="AA6" s="69"/>
      <c r="AB6" s="69">
        <v>1</v>
      </c>
      <c r="AC6" s="65" t="s">
        <v>95</v>
      </c>
      <c r="AD6" s="69"/>
      <c r="AE6" s="69" t="s">
        <v>91</v>
      </c>
      <c r="AF6" s="70" t="s">
        <v>94</v>
      </c>
      <c r="AG6" s="69" t="s">
        <v>317</v>
      </c>
      <c r="AH6" s="69"/>
      <c r="AI6" s="69" t="s">
        <v>317</v>
      </c>
      <c r="AJ6" s="70" t="s">
        <v>92</v>
      </c>
      <c r="AK6" s="112" t="s">
        <v>92</v>
      </c>
    </row>
    <row r="7" spans="4:37" ht="36" customHeight="1" x14ac:dyDescent="0.15">
      <c r="D7" s="110">
        <v>5</v>
      </c>
      <c r="E7" s="64" t="s">
        <v>126</v>
      </c>
      <c r="F7" s="65" t="s">
        <v>127</v>
      </c>
      <c r="G7" s="64" t="s">
        <v>128</v>
      </c>
      <c r="H7" s="64" t="str">
        <f>LEFT(テーブル1[[#This Row],[住所]],IFERROR(FIND("市",テーブル1[[#This Row],[住所]]),IFERROR(FIND("郡",テーブル1[[#This Row],[住所]]),0)))</f>
        <v>人吉市</v>
      </c>
      <c r="I7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宝来町</v>
      </c>
      <c r="J7" s="65" t="s">
        <v>129</v>
      </c>
      <c r="K7" s="65" t="s">
        <v>130</v>
      </c>
      <c r="L7" s="66"/>
      <c r="M7" s="65" t="s">
        <v>89</v>
      </c>
      <c r="N7" s="64" t="s">
        <v>131</v>
      </c>
      <c r="O7" s="65" t="s">
        <v>321</v>
      </c>
      <c r="P7" s="67" t="s">
        <v>91</v>
      </c>
      <c r="Q7" s="67" t="s">
        <v>317</v>
      </c>
      <c r="R7" s="67" t="s">
        <v>91</v>
      </c>
      <c r="S7" s="67" t="s">
        <v>317</v>
      </c>
      <c r="T7" s="67" t="s">
        <v>91</v>
      </c>
      <c r="U7" s="67" t="s">
        <v>317</v>
      </c>
      <c r="V7" s="65" t="s">
        <v>98</v>
      </c>
      <c r="W7" s="71" t="s">
        <v>317</v>
      </c>
      <c r="X7" s="65" t="s">
        <v>93</v>
      </c>
      <c r="Y7" s="65" t="s">
        <v>98</v>
      </c>
      <c r="Z7" s="67" t="s">
        <v>317</v>
      </c>
      <c r="AA7" s="69"/>
      <c r="AB7" s="69">
        <v>1</v>
      </c>
      <c r="AC7" s="65" t="s">
        <v>95</v>
      </c>
      <c r="AD7" s="69">
        <v>8</v>
      </c>
      <c r="AE7" s="69" t="s">
        <v>317</v>
      </c>
      <c r="AF7" s="70" t="s">
        <v>94</v>
      </c>
      <c r="AG7" s="69" t="s">
        <v>317</v>
      </c>
      <c r="AH7" s="69"/>
      <c r="AI7" s="69" t="s">
        <v>317</v>
      </c>
      <c r="AJ7" s="70" t="s">
        <v>94</v>
      </c>
      <c r="AK7" s="112" t="s">
        <v>96</v>
      </c>
    </row>
    <row r="8" spans="4:37" ht="36" customHeight="1" x14ac:dyDescent="0.15">
      <c r="D8" s="110">
        <v>6</v>
      </c>
      <c r="E8" s="64" t="s">
        <v>132</v>
      </c>
      <c r="F8" s="65" t="s">
        <v>133</v>
      </c>
      <c r="G8" s="64" t="s">
        <v>134</v>
      </c>
      <c r="H8" s="64" t="str">
        <f>LEFT(テーブル1[[#This Row],[住所]],IFERROR(FIND("市",テーブル1[[#This Row],[住所]]),IFERROR(FIND("郡",テーブル1[[#This Row],[住所]]),0)))</f>
        <v>人吉市</v>
      </c>
      <c r="I8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駒井田町</v>
      </c>
      <c r="J8" s="65" t="s">
        <v>135</v>
      </c>
      <c r="K8" s="65" t="s">
        <v>136</v>
      </c>
      <c r="L8" s="66"/>
      <c r="M8" s="65" t="s">
        <v>89</v>
      </c>
      <c r="N8" s="72" t="s">
        <v>322</v>
      </c>
      <c r="O8" s="65"/>
      <c r="P8" s="67" t="s">
        <v>91</v>
      </c>
      <c r="Q8" s="67" t="s">
        <v>91</v>
      </c>
      <c r="R8" s="67" t="s">
        <v>91</v>
      </c>
      <c r="S8" s="67" t="s">
        <v>91</v>
      </c>
      <c r="T8" s="67" t="s">
        <v>91</v>
      </c>
      <c r="U8" s="67" t="s">
        <v>91</v>
      </c>
      <c r="V8" s="65" t="s">
        <v>98</v>
      </c>
      <c r="W8" s="71" t="s">
        <v>317</v>
      </c>
      <c r="X8" s="65" t="s">
        <v>93</v>
      </c>
      <c r="Y8" s="65" t="s">
        <v>98</v>
      </c>
      <c r="Z8" s="67" t="s">
        <v>317</v>
      </c>
      <c r="AA8" s="69"/>
      <c r="AB8" s="69"/>
      <c r="AC8" s="65" t="s">
        <v>95</v>
      </c>
      <c r="AD8" s="69"/>
      <c r="AE8" s="69" t="s">
        <v>91</v>
      </c>
      <c r="AF8" s="70" t="s">
        <v>94</v>
      </c>
      <c r="AG8" s="69" t="s">
        <v>317</v>
      </c>
      <c r="AH8" s="69"/>
      <c r="AI8" s="69" t="s">
        <v>317</v>
      </c>
      <c r="AJ8" s="70" t="s">
        <v>96</v>
      </c>
      <c r="AK8" s="112" t="s">
        <v>96</v>
      </c>
    </row>
    <row r="9" spans="4:37" ht="36" customHeight="1" x14ac:dyDescent="0.15">
      <c r="D9" s="110">
        <v>7</v>
      </c>
      <c r="E9" s="64" t="s">
        <v>323</v>
      </c>
      <c r="F9" s="65" t="s">
        <v>137</v>
      </c>
      <c r="G9" s="64" t="s">
        <v>138</v>
      </c>
      <c r="H9" s="64" t="str">
        <f>LEFT(テーブル1[[#This Row],[住所]],IFERROR(FIND("市",テーブル1[[#This Row],[住所]]),IFERROR(FIND("郡",テーブル1[[#This Row],[住所]]),0)))</f>
        <v>人吉市</v>
      </c>
      <c r="I9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西間上町字今宮</v>
      </c>
      <c r="J9" s="65" t="s">
        <v>139</v>
      </c>
      <c r="K9" s="65" t="s">
        <v>140</v>
      </c>
      <c r="L9" s="66"/>
      <c r="M9" s="65" t="s">
        <v>89</v>
      </c>
      <c r="N9" s="64" t="s">
        <v>141</v>
      </c>
      <c r="O9" s="65" t="s">
        <v>324</v>
      </c>
      <c r="P9" s="67" t="s">
        <v>91</v>
      </c>
      <c r="Q9" s="67" t="s">
        <v>91</v>
      </c>
      <c r="R9" s="67" t="s">
        <v>91</v>
      </c>
      <c r="S9" s="67" t="s">
        <v>317</v>
      </c>
      <c r="T9" s="67" t="s">
        <v>91</v>
      </c>
      <c r="U9" s="67" t="s">
        <v>91</v>
      </c>
      <c r="V9" s="65" t="s">
        <v>92</v>
      </c>
      <c r="W9" s="71" t="s">
        <v>325</v>
      </c>
      <c r="X9" s="65" t="s">
        <v>97</v>
      </c>
      <c r="Y9" s="70"/>
      <c r="Z9" s="67" t="s">
        <v>325</v>
      </c>
      <c r="AA9" s="69"/>
      <c r="AB9" s="69">
        <v>1</v>
      </c>
      <c r="AC9" s="70" t="s">
        <v>95</v>
      </c>
      <c r="AD9" s="69"/>
      <c r="AE9" s="69" t="s">
        <v>91</v>
      </c>
      <c r="AF9" s="70" t="s">
        <v>94</v>
      </c>
      <c r="AG9" s="67" t="s">
        <v>325</v>
      </c>
      <c r="AH9" s="69"/>
      <c r="AI9" s="67" t="s">
        <v>325</v>
      </c>
      <c r="AJ9" s="70" t="s">
        <v>94</v>
      </c>
      <c r="AK9" s="113" t="s">
        <v>94</v>
      </c>
    </row>
    <row r="10" spans="4:37" ht="36" customHeight="1" x14ac:dyDescent="0.15">
      <c r="D10" s="110">
        <v>8</v>
      </c>
      <c r="E10" s="64" t="s">
        <v>468</v>
      </c>
      <c r="F10" s="65" t="s">
        <v>142</v>
      </c>
      <c r="G10" s="64" t="s">
        <v>143</v>
      </c>
      <c r="H10" s="64" t="str">
        <f>LEFT(テーブル1[[#This Row],[住所]],IFERROR(FIND("市",テーブル1[[#This Row],[住所]]),IFERROR(FIND("郡",テーブル1[[#This Row],[住所]]),0)))</f>
        <v>人吉市</v>
      </c>
      <c r="I10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土手町</v>
      </c>
      <c r="J10" s="65" t="s">
        <v>144</v>
      </c>
      <c r="K10" s="65" t="s">
        <v>145</v>
      </c>
      <c r="L10" s="103" t="s">
        <v>438</v>
      </c>
      <c r="M10" s="65" t="s">
        <v>89</v>
      </c>
      <c r="N10" s="64" t="s">
        <v>90</v>
      </c>
      <c r="O10" s="104" t="s">
        <v>437</v>
      </c>
      <c r="P10" s="67" t="s">
        <v>91</v>
      </c>
      <c r="Q10" s="67" t="s">
        <v>91</v>
      </c>
      <c r="R10" s="67" t="s">
        <v>91</v>
      </c>
      <c r="S10" s="67" t="s">
        <v>91</v>
      </c>
      <c r="T10" s="67" t="s">
        <v>91</v>
      </c>
      <c r="U10" s="67" t="s">
        <v>91</v>
      </c>
      <c r="V10" s="65" t="s">
        <v>92</v>
      </c>
      <c r="W10" s="68" t="s">
        <v>326</v>
      </c>
      <c r="X10" s="65" t="s">
        <v>103</v>
      </c>
      <c r="Y10" s="65" t="s">
        <v>92</v>
      </c>
      <c r="Z10" s="67" t="s">
        <v>325</v>
      </c>
      <c r="AA10" s="69"/>
      <c r="AB10" s="69">
        <v>1</v>
      </c>
      <c r="AC10" s="65" t="s">
        <v>99</v>
      </c>
      <c r="AD10" s="69">
        <v>13</v>
      </c>
      <c r="AE10" s="69" t="s">
        <v>91</v>
      </c>
      <c r="AF10" s="70" t="s">
        <v>94</v>
      </c>
      <c r="AG10" s="69" t="s">
        <v>325</v>
      </c>
      <c r="AH10" s="69"/>
      <c r="AI10" s="69" t="s">
        <v>325</v>
      </c>
      <c r="AJ10" s="70" t="s">
        <v>92</v>
      </c>
      <c r="AK10" s="112" t="s">
        <v>92</v>
      </c>
    </row>
    <row r="11" spans="4:37" ht="36" customHeight="1" x14ac:dyDescent="0.15">
      <c r="D11" s="110">
        <v>9</v>
      </c>
      <c r="E11" s="64" t="s">
        <v>466</v>
      </c>
      <c r="F11" s="65" t="s">
        <v>146</v>
      </c>
      <c r="G11" s="64" t="s">
        <v>147</v>
      </c>
      <c r="H11" s="64" t="str">
        <f>LEFT(テーブル1[[#This Row],[住所]],IFERROR(FIND("市",テーブル1[[#This Row],[住所]]),IFERROR(FIND("郡",テーブル1[[#This Row],[住所]]),0)))</f>
        <v>人吉市</v>
      </c>
      <c r="I11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瓦屋町</v>
      </c>
      <c r="J11" s="65" t="s">
        <v>148</v>
      </c>
      <c r="K11" s="70"/>
      <c r="L11" s="66"/>
      <c r="M11" s="65" t="s">
        <v>89</v>
      </c>
      <c r="N11" s="64" t="s">
        <v>149</v>
      </c>
      <c r="O11" s="65"/>
      <c r="P11" s="69" t="s">
        <v>91</v>
      </c>
      <c r="Q11" s="69" t="s">
        <v>91</v>
      </c>
      <c r="R11" s="69" t="s">
        <v>91</v>
      </c>
      <c r="S11" s="69" t="s">
        <v>91</v>
      </c>
      <c r="T11" s="69" t="s">
        <v>91</v>
      </c>
      <c r="U11" s="69" t="s">
        <v>91</v>
      </c>
      <c r="V11" s="70" t="s">
        <v>92</v>
      </c>
      <c r="W11" s="68" t="s">
        <v>327</v>
      </c>
      <c r="X11" s="70" t="s">
        <v>103</v>
      </c>
      <c r="Y11" s="65" t="s">
        <v>98</v>
      </c>
      <c r="Z11" s="67" t="s">
        <v>325</v>
      </c>
      <c r="AA11" s="69"/>
      <c r="AB11" s="69">
        <v>1</v>
      </c>
      <c r="AC11" s="70" t="s">
        <v>95</v>
      </c>
      <c r="AD11" s="69"/>
      <c r="AE11" s="69" t="s">
        <v>317</v>
      </c>
      <c r="AF11" s="70" t="s">
        <v>94</v>
      </c>
      <c r="AG11" s="69" t="s">
        <v>317</v>
      </c>
      <c r="AH11" s="69"/>
      <c r="AI11" s="69" t="s">
        <v>317</v>
      </c>
      <c r="AJ11" s="70" t="s">
        <v>96</v>
      </c>
      <c r="AK11" s="112" t="s">
        <v>96</v>
      </c>
    </row>
    <row r="12" spans="4:37" ht="36" customHeight="1" x14ac:dyDescent="0.15">
      <c r="D12" s="110">
        <v>10</v>
      </c>
      <c r="E12" s="64" t="s">
        <v>150</v>
      </c>
      <c r="F12" s="65" t="s">
        <v>151</v>
      </c>
      <c r="G12" s="64" t="s">
        <v>152</v>
      </c>
      <c r="H12" s="64" t="str">
        <f>LEFT(テーブル1[[#This Row],[住所]],IFERROR(FIND("市",テーブル1[[#This Row],[住所]]),IFERROR(FIND("郡",テーブル1[[#This Row],[住所]]),0)))</f>
        <v>人吉市</v>
      </c>
      <c r="I12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二日町</v>
      </c>
      <c r="J12" s="65" t="s">
        <v>153</v>
      </c>
      <c r="K12" s="65" t="s">
        <v>154</v>
      </c>
      <c r="L12" s="66"/>
      <c r="M12" s="65" t="s">
        <v>155</v>
      </c>
      <c r="N12" s="64" t="s">
        <v>156</v>
      </c>
      <c r="O12" s="65"/>
      <c r="P12" s="67" t="s">
        <v>91</v>
      </c>
      <c r="Q12" s="67" t="s">
        <v>91</v>
      </c>
      <c r="R12" s="67" t="s">
        <v>91</v>
      </c>
      <c r="S12" s="67" t="s">
        <v>317</v>
      </c>
      <c r="T12" s="67" t="s">
        <v>91</v>
      </c>
      <c r="U12" s="67" t="s">
        <v>317</v>
      </c>
      <c r="V12" s="65" t="s">
        <v>98</v>
      </c>
      <c r="W12" s="71" t="s">
        <v>325</v>
      </c>
      <c r="X12" s="65" t="s">
        <v>93</v>
      </c>
      <c r="Y12" s="65" t="s">
        <v>98</v>
      </c>
      <c r="Z12" s="67" t="s">
        <v>325</v>
      </c>
      <c r="AA12" s="69"/>
      <c r="AB12" s="69"/>
      <c r="AC12" s="65" t="s">
        <v>101</v>
      </c>
      <c r="AD12" s="69">
        <v>4</v>
      </c>
      <c r="AE12" s="69" t="s">
        <v>317</v>
      </c>
      <c r="AF12" s="70" t="s">
        <v>94</v>
      </c>
      <c r="AG12" s="69" t="s">
        <v>317</v>
      </c>
      <c r="AH12" s="69"/>
      <c r="AI12" s="69" t="s">
        <v>317</v>
      </c>
      <c r="AJ12" s="70" t="s">
        <v>96</v>
      </c>
      <c r="AK12" s="112" t="s">
        <v>96</v>
      </c>
    </row>
    <row r="13" spans="4:37" ht="36" customHeight="1" x14ac:dyDescent="0.15">
      <c r="D13" s="110">
        <v>11</v>
      </c>
      <c r="E13" s="64" t="s">
        <v>469</v>
      </c>
      <c r="F13" s="65" t="s">
        <v>157</v>
      </c>
      <c r="G13" s="64" t="s">
        <v>158</v>
      </c>
      <c r="H13" s="64" t="str">
        <f>LEFT(テーブル1[[#This Row],[住所]],IFERROR(FIND("市",テーブル1[[#This Row],[住所]]),IFERROR(FIND("郡",テーブル1[[#This Row],[住所]]),0)))</f>
        <v>人吉市</v>
      </c>
      <c r="I13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下林町七麦田</v>
      </c>
      <c r="J13" s="65" t="s">
        <v>159</v>
      </c>
      <c r="K13" s="65" t="s">
        <v>160</v>
      </c>
      <c r="L13" s="66"/>
      <c r="M13" s="65" t="s">
        <v>89</v>
      </c>
      <c r="N13" s="64" t="s">
        <v>90</v>
      </c>
      <c r="O13" s="65"/>
      <c r="P13" s="67" t="s">
        <v>91</v>
      </c>
      <c r="Q13" s="67" t="s">
        <v>91</v>
      </c>
      <c r="R13" s="67" t="s">
        <v>91</v>
      </c>
      <c r="S13" s="67" t="s">
        <v>91</v>
      </c>
      <c r="T13" s="67" t="s">
        <v>91</v>
      </c>
      <c r="U13" s="67" t="s">
        <v>91</v>
      </c>
      <c r="V13" s="65" t="s">
        <v>92</v>
      </c>
      <c r="W13" s="71" t="s">
        <v>104</v>
      </c>
      <c r="X13" s="65" t="s">
        <v>93</v>
      </c>
      <c r="Y13" s="65" t="s">
        <v>98</v>
      </c>
      <c r="Z13" s="67" t="s">
        <v>328</v>
      </c>
      <c r="AA13" s="69"/>
      <c r="AB13" s="69">
        <v>1</v>
      </c>
      <c r="AC13" s="65" t="s">
        <v>95</v>
      </c>
      <c r="AD13" s="69">
        <v>11</v>
      </c>
      <c r="AE13" s="69" t="s">
        <v>91</v>
      </c>
      <c r="AF13" s="70" t="s">
        <v>94</v>
      </c>
      <c r="AG13" s="67" t="s">
        <v>328</v>
      </c>
      <c r="AH13" s="67"/>
      <c r="AI13" s="67" t="s">
        <v>328</v>
      </c>
      <c r="AJ13" s="65" t="s">
        <v>92</v>
      </c>
      <c r="AK13" s="113" t="s">
        <v>92</v>
      </c>
    </row>
    <row r="14" spans="4:37" ht="36" customHeight="1" x14ac:dyDescent="0.15">
      <c r="D14" s="110">
        <v>12</v>
      </c>
      <c r="E14" s="64" t="s">
        <v>470</v>
      </c>
      <c r="F14" s="65" t="s">
        <v>137</v>
      </c>
      <c r="G14" s="64" t="s">
        <v>161</v>
      </c>
      <c r="H14" s="64" t="str">
        <f>LEFT(テーブル1[[#This Row],[住所]],IFERROR(FIND("市",テーブル1[[#This Row],[住所]]),IFERROR(FIND("郡",テーブル1[[#This Row],[住所]]),0)))</f>
        <v>人吉市</v>
      </c>
      <c r="I14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西間上町今宮</v>
      </c>
      <c r="J14" s="65" t="s">
        <v>162</v>
      </c>
      <c r="K14" s="65" t="s">
        <v>163</v>
      </c>
      <c r="L14" s="66"/>
      <c r="M14" s="65" t="s">
        <v>89</v>
      </c>
      <c r="N14" s="64" t="s">
        <v>164</v>
      </c>
      <c r="O14" s="65"/>
      <c r="P14" s="67" t="s">
        <v>91</v>
      </c>
      <c r="Q14" s="67" t="s">
        <v>91</v>
      </c>
      <c r="R14" s="67" t="s">
        <v>91</v>
      </c>
      <c r="S14" s="67" t="s">
        <v>91</v>
      </c>
      <c r="T14" s="67" t="s">
        <v>91</v>
      </c>
      <c r="U14" s="67" t="s">
        <v>91</v>
      </c>
      <c r="V14" s="65" t="s">
        <v>92</v>
      </c>
      <c r="W14" s="68" t="s">
        <v>329</v>
      </c>
      <c r="X14" s="65" t="s">
        <v>93</v>
      </c>
      <c r="Y14" s="65" t="s">
        <v>98</v>
      </c>
      <c r="Z14" s="67" t="s">
        <v>328</v>
      </c>
      <c r="AA14" s="69"/>
      <c r="AB14" s="69">
        <v>1</v>
      </c>
      <c r="AC14" s="65" t="s">
        <v>95</v>
      </c>
      <c r="AD14" s="69">
        <v>2</v>
      </c>
      <c r="AE14" s="69" t="s">
        <v>91</v>
      </c>
      <c r="AF14" s="70" t="s">
        <v>94</v>
      </c>
      <c r="AG14" s="67" t="s">
        <v>328</v>
      </c>
      <c r="AH14" s="67"/>
      <c r="AI14" s="67" t="s">
        <v>328</v>
      </c>
      <c r="AJ14" s="65" t="s">
        <v>92</v>
      </c>
      <c r="AK14" s="113" t="s">
        <v>92</v>
      </c>
    </row>
    <row r="15" spans="4:37" ht="36" customHeight="1" x14ac:dyDescent="0.15">
      <c r="D15" s="110">
        <v>13</v>
      </c>
      <c r="E15" s="64" t="s">
        <v>165</v>
      </c>
      <c r="F15" s="65" t="s">
        <v>127</v>
      </c>
      <c r="G15" s="64" t="s">
        <v>166</v>
      </c>
      <c r="H15" s="64" t="str">
        <f>LEFT(テーブル1[[#This Row],[住所]],IFERROR(FIND("市",テーブル1[[#This Row],[住所]]),IFERROR(FIND("郡",テーブル1[[#This Row],[住所]]),0)))</f>
        <v>人吉市</v>
      </c>
      <c r="I15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宝来町</v>
      </c>
      <c r="J15" s="65" t="s">
        <v>167</v>
      </c>
      <c r="K15" s="65" t="s">
        <v>168</v>
      </c>
      <c r="L15" s="66"/>
      <c r="M15" s="65" t="s">
        <v>89</v>
      </c>
      <c r="N15" s="64" t="s">
        <v>169</v>
      </c>
      <c r="O15" s="65"/>
      <c r="P15" s="67" t="s">
        <v>91</v>
      </c>
      <c r="Q15" s="67" t="s">
        <v>91</v>
      </c>
      <c r="R15" s="67" t="s">
        <v>91</v>
      </c>
      <c r="S15" s="67" t="s">
        <v>91</v>
      </c>
      <c r="T15" s="67" t="s">
        <v>91</v>
      </c>
      <c r="U15" s="67" t="s">
        <v>91</v>
      </c>
      <c r="V15" s="65" t="s">
        <v>92</v>
      </c>
      <c r="W15" s="68" t="s">
        <v>327</v>
      </c>
      <c r="X15" s="65" t="s">
        <v>93</v>
      </c>
      <c r="Y15" s="65" t="s">
        <v>92</v>
      </c>
      <c r="Z15" s="67" t="s">
        <v>328</v>
      </c>
      <c r="AA15" s="69"/>
      <c r="AB15" s="69">
        <v>1</v>
      </c>
      <c r="AC15" s="65" t="s">
        <v>95</v>
      </c>
      <c r="AD15" s="69">
        <v>11</v>
      </c>
      <c r="AE15" s="69" t="s">
        <v>91</v>
      </c>
      <c r="AF15" s="70" t="s">
        <v>94</v>
      </c>
      <c r="AG15" s="67" t="s">
        <v>328</v>
      </c>
      <c r="AH15" s="67"/>
      <c r="AI15" s="67" t="s">
        <v>328</v>
      </c>
      <c r="AJ15" s="65" t="s">
        <v>92</v>
      </c>
      <c r="AK15" s="113" t="s">
        <v>92</v>
      </c>
    </row>
    <row r="16" spans="4:37" ht="36" customHeight="1" x14ac:dyDescent="0.15">
      <c r="D16" s="110">
        <v>14</v>
      </c>
      <c r="E16" s="64" t="s">
        <v>170</v>
      </c>
      <c r="F16" s="65" t="s">
        <v>127</v>
      </c>
      <c r="G16" s="64" t="s">
        <v>171</v>
      </c>
      <c r="H16" s="64" t="str">
        <f>LEFT(テーブル1[[#This Row],[住所]],IFERROR(FIND("市",テーブル1[[#This Row],[住所]]),IFERROR(FIND("郡",テーブル1[[#This Row],[住所]]),0)))</f>
        <v>人吉市</v>
      </c>
      <c r="I16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宝来町</v>
      </c>
      <c r="J16" s="65" t="s">
        <v>172</v>
      </c>
      <c r="K16" s="65" t="s">
        <v>173</v>
      </c>
      <c r="L16" s="66"/>
      <c r="M16" s="65" t="s">
        <v>174</v>
      </c>
      <c r="N16" s="64" t="s">
        <v>175</v>
      </c>
      <c r="O16" s="65"/>
      <c r="P16" s="67" t="s">
        <v>91</v>
      </c>
      <c r="Q16" s="67" t="s">
        <v>91</v>
      </c>
      <c r="R16" s="67" t="s">
        <v>91</v>
      </c>
      <c r="S16" s="67" t="s">
        <v>91</v>
      </c>
      <c r="T16" s="67" t="s">
        <v>91</v>
      </c>
      <c r="U16" s="67" t="s">
        <v>91</v>
      </c>
      <c r="V16" s="65" t="s">
        <v>92</v>
      </c>
      <c r="W16" s="71" t="s">
        <v>328</v>
      </c>
      <c r="X16" s="65" t="s">
        <v>93</v>
      </c>
      <c r="Y16" s="65" t="s">
        <v>98</v>
      </c>
      <c r="Z16" s="67" t="s">
        <v>328</v>
      </c>
      <c r="AA16" s="69"/>
      <c r="AB16" s="69"/>
      <c r="AC16" s="65" t="s">
        <v>95</v>
      </c>
      <c r="AD16" s="69">
        <v>1</v>
      </c>
      <c r="AE16" s="69" t="s">
        <v>91</v>
      </c>
      <c r="AF16" s="70" t="s">
        <v>94</v>
      </c>
      <c r="AG16" s="67" t="s">
        <v>328</v>
      </c>
      <c r="AH16" s="67"/>
      <c r="AI16" s="67" t="s">
        <v>328</v>
      </c>
      <c r="AJ16" s="65" t="s">
        <v>92</v>
      </c>
      <c r="AK16" s="113" t="s">
        <v>92</v>
      </c>
    </row>
    <row r="17" spans="4:37" ht="36" customHeight="1" x14ac:dyDescent="0.15">
      <c r="D17" s="110">
        <v>15</v>
      </c>
      <c r="E17" s="64" t="s">
        <v>176</v>
      </c>
      <c r="F17" s="65" t="s">
        <v>117</v>
      </c>
      <c r="G17" s="64" t="s">
        <v>177</v>
      </c>
      <c r="H17" s="64" t="str">
        <f>LEFT(テーブル1[[#This Row],[住所]],IFERROR(FIND("市",テーブル1[[#This Row],[住所]]),IFERROR(FIND("郡",テーブル1[[#This Row],[住所]]),0)))</f>
        <v>人吉市</v>
      </c>
      <c r="I17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鍛冶屋町</v>
      </c>
      <c r="J17" s="65" t="s">
        <v>178</v>
      </c>
      <c r="K17" s="65" t="s">
        <v>179</v>
      </c>
      <c r="L17" s="66"/>
      <c r="M17" s="65" t="s">
        <v>89</v>
      </c>
      <c r="N17" s="64" t="s">
        <v>180</v>
      </c>
      <c r="O17" s="65" t="s">
        <v>330</v>
      </c>
      <c r="P17" s="67" t="s">
        <v>91</v>
      </c>
      <c r="Q17" s="67" t="s">
        <v>91</v>
      </c>
      <c r="R17" s="67" t="s">
        <v>91</v>
      </c>
      <c r="S17" s="67" t="s">
        <v>91</v>
      </c>
      <c r="T17" s="67" t="s">
        <v>91</v>
      </c>
      <c r="U17" s="67" t="s">
        <v>317</v>
      </c>
      <c r="V17" s="65" t="s">
        <v>92</v>
      </c>
      <c r="W17" s="68" t="s">
        <v>331</v>
      </c>
      <c r="X17" s="65" t="s">
        <v>103</v>
      </c>
      <c r="Y17" s="65" t="s">
        <v>98</v>
      </c>
      <c r="Z17" s="67" t="s">
        <v>328</v>
      </c>
      <c r="AA17" s="69"/>
      <c r="AB17" s="69">
        <v>1</v>
      </c>
      <c r="AC17" s="65" t="s">
        <v>95</v>
      </c>
      <c r="AD17" s="69">
        <v>15</v>
      </c>
      <c r="AE17" s="69" t="s">
        <v>317</v>
      </c>
      <c r="AF17" s="70" t="s">
        <v>94</v>
      </c>
      <c r="AG17" s="69" t="s">
        <v>317</v>
      </c>
      <c r="AH17" s="69"/>
      <c r="AI17" s="69" t="s">
        <v>317</v>
      </c>
      <c r="AJ17" s="70" t="s">
        <v>96</v>
      </c>
      <c r="AK17" s="112" t="s">
        <v>96</v>
      </c>
    </row>
    <row r="18" spans="4:37" ht="36" customHeight="1" x14ac:dyDescent="0.15">
      <c r="D18" s="110">
        <v>16</v>
      </c>
      <c r="E18" s="64" t="s">
        <v>181</v>
      </c>
      <c r="F18" s="65" t="s">
        <v>182</v>
      </c>
      <c r="G18" s="64" t="s">
        <v>183</v>
      </c>
      <c r="H18" s="64" t="str">
        <f>LEFT(テーブル1[[#This Row],[住所]],IFERROR(FIND("市",テーブル1[[#This Row],[住所]]),IFERROR(FIND("郡",テーブル1[[#This Row],[住所]]),0)))</f>
        <v>人吉市</v>
      </c>
      <c r="I18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蓑野町字立野</v>
      </c>
      <c r="J18" s="65" t="s">
        <v>184</v>
      </c>
      <c r="K18" s="65" t="s">
        <v>185</v>
      </c>
      <c r="L18" s="66"/>
      <c r="M18" s="65" t="s">
        <v>186</v>
      </c>
      <c r="N18" s="64" t="s">
        <v>187</v>
      </c>
      <c r="O18" s="65"/>
      <c r="P18" s="67" t="s">
        <v>317</v>
      </c>
      <c r="Q18" s="67" t="s">
        <v>317</v>
      </c>
      <c r="R18" s="67" t="s">
        <v>91</v>
      </c>
      <c r="S18" s="67" t="s">
        <v>91</v>
      </c>
      <c r="T18" s="67" t="s">
        <v>317</v>
      </c>
      <c r="U18" s="69"/>
      <c r="V18" s="65" t="s">
        <v>92</v>
      </c>
      <c r="W18" s="71" t="s">
        <v>328</v>
      </c>
      <c r="X18" s="65" t="s">
        <v>93</v>
      </c>
      <c r="Y18" s="65" t="s">
        <v>98</v>
      </c>
      <c r="Z18" s="67" t="s">
        <v>328</v>
      </c>
      <c r="AA18" s="69"/>
      <c r="AB18" s="69"/>
      <c r="AC18" s="65" t="s">
        <v>95</v>
      </c>
      <c r="AD18" s="69"/>
      <c r="AE18" s="69" t="s">
        <v>317</v>
      </c>
      <c r="AF18" s="70" t="s">
        <v>94</v>
      </c>
      <c r="AG18" s="69" t="s">
        <v>317</v>
      </c>
      <c r="AH18" s="69"/>
      <c r="AI18" s="69" t="s">
        <v>317</v>
      </c>
      <c r="AJ18" s="65" t="s">
        <v>92</v>
      </c>
      <c r="AK18" s="113" t="s">
        <v>92</v>
      </c>
    </row>
    <row r="19" spans="4:37" ht="36" customHeight="1" x14ac:dyDescent="0.15">
      <c r="D19" s="110">
        <v>17</v>
      </c>
      <c r="E19" s="64" t="s">
        <v>188</v>
      </c>
      <c r="F19" s="65" t="s">
        <v>189</v>
      </c>
      <c r="G19" s="64" t="s">
        <v>190</v>
      </c>
      <c r="H19" s="64" t="str">
        <f>LEFT(テーブル1[[#This Row],[住所]],IFERROR(FIND("市",テーブル1[[#This Row],[住所]]),IFERROR(FIND("郡",テーブル1[[#This Row],[住所]]),0)))</f>
        <v>球磨郡</v>
      </c>
      <c r="I19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あさぎり町深田東</v>
      </c>
      <c r="J19" s="65" t="s">
        <v>191</v>
      </c>
      <c r="K19" s="65" t="s">
        <v>192</v>
      </c>
      <c r="L19" s="66"/>
      <c r="M19" s="65" t="s">
        <v>89</v>
      </c>
      <c r="N19" s="64" t="s">
        <v>332</v>
      </c>
      <c r="O19" s="65" t="s">
        <v>333</v>
      </c>
      <c r="P19" s="67" t="s">
        <v>91</v>
      </c>
      <c r="Q19" s="67" t="s">
        <v>317</v>
      </c>
      <c r="R19" s="67" t="s">
        <v>91</v>
      </c>
      <c r="S19" s="67" t="s">
        <v>317</v>
      </c>
      <c r="T19" s="67" t="s">
        <v>91</v>
      </c>
      <c r="U19" s="67" t="s">
        <v>317</v>
      </c>
      <c r="V19" s="65" t="s">
        <v>94</v>
      </c>
      <c r="W19" s="71" t="s">
        <v>328</v>
      </c>
      <c r="X19" s="65" t="s">
        <v>97</v>
      </c>
      <c r="Y19" s="65" t="s">
        <v>94</v>
      </c>
      <c r="Z19" s="67" t="s">
        <v>328</v>
      </c>
      <c r="AA19" s="69"/>
      <c r="AB19" s="69"/>
      <c r="AC19" s="65" t="s">
        <v>101</v>
      </c>
      <c r="AD19" s="69">
        <v>2</v>
      </c>
      <c r="AE19" s="69" t="s">
        <v>317</v>
      </c>
      <c r="AF19" s="70" t="s">
        <v>94</v>
      </c>
      <c r="AG19" s="69" t="s">
        <v>317</v>
      </c>
      <c r="AH19" s="69"/>
      <c r="AI19" s="69" t="s">
        <v>317</v>
      </c>
      <c r="AJ19" s="70" t="s">
        <v>94</v>
      </c>
      <c r="AK19" s="112" t="s">
        <v>94</v>
      </c>
    </row>
    <row r="20" spans="4:37" ht="36" customHeight="1" x14ac:dyDescent="0.15">
      <c r="D20" s="110">
        <v>18</v>
      </c>
      <c r="E20" s="64" t="s">
        <v>465</v>
      </c>
      <c r="F20" s="65" t="s">
        <v>193</v>
      </c>
      <c r="G20" s="64" t="s">
        <v>194</v>
      </c>
      <c r="H20" s="64" t="str">
        <f>LEFT(テーブル1[[#This Row],[住所]],IFERROR(FIND("市",テーブル1[[#This Row],[住所]]),IFERROR(FIND("郡",テーブル1[[#This Row],[住所]]),0)))</f>
        <v>球磨郡</v>
      </c>
      <c r="I20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あさぎり町岡原北</v>
      </c>
      <c r="J20" s="65" t="s">
        <v>195</v>
      </c>
      <c r="K20" s="65" t="s">
        <v>196</v>
      </c>
      <c r="L20" s="66"/>
      <c r="M20" s="65" t="s">
        <v>89</v>
      </c>
      <c r="N20" s="64" t="s">
        <v>197</v>
      </c>
      <c r="O20" s="65"/>
      <c r="P20" s="67" t="s">
        <v>91</v>
      </c>
      <c r="Q20" s="67" t="s">
        <v>91</v>
      </c>
      <c r="R20" s="67" t="s">
        <v>91</v>
      </c>
      <c r="S20" s="67" t="s">
        <v>91</v>
      </c>
      <c r="T20" s="67" t="s">
        <v>91</v>
      </c>
      <c r="U20" s="67" t="s">
        <v>317</v>
      </c>
      <c r="V20" s="65" t="s">
        <v>98</v>
      </c>
      <c r="W20" s="68" t="s">
        <v>329</v>
      </c>
      <c r="X20" s="65" t="s">
        <v>97</v>
      </c>
      <c r="Y20" s="65" t="s">
        <v>98</v>
      </c>
      <c r="Z20" s="67" t="s">
        <v>328</v>
      </c>
      <c r="AA20" s="69"/>
      <c r="AB20" s="69">
        <v>1</v>
      </c>
      <c r="AC20" s="65" t="s">
        <v>95</v>
      </c>
      <c r="AD20" s="69">
        <v>4</v>
      </c>
      <c r="AE20" s="69" t="s">
        <v>317</v>
      </c>
      <c r="AF20" s="70" t="s">
        <v>94</v>
      </c>
      <c r="AG20" s="69" t="s">
        <v>317</v>
      </c>
      <c r="AH20" s="69"/>
      <c r="AI20" s="69" t="s">
        <v>317</v>
      </c>
      <c r="AJ20" s="70" t="s">
        <v>96</v>
      </c>
      <c r="AK20" s="112" t="s">
        <v>96</v>
      </c>
    </row>
    <row r="21" spans="4:37" ht="36" customHeight="1" x14ac:dyDescent="0.15">
      <c r="D21" s="110">
        <v>19</v>
      </c>
      <c r="E21" s="64" t="s">
        <v>464</v>
      </c>
      <c r="F21" s="65" t="s">
        <v>198</v>
      </c>
      <c r="G21" s="64" t="s">
        <v>199</v>
      </c>
      <c r="H21" s="64" t="str">
        <f>LEFT(テーブル1[[#This Row],[住所]],IFERROR(FIND("市",テーブル1[[#This Row],[住所]]),IFERROR(FIND("郡",テーブル1[[#This Row],[住所]]),0)))</f>
        <v>球磨郡</v>
      </c>
      <c r="I21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多良木町多良木字下原田</v>
      </c>
      <c r="J21" s="65" t="s">
        <v>200</v>
      </c>
      <c r="K21" s="65" t="s">
        <v>201</v>
      </c>
      <c r="L21" s="66"/>
      <c r="M21" s="65" t="s">
        <v>89</v>
      </c>
      <c r="N21" s="64" t="s">
        <v>202</v>
      </c>
      <c r="O21" s="65"/>
      <c r="P21" s="67" t="s">
        <v>91</v>
      </c>
      <c r="Q21" s="67" t="s">
        <v>91</v>
      </c>
      <c r="R21" s="67" t="s">
        <v>91</v>
      </c>
      <c r="S21" s="67" t="s">
        <v>91</v>
      </c>
      <c r="T21" s="67" t="s">
        <v>91</v>
      </c>
      <c r="U21" s="67" t="s">
        <v>91</v>
      </c>
      <c r="V21" s="65" t="s">
        <v>92</v>
      </c>
      <c r="W21" s="71" t="s">
        <v>328</v>
      </c>
      <c r="X21" s="65" t="s">
        <v>93</v>
      </c>
      <c r="Y21" s="65" t="s">
        <v>98</v>
      </c>
      <c r="Z21" s="67" t="s">
        <v>328</v>
      </c>
      <c r="AA21" s="69"/>
      <c r="AB21" s="69">
        <v>1</v>
      </c>
      <c r="AC21" s="65" t="s">
        <v>95</v>
      </c>
      <c r="AD21" s="69">
        <v>9</v>
      </c>
      <c r="AE21" s="69" t="s">
        <v>317</v>
      </c>
      <c r="AF21" s="70" t="s">
        <v>94</v>
      </c>
      <c r="AG21" s="69" t="s">
        <v>317</v>
      </c>
      <c r="AH21" s="69"/>
      <c r="AI21" s="69" t="s">
        <v>317</v>
      </c>
      <c r="AJ21" s="70" t="s">
        <v>96</v>
      </c>
      <c r="AK21" s="112" t="s">
        <v>96</v>
      </c>
    </row>
    <row r="22" spans="4:37" ht="36" customHeight="1" x14ac:dyDescent="0.15">
      <c r="D22" s="110">
        <v>20</v>
      </c>
      <c r="E22" s="64" t="s">
        <v>203</v>
      </c>
      <c r="F22" s="65" t="s">
        <v>204</v>
      </c>
      <c r="G22" s="64" t="s">
        <v>205</v>
      </c>
      <c r="H22" s="64" t="str">
        <f>LEFT(テーブル1[[#This Row],[住所]],IFERROR(FIND("市",テーブル1[[#This Row],[住所]]),IFERROR(FIND("郡",テーブル1[[#This Row],[住所]]),0)))</f>
        <v>球磨郡</v>
      </c>
      <c r="I22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多良木町大字多良木</v>
      </c>
      <c r="J22" s="65" t="s">
        <v>206</v>
      </c>
      <c r="K22" s="65" t="s">
        <v>207</v>
      </c>
      <c r="L22" s="105" t="s">
        <v>439</v>
      </c>
      <c r="M22" s="106" t="s">
        <v>89</v>
      </c>
      <c r="N22" s="107" t="s">
        <v>90</v>
      </c>
      <c r="O22" s="104" t="s">
        <v>440</v>
      </c>
      <c r="P22" s="67" t="s">
        <v>91</v>
      </c>
      <c r="Q22" s="67" t="s">
        <v>91</v>
      </c>
      <c r="R22" s="67" t="s">
        <v>91</v>
      </c>
      <c r="S22" s="67" t="s">
        <v>91</v>
      </c>
      <c r="T22" s="67" t="s">
        <v>91</v>
      </c>
      <c r="U22" s="67" t="s">
        <v>91</v>
      </c>
      <c r="V22" s="65" t="s">
        <v>92</v>
      </c>
      <c r="W22" s="68" t="s">
        <v>334</v>
      </c>
      <c r="X22" s="65" t="s">
        <v>103</v>
      </c>
      <c r="Y22" s="65" t="s">
        <v>92</v>
      </c>
      <c r="Z22" s="67" t="s">
        <v>328</v>
      </c>
      <c r="AA22" s="69"/>
      <c r="AB22" s="69">
        <v>2</v>
      </c>
      <c r="AC22" s="65" t="s">
        <v>99</v>
      </c>
      <c r="AD22" s="69">
        <v>10</v>
      </c>
      <c r="AE22" s="69" t="s">
        <v>91</v>
      </c>
      <c r="AF22" s="70" t="s">
        <v>94</v>
      </c>
      <c r="AG22" s="69" t="s">
        <v>328</v>
      </c>
      <c r="AH22" s="69"/>
      <c r="AI22" s="69" t="s">
        <v>328</v>
      </c>
      <c r="AJ22" s="70" t="s">
        <v>92</v>
      </c>
      <c r="AK22" s="112" t="s">
        <v>92</v>
      </c>
    </row>
    <row r="23" spans="4:37" ht="36" customHeight="1" x14ac:dyDescent="0.15">
      <c r="D23" s="110">
        <v>21</v>
      </c>
      <c r="E23" s="64" t="s">
        <v>471</v>
      </c>
      <c r="F23" s="65" t="s">
        <v>189</v>
      </c>
      <c r="G23" s="64" t="s">
        <v>208</v>
      </c>
      <c r="H23" s="64" t="str">
        <f>LEFT(テーブル1[[#This Row],[住所]],IFERROR(FIND("市",テーブル1[[#This Row],[住所]]),IFERROR(FIND("郡",テーブル1[[#This Row],[住所]]),0)))</f>
        <v>球磨郡</v>
      </c>
      <c r="I23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あさぎり町上北</v>
      </c>
      <c r="J23" s="65" t="s">
        <v>209</v>
      </c>
      <c r="K23" s="65" t="s">
        <v>210</v>
      </c>
      <c r="L23" s="105" t="s">
        <v>441</v>
      </c>
      <c r="M23" s="106" t="s">
        <v>89</v>
      </c>
      <c r="N23" s="107" t="s">
        <v>90</v>
      </c>
      <c r="O23" s="104" t="s">
        <v>442</v>
      </c>
      <c r="P23" s="67" t="s">
        <v>91</v>
      </c>
      <c r="Q23" s="67" t="s">
        <v>91</v>
      </c>
      <c r="R23" s="67" t="s">
        <v>91</v>
      </c>
      <c r="S23" s="67" t="s">
        <v>91</v>
      </c>
      <c r="T23" s="67" t="s">
        <v>91</v>
      </c>
      <c r="U23" s="67" t="s">
        <v>317</v>
      </c>
      <c r="V23" s="65" t="s">
        <v>92</v>
      </c>
      <c r="W23" s="68" t="s">
        <v>335</v>
      </c>
      <c r="X23" s="65" t="s">
        <v>102</v>
      </c>
      <c r="Y23" s="65" t="s">
        <v>98</v>
      </c>
      <c r="Z23" s="69"/>
      <c r="AA23" s="69"/>
      <c r="AB23" s="69">
        <v>1</v>
      </c>
      <c r="AC23" s="70" t="s">
        <v>101</v>
      </c>
      <c r="AD23" s="69">
        <v>5</v>
      </c>
      <c r="AE23" s="69" t="s">
        <v>91</v>
      </c>
      <c r="AF23" s="70" t="s">
        <v>94</v>
      </c>
      <c r="AG23" s="69" t="s">
        <v>328</v>
      </c>
      <c r="AH23" s="69"/>
      <c r="AI23" s="69" t="s">
        <v>328</v>
      </c>
      <c r="AJ23" s="70" t="s">
        <v>96</v>
      </c>
      <c r="AK23" s="112" t="s">
        <v>96</v>
      </c>
    </row>
    <row r="24" spans="4:37" ht="36" customHeight="1" x14ac:dyDescent="0.15">
      <c r="D24" s="110">
        <v>22</v>
      </c>
      <c r="E24" s="64" t="s">
        <v>336</v>
      </c>
      <c r="F24" s="65" t="s">
        <v>211</v>
      </c>
      <c r="G24" s="64" t="s">
        <v>212</v>
      </c>
      <c r="H24" s="64" t="str">
        <f>LEFT(テーブル1[[#This Row],[住所]],IFERROR(FIND("市",テーブル1[[#This Row],[住所]]),IFERROR(FIND("郡",テーブル1[[#This Row],[住所]]),0)))</f>
        <v>球磨郡</v>
      </c>
      <c r="I24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あさぎり町免田東</v>
      </c>
      <c r="J24" s="65" t="s">
        <v>213</v>
      </c>
      <c r="K24" s="65" t="s">
        <v>214</v>
      </c>
      <c r="L24" s="105" t="s">
        <v>443</v>
      </c>
      <c r="M24" s="106" t="s">
        <v>89</v>
      </c>
      <c r="N24" s="108" t="s">
        <v>445</v>
      </c>
      <c r="O24" s="104" t="s">
        <v>444</v>
      </c>
      <c r="P24" s="67" t="s">
        <v>91</v>
      </c>
      <c r="Q24" s="67" t="s">
        <v>91</v>
      </c>
      <c r="R24" s="67" t="s">
        <v>91</v>
      </c>
      <c r="S24" s="67" t="s">
        <v>91</v>
      </c>
      <c r="T24" s="67" t="s">
        <v>91</v>
      </c>
      <c r="U24" s="67" t="s">
        <v>317</v>
      </c>
      <c r="V24" s="65" t="s">
        <v>92</v>
      </c>
      <c r="W24" s="68" t="s">
        <v>329</v>
      </c>
      <c r="X24" s="65" t="s">
        <v>103</v>
      </c>
      <c r="Y24" s="65" t="s">
        <v>92</v>
      </c>
      <c r="Z24" s="67" t="s">
        <v>328</v>
      </c>
      <c r="AA24" s="69"/>
      <c r="AB24" s="69">
        <v>1</v>
      </c>
      <c r="AC24" s="65" t="s">
        <v>99</v>
      </c>
      <c r="AD24" s="69">
        <v>8</v>
      </c>
      <c r="AE24" s="69" t="s">
        <v>91</v>
      </c>
      <c r="AF24" s="70" t="s">
        <v>94</v>
      </c>
      <c r="AG24" s="69" t="s">
        <v>328</v>
      </c>
      <c r="AH24" s="69"/>
      <c r="AI24" s="69" t="s">
        <v>328</v>
      </c>
      <c r="AJ24" s="70" t="s">
        <v>92</v>
      </c>
      <c r="AK24" s="112" t="s">
        <v>92</v>
      </c>
    </row>
    <row r="25" spans="4:37" ht="36" customHeight="1" x14ac:dyDescent="0.15">
      <c r="D25" s="110">
        <v>23</v>
      </c>
      <c r="E25" s="64" t="s">
        <v>216</v>
      </c>
      <c r="F25" s="65" t="s">
        <v>204</v>
      </c>
      <c r="G25" s="64" t="s">
        <v>217</v>
      </c>
      <c r="H25" s="64" t="str">
        <f>LEFT(テーブル1[[#This Row],[住所]],IFERROR(FIND("市",テーブル1[[#This Row],[住所]]),IFERROR(FIND("郡",テーブル1[[#This Row],[住所]]),0)))</f>
        <v>球磨郡</v>
      </c>
      <c r="I25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多良木町多良木</v>
      </c>
      <c r="J25" s="65" t="s">
        <v>218</v>
      </c>
      <c r="K25" s="65" t="s">
        <v>219</v>
      </c>
      <c r="L25" s="66"/>
      <c r="M25" s="65" t="s">
        <v>89</v>
      </c>
      <c r="N25" s="64" t="s">
        <v>100</v>
      </c>
      <c r="O25" s="65"/>
      <c r="P25" s="67" t="s">
        <v>91</v>
      </c>
      <c r="Q25" s="67" t="s">
        <v>91</v>
      </c>
      <c r="R25" s="67" t="s">
        <v>91</v>
      </c>
      <c r="S25" s="67" t="s">
        <v>317</v>
      </c>
      <c r="T25" s="67" t="s">
        <v>91</v>
      </c>
      <c r="U25" s="67" t="s">
        <v>91</v>
      </c>
      <c r="V25" s="65" t="s">
        <v>92</v>
      </c>
      <c r="W25" s="68" t="s">
        <v>329</v>
      </c>
      <c r="X25" s="65" t="s">
        <v>93</v>
      </c>
      <c r="Y25" s="65" t="s">
        <v>98</v>
      </c>
      <c r="Z25" s="67" t="s">
        <v>328</v>
      </c>
      <c r="AA25" s="69"/>
      <c r="AB25" s="69">
        <v>1</v>
      </c>
      <c r="AC25" s="65" t="s">
        <v>95</v>
      </c>
      <c r="AD25" s="69">
        <v>9</v>
      </c>
      <c r="AE25" s="69" t="s">
        <v>317</v>
      </c>
      <c r="AF25" s="70" t="s">
        <v>94</v>
      </c>
      <c r="AG25" s="69" t="s">
        <v>317</v>
      </c>
      <c r="AH25" s="69"/>
      <c r="AI25" s="69" t="s">
        <v>317</v>
      </c>
      <c r="AJ25" s="70" t="s">
        <v>96</v>
      </c>
      <c r="AK25" s="112" t="s">
        <v>96</v>
      </c>
    </row>
    <row r="26" spans="4:37" ht="36" customHeight="1" x14ac:dyDescent="0.15">
      <c r="D26" s="110">
        <v>24</v>
      </c>
      <c r="E26" s="64" t="s">
        <v>220</v>
      </c>
      <c r="F26" s="65" t="s">
        <v>221</v>
      </c>
      <c r="G26" s="64" t="s">
        <v>222</v>
      </c>
      <c r="H26" s="64" t="str">
        <f>LEFT(テーブル1[[#This Row],[住所]],IFERROR(FIND("市",テーブル1[[#This Row],[住所]]),IFERROR(FIND("郡",テーブル1[[#This Row],[住所]]),0)))</f>
        <v>球磨郡</v>
      </c>
      <c r="I26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錦町西百太郎</v>
      </c>
      <c r="J26" s="65" t="s">
        <v>223</v>
      </c>
      <c r="K26" s="65" t="s">
        <v>224</v>
      </c>
      <c r="L26" s="66"/>
      <c r="M26" s="65" t="s">
        <v>89</v>
      </c>
      <c r="N26" s="72" t="s">
        <v>319</v>
      </c>
      <c r="O26" s="65"/>
      <c r="P26" s="67" t="s">
        <v>91</v>
      </c>
      <c r="Q26" s="67" t="s">
        <v>91</v>
      </c>
      <c r="R26" s="67" t="s">
        <v>317</v>
      </c>
      <c r="S26" s="67" t="s">
        <v>317</v>
      </c>
      <c r="T26" s="67" t="s">
        <v>91</v>
      </c>
      <c r="U26" s="67" t="s">
        <v>91</v>
      </c>
      <c r="V26" s="65" t="s">
        <v>92</v>
      </c>
      <c r="W26" s="68" t="s">
        <v>337</v>
      </c>
      <c r="X26" s="65" t="s">
        <v>103</v>
      </c>
      <c r="Y26" s="65" t="s">
        <v>92</v>
      </c>
      <c r="Z26" s="69"/>
      <c r="AA26" s="69"/>
      <c r="AB26" s="69">
        <v>1</v>
      </c>
      <c r="AC26" s="70" t="s">
        <v>95</v>
      </c>
      <c r="AD26" s="69">
        <v>8</v>
      </c>
      <c r="AE26" s="69" t="s">
        <v>91</v>
      </c>
      <c r="AF26" s="70" t="s">
        <v>94</v>
      </c>
      <c r="AG26" s="69" t="s">
        <v>317</v>
      </c>
      <c r="AH26" s="69"/>
      <c r="AI26" s="69" t="s">
        <v>317</v>
      </c>
      <c r="AJ26" s="70" t="s">
        <v>92</v>
      </c>
      <c r="AK26" s="112" t="s">
        <v>92</v>
      </c>
    </row>
    <row r="27" spans="4:37" ht="36" customHeight="1" x14ac:dyDescent="0.15">
      <c r="D27" s="110">
        <v>25</v>
      </c>
      <c r="E27" s="64" t="s">
        <v>472</v>
      </c>
      <c r="F27" s="65" t="s">
        <v>204</v>
      </c>
      <c r="G27" s="64" t="s">
        <v>225</v>
      </c>
      <c r="H27" s="64" t="str">
        <f>LEFT(テーブル1[[#This Row],[住所]],IFERROR(FIND("市",テーブル1[[#This Row],[住所]]),IFERROR(FIND("郡",テーブル1[[#This Row],[住所]]),0)))</f>
        <v>球磨郡</v>
      </c>
      <c r="I27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多良木町多良木</v>
      </c>
      <c r="J27" s="65" t="s">
        <v>226</v>
      </c>
      <c r="K27" s="65" t="s">
        <v>227</v>
      </c>
      <c r="L27" s="66"/>
      <c r="M27" s="65" t="s">
        <v>89</v>
      </c>
      <c r="N27" s="64" t="s">
        <v>228</v>
      </c>
      <c r="O27" s="65"/>
      <c r="P27" s="67" t="s">
        <v>91</v>
      </c>
      <c r="Q27" s="67" t="s">
        <v>91</v>
      </c>
      <c r="R27" s="67" t="s">
        <v>91</v>
      </c>
      <c r="S27" s="67" t="s">
        <v>91</v>
      </c>
      <c r="T27" s="67" t="s">
        <v>91</v>
      </c>
      <c r="U27" s="67" t="s">
        <v>91</v>
      </c>
      <c r="V27" s="65" t="s">
        <v>92</v>
      </c>
      <c r="W27" s="68" t="s">
        <v>338</v>
      </c>
      <c r="X27" s="65" t="s">
        <v>93</v>
      </c>
      <c r="Y27" s="65" t="s">
        <v>98</v>
      </c>
      <c r="Z27" s="67" t="s">
        <v>328</v>
      </c>
      <c r="AA27" s="69"/>
      <c r="AB27" s="69">
        <v>1</v>
      </c>
      <c r="AC27" s="65" t="s">
        <v>95</v>
      </c>
      <c r="AD27" s="69">
        <v>4</v>
      </c>
      <c r="AE27" s="69" t="s">
        <v>91</v>
      </c>
      <c r="AF27" s="70" t="s">
        <v>94</v>
      </c>
      <c r="AG27" s="69" t="s">
        <v>317</v>
      </c>
      <c r="AH27" s="69"/>
      <c r="AI27" s="69" t="s">
        <v>317</v>
      </c>
      <c r="AJ27" s="70" t="s">
        <v>92</v>
      </c>
      <c r="AK27" s="112" t="s">
        <v>92</v>
      </c>
    </row>
    <row r="28" spans="4:37" s="74" customFormat="1" ht="36" customHeight="1" x14ac:dyDescent="0.15">
      <c r="D28" s="111">
        <v>26</v>
      </c>
      <c r="E28" s="109" t="s">
        <v>463</v>
      </c>
      <c r="F28" s="65" t="s">
        <v>339</v>
      </c>
      <c r="G28" s="64" t="s">
        <v>482</v>
      </c>
      <c r="H28" s="64" t="str">
        <f>LEFT(テーブル1[[#This Row],[住所]],IFERROR(FIND("市",テーブル1[[#This Row],[住所]]),IFERROR(FIND("郡",テーブル1[[#This Row],[住所]]),0)))</f>
        <v>球磨郡</v>
      </c>
      <c r="I28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錦町一武</v>
      </c>
      <c r="J28" s="65" t="s">
        <v>340</v>
      </c>
      <c r="K28" s="65" t="s">
        <v>341</v>
      </c>
      <c r="L28" s="73" t="s">
        <v>342</v>
      </c>
      <c r="M28" s="65" t="s">
        <v>343</v>
      </c>
      <c r="N28" s="64" t="s">
        <v>344</v>
      </c>
      <c r="O28" s="65" t="s">
        <v>340</v>
      </c>
      <c r="P28" s="67" t="s">
        <v>345</v>
      </c>
      <c r="Q28" s="67" t="s">
        <v>345</v>
      </c>
      <c r="R28" s="67" t="s">
        <v>345</v>
      </c>
      <c r="S28" s="67" t="s">
        <v>345</v>
      </c>
      <c r="T28" s="67" t="s">
        <v>345</v>
      </c>
      <c r="U28" s="67" t="s">
        <v>345</v>
      </c>
      <c r="V28" s="65" t="s">
        <v>346</v>
      </c>
      <c r="W28" s="67" t="s">
        <v>347</v>
      </c>
      <c r="X28" s="65" t="s">
        <v>348</v>
      </c>
      <c r="Y28" s="65" t="s">
        <v>349</v>
      </c>
      <c r="Z28" s="67">
        <v>1</v>
      </c>
      <c r="AA28" s="67">
        <v>1</v>
      </c>
      <c r="AB28" s="67">
        <v>1</v>
      </c>
      <c r="AC28" s="65" t="s">
        <v>350</v>
      </c>
      <c r="AD28" s="67">
        <v>7</v>
      </c>
      <c r="AE28" s="67" t="s">
        <v>328</v>
      </c>
      <c r="AF28" s="65" t="s">
        <v>351</v>
      </c>
      <c r="AG28" s="67" t="s">
        <v>328</v>
      </c>
      <c r="AH28" s="67"/>
      <c r="AI28" s="67" t="s">
        <v>328</v>
      </c>
      <c r="AJ28" s="65" t="s">
        <v>352</v>
      </c>
      <c r="AK28" s="113" t="s">
        <v>352</v>
      </c>
    </row>
    <row r="29" spans="4:37" s="75" customFormat="1" ht="36" customHeight="1" x14ac:dyDescent="0.15">
      <c r="D29" s="110">
        <v>27</v>
      </c>
      <c r="E29" s="109" t="s">
        <v>462</v>
      </c>
      <c r="F29" s="65" t="s">
        <v>353</v>
      </c>
      <c r="G29" s="64" t="s">
        <v>354</v>
      </c>
      <c r="H29" s="64" t="str">
        <f>LEFT(テーブル1[[#This Row],[住所]],IFERROR(FIND("市",テーブル1[[#This Row],[住所]]),IFERROR(FIND("郡",テーブル1[[#This Row],[住所]]),0)))</f>
        <v>人吉市</v>
      </c>
      <c r="I29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土手町</v>
      </c>
      <c r="J29" s="65" t="s">
        <v>355</v>
      </c>
      <c r="K29" s="65" t="s">
        <v>356</v>
      </c>
      <c r="L29" s="73" t="s">
        <v>357</v>
      </c>
      <c r="M29" s="65" t="s">
        <v>89</v>
      </c>
      <c r="N29" s="64" t="s">
        <v>287</v>
      </c>
      <c r="O29" s="65" t="s">
        <v>358</v>
      </c>
      <c r="P29" s="67" t="s">
        <v>345</v>
      </c>
      <c r="Q29" s="67" t="s">
        <v>345</v>
      </c>
      <c r="R29" s="67" t="s">
        <v>345</v>
      </c>
      <c r="S29" s="67" t="s">
        <v>345</v>
      </c>
      <c r="T29" s="67" t="s">
        <v>345</v>
      </c>
      <c r="U29" s="67" t="s">
        <v>345</v>
      </c>
      <c r="V29" s="65" t="s">
        <v>346</v>
      </c>
      <c r="W29" s="67" t="s">
        <v>359</v>
      </c>
      <c r="X29" s="65" t="s">
        <v>348</v>
      </c>
      <c r="Y29" s="65" t="s">
        <v>346</v>
      </c>
      <c r="Z29" s="67" t="s">
        <v>328</v>
      </c>
      <c r="AA29" s="67"/>
      <c r="AB29" s="67">
        <v>2</v>
      </c>
      <c r="AC29" s="65" t="s">
        <v>350</v>
      </c>
      <c r="AD29" s="67">
        <v>12</v>
      </c>
      <c r="AE29" s="67" t="s">
        <v>345</v>
      </c>
      <c r="AF29" s="65" t="s">
        <v>351</v>
      </c>
      <c r="AG29" s="67" t="s">
        <v>328</v>
      </c>
      <c r="AH29" s="67"/>
      <c r="AI29" s="67" t="s">
        <v>328</v>
      </c>
      <c r="AJ29" s="65" t="s">
        <v>352</v>
      </c>
      <c r="AK29" s="113" t="s">
        <v>346</v>
      </c>
    </row>
    <row r="30" spans="4:37" s="76" customFormat="1" ht="36" customHeight="1" x14ac:dyDescent="0.15">
      <c r="D30" s="111">
        <v>28</v>
      </c>
      <c r="E30" s="64" t="s">
        <v>461</v>
      </c>
      <c r="F30" s="65" t="s">
        <v>446</v>
      </c>
      <c r="G30" s="64" t="s">
        <v>447</v>
      </c>
      <c r="H30" s="64" t="str">
        <f>LEFT(テーブル1[[#This Row],[住所]],IFERROR(FIND("市",テーブル1[[#This Row],[住所]]),IFERROR(FIND("郡",テーブル1[[#This Row],[住所]]),0)))</f>
        <v>球磨郡</v>
      </c>
      <c r="I30" s="6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湯前町</v>
      </c>
      <c r="J30" s="65" t="s">
        <v>448</v>
      </c>
      <c r="K30" s="65" t="s">
        <v>449</v>
      </c>
      <c r="L30" s="73" t="s">
        <v>450</v>
      </c>
      <c r="M30" s="106" t="s">
        <v>89</v>
      </c>
      <c r="N30" s="107" t="s">
        <v>90</v>
      </c>
      <c r="O30" s="104" t="s">
        <v>451</v>
      </c>
      <c r="P30" s="67" t="s">
        <v>91</v>
      </c>
      <c r="Q30" s="67" t="s">
        <v>91</v>
      </c>
      <c r="R30" s="67" t="s">
        <v>91</v>
      </c>
      <c r="S30" s="67" t="s">
        <v>91</v>
      </c>
      <c r="T30" s="67" t="s">
        <v>91</v>
      </c>
      <c r="U30" s="67"/>
      <c r="V30" s="65" t="s">
        <v>92</v>
      </c>
      <c r="W30" s="68" t="s">
        <v>452</v>
      </c>
      <c r="X30" s="65" t="s">
        <v>103</v>
      </c>
      <c r="Y30" s="65" t="s">
        <v>92</v>
      </c>
      <c r="Z30" s="67" t="s">
        <v>325</v>
      </c>
      <c r="AA30" s="69"/>
      <c r="AB30" s="69">
        <v>1</v>
      </c>
      <c r="AC30" s="65" t="s">
        <v>95</v>
      </c>
      <c r="AD30" s="69">
        <v>10</v>
      </c>
      <c r="AE30" s="69" t="s">
        <v>91</v>
      </c>
      <c r="AF30" s="68" t="s">
        <v>94</v>
      </c>
      <c r="AG30" s="69" t="s">
        <v>325</v>
      </c>
      <c r="AH30" s="69"/>
      <c r="AI30" s="69" t="s">
        <v>325</v>
      </c>
      <c r="AJ30" s="70" t="s">
        <v>96</v>
      </c>
      <c r="AK30" s="112" t="s">
        <v>96</v>
      </c>
    </row>
    <row r="31" spans="4:37" s="76" customFormat="1" ht="36" customHeight="1" x14ac:dyDescent="0.15">
      <c r="D31" s="110">
        <v>29</v>
      </c>
      <c r="E31" s="114" t="s">
        <v>453</v>
      </c>
      <c r="F31" s="115" t="s">
        <v>454</v>
      </c>
      <c r="G31" s="114" t="s">
        <v>455</v>
      </c>
      <c r="H31" s="114" t="str">
        <f>LEFT(テーブル1[[#This Row],[住所]],IFERROR(FIND("市",テーブル1[[#This Row],[住所]]),IFERROR(FIND("郡",テーブル1[[#This Row],[住所]]),0)))</f>
        <v>人吉市</v>
      </c>
      <c r="I31" s="114" t="str">
        <f>MID(テーブル1[[#This Row],[住所]],IFERROR(FIND("市",テーブル1[[#This Row],[住所]]),IFERROR(FIND("郡",テーブル1[[#This Row],[住所]]),0))+1,MIN(FIND({0,1,2,3,4,5,6,7,8,9},ASC(テーブル1[[#This Row],[住所]])&amp;1234567890))-IFERROR(FIND("市",テーブル1[[#This Row],[住所]]),IFERROR(FIND("郡",テーブル1[[#This Row],[住所]]),0))-1)</f>
        <v>九日町</v>
      </c>
      <c r="J31" s="115" t="s">
        <v>456</v>
      </c>
      <c r="K31" s="115" t="s">
        <v>457</v>
      </c>
      <c r="L31" s="116" t="s">
        <v>458</v>
      </c>
      <c r="M31" s="115" t="s">
        <v>215</v>
      </c>
      <c r="N31" s="117" t="s">
        <v>445</v>
      </c>
      <c r="O31" s="118" t="s">
        <v>459</v>
      </c>
      <c r="P31" s="119" t="s">
        <v>91</v>
      </c>
      <c r="Q31" s="119" t="s">
        <v>91</v>
      </c>
      <c r="R31" s="119" t="s">
        <v>91</v>
      </c>
      <c r="S31" s="119" t="s">
        <v>91</v>
      </c>
      <c r="T31" s="119" t="s">
        <v>91</v>
      </c>
      <c r="U31" s="119"/>
      <c r="V31" s="115" t="s">
        <v>92</v>
      </c>
      <c r="W31" s="120" t="s">
        <v>452</v>
      </c>
      <c r="X31" s="115" t="s">
        <v>103</v>
      </c>
      <c r="Y31" s="115" t="s">
        <v>92</v>
      </c>
      <c r="Z31" s="119" t="s">
        <v>325</v>
      </c>
      <c r="AA31" s="121"/>
      <c r="AB31" s="121">
        <v>1</v>
      </c>
      <c r="AC31" s="115" t="s">
        <v>95</v>
      </c>
      <c r="AD31" s="121">
        <v>10</v>
      </c>
      <c r="AE31" s="121" t="s">
        <v>91</v>
      </c>
      <c r="AF31" s="120" t="s">
        <v>94</v>
      </c>
      <c r="AG31" s="121" t="s">
        <v>460</v>
      </c>
      <c r="AH31" s="121"/>
      <c r="AI31" s="121" t="s">
        <v>325</v>
      </c>
      <c r="AJ31" s="122" t="s">
        <v>96</v>
      </c>
      <c r="AK31" s="123" t="s">
        <v>96</v>
      </c>
    </row>
    <row r="32" spans="4:37" ht="8.25" customHeight="1" x14ac:dyDescent="0.15"/>
    <row r="33" spans="4:37" ht="36" customHeight="1" x14ac:dyDescent="0.15"/>
    <row r="34" spans="4:37" ht="36" customHeight="1" x14ac:dyDescent="0.15"/>
    <row r="35" spans="4:37" ht="36" customHeight="1" x14ac:dyDescent="0.15"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V35" s="48"/>
      <c r="X35" s="48"/>
      <c r="Y35" s="48"/>
      <c r="AC35" s="48"/>
      <c r="AF35" s="48"/>
      <c r="AJ35" s="48"/>
      <c r="AK35" s="48"/>
    </row>
    <row r="36" spans="4:37" ht="36" customHeight="1" x14ac:dyDescent="0.15"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V36" s="48"/>
      <c r="X36" s="48"/>
      <c r="Y36" s="48"/>
      <c r="AC36" s="48"/>
      <c r="AF36" s="48"/>
      <c r="AJ36" s="48"/>
      <c r="AK36" s="48"/>
    </row>
    <row r="37" spans="4:37" ht="36" customHeight="1" x14ac:dyDescent="0.15"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V37" s="48"/>
      <c r="X37" s="48"/>
      <c r="Y37" s="48"/>
      <c r="AC37" s="48"/>
      <c r="AF37" s="48"/>
      <c r="AJ37" s="48"/>
      <c r="AK37" s="48"/>
    </row>
    <row r="38" spans="4:37" ht="36" customHeight="1" x14ac:dyDescent="0.15"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V38" s="48"/>
      <c r="X38" s="48"/>
      <c r="Y38" s="48"/>
      <c r="AC38" s="48"/>
      <c r="AF38" s="48"/>
      <c r="AJ38" s="48"/>
      <c r="AK38" s="48"/>
    </row>
    <row r="39" spans="4:37" ht="36" customHeight="1" x14ac:dyDescent="0.15"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V39" s="48"/>
      <c r="X39" s="48"/>
      <c r="Y39" s="48"/>
      <c r="AC39" s="48"/>
      <c r="AF39" s="48"/>
      <c r="AJ39" s="48"/>
      <c r="AK39" s="48"/>
    </row>
    <row r="40" spans="4:37" ht="36" customHeight="1" x14ac:dyDescent="0.15"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V40" s="48"/>
      <c r="X40" s="48"/>
      <c r="Y40" s="48"/>
      <c r="AC40" s="48"/>
      <c r="AF40" s="48"/>
      <c r="AJ40" s="48"/>
      <c r="AK40" s="48"/>
    </row>
    <row r="41" spans="4:37" ht="36" customHeight="1" x14ac:dyDescent="0.15"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V41" s="48"/>
      <c r="X41" s="48"/>
      <c r="Y41" s="48"/>
      <c r="AC41" s="48"/>
      <c r="AF41" s="48"/>
      <c r="AJ41" s="48"/>
      <c r="AK41" s="48"/>
    </row>
    <row r="42" spans="4:37" ht="36" customHeight="1" x14ac:dyDescent="0.15"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V42" s="48"/>
      <c r="X42" s="48"/>
      <c r="Y42" s="48"/>
      <c r="AC42" s="48"/>
      <c r="AF42" s="48"/>
      <c r="AJ42" s="48"/>
      <c r="AK42" s="48"/>
    </row>
    <row r="43" spans="4:37" ht="36" customHeight="1" x14ac:dyDescent="0.15"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V43" s="48"/>
      <c r="X43" s="48"/>
      <c r="Y43" s="48"/>
      <c r="AC43" s="48"/>
      <c r="AF43" s="48"/>
      <c r="AJ43" s="48"/>
      <c r="AK43" s="48"/>
    </row>
    <row r="44" spans="4:37" ht="36" customHeight="1" x14ac:dyDescent="0.15"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V44" s="48"/>
      <c r="X44" s="48"/>
      <c r="Y44" s="48"/>
      <c r="AC44" s="48"/>
      <c r="AF44" s="48"/>
      <c r="AJ44" s="48"/>
      <c r="AK44" s="48"/>
    </row>
    <row r="45" spans="4:37" ht="36" customHeight="1" x14ac:dyDescent="0.15"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V45" s="48"/>
      <c r="X45" s="48"/>
      <c r="Y45" s="48"/>
      <c r="AC45" s="48"/>
      <c r="AF45" s="48"/>
      <c r="AJ45" s="48"/>
      <c r="AK45" s="48"/>
    </row>
    <row r="46" spans="4:37" ht="36" customHeight="1" x14ac:dyDescent="0.15"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V46" s="48"/>
      <c r="X46" s="48"/>
      <c r="Y46" s="48"/>
      <c r="AC46" s="48"/>
      <c r="AF46" s="48"/>
      <c r="AJ46" s="48"/>
      <c r="AK46" s="48"/>
    </row>
    <row r="47" spans="4:37" ht="36" customHeight="1" x14ac:dyDescent="0.15"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V47" s="48"/>
      <c r="X47" s="48"/>
      <c r="Y47" s="48"/>
      <c r="AC47" s="48"/>
      <c r="AF47" s="48"/>
      <c r="AJ47" s="48"/>
      <c r="AK47" s="48"/>
    </row>
    <row r="48" spans="4:37" ht="36" customHeight="1" x14ac:dyDescent="0.15"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V48" s="48"/>
      <c r="X48" s="48"/>
      <c r="Y48" s="48"/>
      <c r="AC48" s="48"/>
      <c r="AF48" s="48"/>
      <c r="AJ48" s="48"/>
      <c r="AK48" s="48"/>
    </row>
    <row r="49" spans="4:37" ht="36" customHeight="1" x14ac:dyDescent="0.15"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V49" s="48"/>
      <c r="X49" s="48"/>
      <c r="Y49" s="48"/>
      <c r="AC49" s="48"/>
      <c r="AF49" s="48"/>
      <c r="AJ49" s="48"/>
      <c r="AK49" s="48"/>
    </row>
    <row r="50" spans="4:37" ht="36" customHeight="1" x14ac:dyDescent="0.15"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V50" s="48"/>
      <c r="X50" s="48"/>
      <c r="Y50" s="48"/>
      <c r="AC50" s="48"/>
      <c r="AF50" s="48"/>
      <c r="AJ50" s="48"/>
      <c r="AK50" s="48"/>
    </row>
    <row r="51" spans="4:37" ht="36" customHeight="1" x14ac:dyDescent="0.15"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V51" s="48"/>
      <c r="X51" s="48"/>
      <c r="Y51" s="48"/>
      <c r="AC51" s="48"/>
      <c r="AF51" s="48"/>
      <c r="AJ51" s="48"/>
      <c r="AK51" s="48"/>
    </row>
    <row r="52" spans="4:37" ht="36" customHeight="1" x14ac:dyDescent="0.15"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V52" s="48"/>
      <c r="X52" s="48"/>
      <c r="Y52" s="48"/>
      <c r="AC52" s="48"/>
      <c r="AF52" s="48"/>
      <c r="AJ52" s="48"/>
      <c r="AK52" s="48"/>
    </row>
    <row r="53" spans="4:37" ht="36" customHeight="1" x14ac:dyDescent="0.15"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V53" s="48"/>
      <c r="X53" s="48"/>
      <c r="Y53" s="48"/>
      <c r="AC53" s="48"/>
      <c r="AF53" s="48"/>
      <c r="AJ53" s="48"/>
      <c r="AK53" s="48"/>
    </row>
    <row r="54" spans="4:37" ht="36" customHeight="1" x14ac:dyDescent="0.15"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V54" s="48"/>
      <c r="X54" s="48"/>
      <c r="Y54" s="48"/>
      <c r="AC54" s="48"/>
      <c r="AF54" s="48"/>
      <c r="AJ54" s="48"/>
      <c r="AK54" s="48"/>
    </row>
    <row r="55" spans="4:37" ht="36" customHeight="1" x14ac:dyDescent="0.15"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V55" s="48"/>
      <c r="X55" s="48"/>
      <c r="Y55" s="48"/>
      <c r="AC55" s="48"/>
      <c r="AF55" s="48"/>
      <c r="AJ55" s="48"/>
      <c r="AK55" s="48"/>
    </row>
    <row r="56" spans="4:37" ht="36" customHeight="1" x14ac:dyDescent="0.15"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V56" s="48"/>
      <c r="X56" s="48"/>
      <c r="Y56" s="48"/>
      <c r="AC56" s="48"/>
      <c r="AF56" s="48"/>
      <c r="AJ56" s="48"/>
      <c r="AK56" s="48"/>
    </row>
  </sheetData>
  <sheetProtection autoFilter="0"/>
  <phoneticPr fontId="3"/>
  <dataValidations count="10">
    <dataValidation type="list" allowBlank="1" showInputMessage="1" showErrorMessage="1" sqref="AF3:AF27 AF30:AF31">
      <formula1>"可（共同利用も含む）,不可"</formula1>
    </dataValidation>
    <dataValidation type="list" allowBlank="1" showInputMessage="1" showErrorMessage="1" sqref="AC3:AC27 AC30:AC31">
      <formula1>"薬局の近隣,周辺地区,特に制限無し"</formula1>
    </dataValidation>
    <dataValidation type="list" allowBlank="1" showInputMessage="1" showErrorMessage="1" sqref="X3:X27 X30:X31">
      <formula1>"随時,開局時間のみ,閉局後,応相談"</formula1>
    </dataValidation>
    <dataValidation type="list" allowBlank="1" showInputMessage="1" showErrorMessage="1" sqref="Y3:Y27 V3:V27 Y30:Y31 V30:V31">
      <formula1>"可,状況に応じ可,不可"</formula1>
    </dataValidation>
    <dataValidation type="list" allowBlank="1" showInputMessage="1" showErrorMessage="1" sqref="AJ3:AK27 AJ30:AK31">
      <formula1>"可,品目によって可,不可"</formula1>
    </dataValidation>
    <dataValidation type="list" allowBlank="1" showInputMessage="1" showErrorMessage="1" sqref="M12">
      <formula1>"月火水木金土祝,月火木金土,月火水金土"</formula1>
    </dataValidation>
    <dataValidation type="list" allowBlank="1" showInputMessage="1" showErrorMessage="1" sqref="M18">
      <formula1>"月火水金土祝,月火木金土,月火水金土"</formula1>
    </dataValidation>
    <dataValidation type="list" allowBlank="1" showInputMessage="1" showErrorMessage="1" sqref="M3:M11 M13:M17 M19:M27 M30">
      <formula1>"月火水木金土,月火木金土,月火水金土"</formula1>
    </dataValidation>
    <dataValidation type="list" allowBlank="1" showInputMessage="1" showErrorMessage="1" sqref="AI25 AG25 W4:W5 AE3:AE27 W7:W8 AG3:AG8 AI11:AI12 AG11:AG12 AG17:AG21 AI17:AI21 P3:U27 Z3:Z8 AI3:AI8 AG26:AI27 P30:U31 AE30:AE31">
      <formula1>"有,無"</formula1>
    </dataValidation>
    <dataValidation type="list" allowBlank="1" showInputMessage="1" showErrorMessage="1" sqref="M31">
      <formula1>"月火水木金土,月火木金土,月火水金土,月火水木金土日祝"</formula1>
    </dataValidation>
  </dataValidations>
  <hyperlinks>
    <hyperlink ref="L28" r:id="rId1"/>
    <hyperlink ref="L29" r:id="rId2"/>
    <hyperlink ref="L10" r:id="rId3"/>
    <hyperlink ref="L22" r:id="rId4"/>
    <hyperlink ref="L23" r:id="rId5"/>
    <hyperlink ref="L24" r:id="rId6"/>
    <hyperlink ref="L30" r:id="rId7"/>
    <hyperlink ref="L31" r:id="rId8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31" fitToHeight="0" orientation="landscape" r:id="rId9"/>
  <drawing r:id="rId10"/>
  <tableParts count="1">
    <tablePart r:id="rId11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12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16"/>
  <sheetViews>
    <sheetView view="pageBreakPreview" zoomScale="80" zoomScaleNormal="80" zoomScaleSheetLayoutView="80" workbookViewId="0">
      <pane xSplit="3" ySplit="4" topLeftCell="D11" activePane="bottomRight" state="frozen"/>
      <selection pane="topRight" activeCell="E1" sqref="E1"/>
      <selection pane="bottomLeft" activeCell="A5" sqref="A5"/>
      <selection pane="bottomRight" activeCell="N14" sqref="N14"/>
    </sheetView>
  </sheetViews>
  <sheetFormatPr defaultRowHeight="13.5" x14ac:dyDescent="0.15"/>
  <cols>
    <col min="1" max="1" width="0.875" customWidth="1"/>
    <col min="2" max="2" width="5.5" customWidth="1"/>
    <col min="3" max="3" width="28.125" style="77" bestFit="1" customWidth="1"/>
    <col min="4" max="4" width="9.5" style="78" bestFit="1" customWidth="1"/>
    <col min="5" max="5" width="28" style="79" bestFit="1" customWidth="1"/>
    <col min="6" max="7" width="13.875" style="80" bestFit="1" customWidth="1"/>
    <col min="8" max="8" width="22.5" style="81" bestFit="1" customWidth="1"/>
    <col min="9" max="9" width="27.75" style="81" customWidth="1"/>
    <col min="10" max="10" width="11.75" style="80" customWidth="1"/>
    <col min="11" max="11" width="18.125" style="86" bestFit="1" customWidth="1"/>
    <col min="12" max="12" width="17.25" style="80" bestFit="1" customWidth="1"/>
    <col min="13" max="13" width="12.625" style="80" bestFit="1" customWidth="1"/>
    <col min="14" max="14" width="40.75" style="79" bestFit="1" customWidth="1"/>
    <col min="15" max="26" width="5.5" customWidth="1"/>
    <col min="27" max="27" width="14.375" style="79" customWidth="1"/>
    <col min="28" max="32" width="5.625" customWidth="1"/>
    <col min="33" max="33" width="15.125" style="79" customWidth="1"/>
    <col min="34" max="34" width="20.75" style="79" customWidth="1"/>
    <col min="35" max="35" width="7.625" style="79" customWidth="1"/>
    <col min="36" max="36" width="1.375" customWidth="1"/>
  </cols>
  <sheetData>
    <row r="1" spans="1:35" ht="24.75" customHeight="1" x14ac:dyDescent="0.15">
      <c r="B1" s="1" t="s">
        <v>374</v>
      </c>
    </row>
    <row r="2" spans="1:35" s="87" customFormat="1" ht="19.5" customHeight="1" x14ac:dyDescent="0.15">
      <c r="B2" s="29"/>
      <c r="C2" s="82"/>
      <c r="D2" s="39"/>
      <c r="E2" s="46"/>
      <c r="F2" s="39"/>
      <c r="G2" s="39"/>
      <c r="H2" s="83"/>
      <c r="I2" s="83"/>
      <c r="J2" s="180" t="s">
        <v>5</v>
      </c>
      <c r="K2" s="181"/>
      <c r="L2" s="181"/>
      <c r="M2" s="181"/>
      <c r="N2" s="182"/>
      <c r="O2" s="177" t="s">
        <v>6</v>
      </c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9"/>
      <c r="AI2" s="46"/>
    </row>
    <row r="3" spans="1:35" s="87" customFormat="1" ht="19.5" customHeight="1" x14ac:dyDescent="0.15">
      <c r="B3" s="36"/>
      <c r="C3" s="88"/>
      <c r="D3" s="40"/>
      <c r="E3" s="89"/>
      <c r="F3" s="40"/>
      <c r="G3" s="40"/>
      <c r="H3" s="90"/>
      <c r="I3" s="90"/>
      <c r="J3" s="183"/>
      <c r="K3" s="184"/>
      <c r="L3" s="184"/>
      <c r="M3" s="184"/>
      <c r="N3" s="185"/>
      <c r="O3" s="177" t="s">
        <v>13</v>
      </c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86"/>
      <c r="AB3" s="177" t="s">
        <v>14</v>
      </c>
      <c r="AC3" s="178"/>
      <c r="AD3" s="178"/>
      <c r="AE3" s="178"/>
      <c r="AF3" s="178"/>
      <c r="AG3" s="178"/>
      <c r="AH3" s="179"/>
      <c r="AI3" s="89"/>
    </row>
    <row r="4" spans="1:35" s="91" customFormat="1" ht="162.75" customHeight="1" x14ac:dyDescent="0.15">
      <c r="B4" s="31" t="s">
        <v>375</v>
      </c>
      <c r="C4" s="37" t="s">
        <v>0</v>
      </c>
      <c r="D4" s="41" t="s">
        <v>1</v>
      </c>
      <c r="E4" s="26" t="s">
        <v>2</v>
      </c>
      <c r="F4" s="41" t="s">
        <v>3</v>
      </c>
      <c r="G4" s="41" t="s">
        <v>4</v>
      </c>
      <c r="H4" s="41" t="s">
        <v>376</v>
      </c>
      <c r="I4" s="41" t="s">
        <v>377</v>
      </c>
      <c r="J4" s="92" t="s">
        <v>8</v>
      </c>
      <c r="K4" s="25" t="s">
        <v>9</v>
      </c>
      <c r="L4" s="92" t="s">
        <v>10</v>
      </c>
      <c r="M4" s="92" t="s">
        <v>11</v>
      </c>
      <c r="N4" s="25" t="s">
        <v>12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21" t="s">
        <v>21</v>
      </c>
      <c r="V4" s="21" t="s">
        <v>22</v>
      </c>
      <c r="W4" s="6" t="s">
        <v>23</v>
      </c>
      <c r="X4" s="6" t="s">
        <v>24</v>
      </c>
      <c r="Y4" s="6" t="s">
        <v>25</v>
      </c>
      <c r="Z4" s="6" t="s">
        <v>26</v>
      </c>
      <c r="AA4" s="22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27</v>
      </c>
      <c r="AH4" s="85" t="s">
        <v>12</v>
      </c>
      <c r="AI4" s="26" t="s">
        <v>7</v>
      </c>
    </row>
    <row r="5" spans="1:35" s="9" customFormat="1" ht="37.5" customHeight="1" x14ac:dyDescent="0.15">
      <c r="B5" s="10">
        <v>1</v>
      </c>
      <c r="C5" s="11" t="s">
        <v>33</v>
      </c>
      <c r="D5" s="16" t="s">
        <v>378</v>
      </c>
      <c r="E5" s="84" t="s">
        <v>379</v>
      </c>
      <c r="F5" s="17" t="s">
        <v>380</v>
      </c>
      <c r="G5" s="17" t="s">
        <v>380</v>
      </c>
      <c r="H5" s="84"/>
      <c r="I5" s="84"/>
      <c r="J5" s="16" t="s">
        <v>34</v>
      </c>
      <c r="K5" s="84" t="s">
        <v>290</v>
      </c>
      <c r="L5" s="93" t="s">
        <v>288</v>
      </c>
      <c r="M5" s="93" t="s">
        <v>436</v>
      </c>
      <c r="N5" s="94" t="s">
        <v>36</v>
      </c>
      <c r="O5" s="12" t="s">
        <v>286</v>
      </c>
      <c r="P5" s="12" t="s">
        <v>286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52"/>
      <c r="AB5" s="12" t="s">
        <v>286</v>
      </c>
      <c r="AC5" s="12" t="s">
        <v>286</v>
      </c>
      <c r="AD5" s="12" t="s">
        <v>286</v>
      </c>
      <c r="AE5" s="12" t="s">
        <v>286</v>
      </c>
      <c r="AF5" s="13"/>
      <c r="AG5" s="52"/>
      <c r="AH5" s="52"/>
      <c r="AI5" s="52"/>
    </row>
    <row r="6" spans="1:35" s="9" customFormat="1" ht="54" x14ac:dyDescent="0.15">
      <c r="A6" s="9">
        <v>2</v>
      </c>
      <c r="B6" s="95">
        <v>2</v>
      </c>
      <c r="C6" s="11" t="s">
        <v>37</v>
      </c>
      <c r="D6" s="16" t="s">
        <v>381</v>
      </c>
      <c r="E6" s="84" t="s">
        <v>382</v>
      </c>
      <c r="F6" s="17" t="s">
        <v>383</v>
      </c>
      <c r="G6" s="17" t="s">
        <v>384</v>
      </c>
      <c r="H6" s="96"/>
      <c r="I6" s="97" t="s">
        <v>385</v>
      </c>
      <c r="J6" s="16" t="s">
        <v>34</v>
      </c>
      <c r="K6" s="93" t="s">
        <v>38</v>
      </c>
      <c r="L6" s="93" t="s">
        <v>386</v>
      </c>
      <c r="M6" s="93" t="s">
        <v>387</v>
      </c>
      <c r="N6" s="11" t="s">
        <v>39</v>
      </c>
      <c r="O6" s="12" t="s">
        <v>388</v>
      </c>
      <c r="P6" s="12" t="s">
        <v>388</v>
      </c>
      <c r="Q6" s="12" t="s">
        <v>388</v>
      </c>
      <c r="R6" s="98"/>
      <c r="S6" s="12" t="s">
        <v>388</v>
      </c>
      <c r="T6" s="98"/>
      <c r="U6" s="98"/>
      <c r="V6" s="12" t="s">
        <v>388</v>
      </c>
      <c r="W6" s="98"/>
      <c r="X6" s="12" t="s">
        <v>388</v>
      </c>
      <c r="Y6" s="98"/>
      <c r="Z6" s="12" t="s">
        <v>388</v>
      </c>
      <c r="AA6" s="99"/>
      <c r="AB6" s="12" t="s">
        <v>388</v>
      </c>
      <c r="AC6" s="12" t="s">
        <v>388</v>
      </c>
      <c r="AD6" s="12" t="s">
        <v>388</v>
      </c>
      <c r="AE6" s="12" t="s">
        <v>388</v>
      </c>
      <c r="AF6" s="12" t="s">
        <v>388</v>
      </c>
      <c r="AG6" s="93" t="s">
        <v>388</v>
      </c>
      <c r="AH6" s="11" t="s">
        <v>389</v>
      </c>
      <c r="AI6" s="99"/>
    </row>
    <row r="7" spans="1:35" s="9" customFormat="1" ht="37.5" customHeight="1" x14ac:dyDescent="0.15">
      <c r="B7" s="10">
        <v>3</v>
      </c>
      <c r="C7" s="11" t="s">
        <v>40</v>
      </c>
      <c r="D7" s="16" t="s">
        <v>204</v>
      </c>
      <c r="E7" s="84" t="s">
        <v>41</v>
      </c>
      <c r="F7" s="17" t="s">
        <v>390</v>
      </c>
      <c r="G7" s="17" t="s">
        <v>391</v>
      </c>
      <c r="H7" s="97"/>
      <c r="I7" s="84"/>
      <c r="J7" s="16" t="s">
        <v>34</v>
      </c>
      <c r="K7" s="93" t="s">
        <v>290</v>
      </c>
      <c r="L7" s="93" t="s">
        <v>42</v>
      </c>
      <c r="M7" s="93" t="s">
        <v>35</v>
      </c>
      <c r="N7" s="94"/>
      <c r="O7" s="12" t="s">
        <v>286</v>
      </c>
      <c r="P7" s="12" t="s">
        <v>286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52"/>
      <c r="AB7" s="12" t="s">
        <v>286</v>
      </c>
      <c r="AC7" s="12" t="s">
        <v>286</v>
      </c>
      <c r="AD7" s="12" t="s">
        <v>286</v>
      </c>
      <c r="AE7" s="12" t="s">
        <v>286</v>
      </c>
      <c r="AF7" s="13"/>
      <c r="AG7" s="52"/>
      <c r="AH7" s="52"/>
      <c r="AI7" s="52"/>
    </row>
    <row r="8" spans="1:35" s="87" customFormat="1" ht="37.5" customHeight="1" x14ac:dyDescent="0.15">
      <c r="B8" s="10">
        <v>4</v>
      </c>
      <c r="C8" s="100" t="s">
        <v>229</v>
      </c>
      <c r="D8" s="42" t="s">
        <v>392</v>
      </c>
      <c r="E8" s="57" t="s">
        <v>393</v>
      </c>
      <c r="F8" s="24" t="s">
        <v>394</v>
      </c>
      <c r="G8" s="24" t="s">
        <v>395</v>
      </c>
      <c r="H8" s="101"/>
      <c r="I8" s="101"/>
      <c r="J8" s="24" t="s">
        <v>230</v>
      </c>
      <c r="K8" s="102" t="s">
        <v>231</v>
      </c>
      <c r="L8" s="19" t="s">
        <v>396</v>
      </c>
      <c r="M8" s="19" t="s">
        <v>397</v>
      </c>
      <c r="N8" s="57"/>
      <c r="O8" s="12" t="s">
        <v>388</v>
      </c>
      <c r="P8" s="12" t="s">
        <v>388</v>
      </c>
      <c r="Q8" s="12" t="s">
        <v>388</v>
      </c>
      <c r="R8" s="20"/>
      <c r="S8" s="12" t="s">
        <v>388</v>
      </c>
      <c r="T8" s="20"/>
      <c r="U8" s="20"/>
      <c r="V8" s="20" t="s">
        <v>388</v>
      </c>
      <c r="W8" s="20"/>
      <c r="X8" s="20"/>
      <c r="Y8" s="20"/>
      <c r="Z8" s="20"/>
      <c r="AA8" s="57"/>
      <c r="AB8" s="12" t="s">
        <v>388</v>
      </c>
      <c r="AC8" s="12" t="s">
        <v>388</v>
      </c>
      <c r="AD8" s="12" t="s">
        <v>388</v>
      </c>
      <c r="AE8" s="12" t="s">
        <v>388</v>
      </c>
      <c r="AF8" s="12" t="s">
        <v>388</v>
      </c>
      <c r="AG8" s="57"/>
      <c r="AH8" s="57"/>
      <c r="AI8" s="57"/>
    </row>
    <row r="9" spans="1:35" s="9" customFormat="1" ht="37.5" customHeight="1" x14ac:dyDescent="0.15">
      <c r="B9" s="10">
        <v>5</v>
      </c>
      <c r="C9" s="11" t="s">
        <v>398</v>
      </c>
      <c r="D9" s="16" t="s">
        <v>204</v>
      </c>
      <c r="E9" s="84" t="s">
        <v>399</v>
      </c>
      <c r="F9" s="17" t="s">
        <v>400</v>
      </c>
      <c r="G9" s="17" t="s">
        <v>401</v>
      </c>
      <c r="H9" s="103" t="s">
        <v>402</v>
      </c>
      <c r="I9" s="103" t="s">
        <v>403</v>
      </c>
      <c r="J9" s="24" t="s">
        <v>230</v>
      </c>
      <c r="K9" s="102" t="s">
        <v>404</v>
      </c>
      <c r="L9" s="19" t="s">
        <v>405</v>
      </c>
      <c r="M9" s="19" t="s">
        <v>406</v>
      </c>
      <c r="N9" s="94" t="s">
        <v>407</v>
      </c>
      <c r="O9" s="12" t="s">
        <v>408</v>
      </c>
      <c r="P9" s="12" t="s">
        <v>408</v>
      </c>
      <c r="Q9" s="12" t="s">
        <v>408</v>
      </c>
      <c r="R9" s="13"/>
      <c r="S9" s="12" t="s">
        <v>408</v>
      </c>
      <c r="T9" s="13"/>
      <c r="U9" s="12"/>
      <c r="V9" s="20" t="s">
        <v>408</v>
      </c>
      <c r="W9" s="13"/>
      <c r="X9" s="13"/>
      <c r="Y9" s="13"/>
      <c r="Z9" s="13"/>
      <c r="AA9" s="52"/>
      <c r="AB9" s="20" t="s">
        <v>408</v>
      </c>
      <c r="AC9" s="20" t="s">
        <v>408</v>
      </c>
      <c r="AD9" s="20" t="s">
        <v>408</v>
      </c>
      <c r="AE9" s="20" t="s">
        <v>408</v>
      </c>
      <c r="AF9" s="20" t="s">
        <v>408</v>
      </c>
      <c r="AG9" s="52"/>
      <c r="AH9" s="52"/>
      <c r="AI9" s="52"/>
    </row>
    <row r="10" spans="1:35" s="9" customFormat="1" ht="37.5" customHeight="1" x14ac:dyDescent="0.15">
      <c r="B10" s="10">
        <v>6</v>
      </c>
      <c r="C10" s="11" t="s">
        <v>409</v>
      </c>
      <c r="D10" s="16" t="s">
        <v>410</v>
      </c>
      <c r="E10" s="84" t="s">
        <v>411</v>
      </c>
      <c r="F10" s="17" t="s">
        <v>412</v>
      </c>
      <c r="G10" s="17" t="s">
        <v>413</v>
      </c>
      <c r="H10" s="97" t="s">
        <v>414</v>
      </c>
      <c r="I10" s="97" t="s">
        <v>415</v>
      </c>
      <c r="J10" s="24" t="s">
        <v>230</v>
      </c>
      <c r="K10" s="102" t="s">
        <v>416</v>
      </c>
      <c r="L10" s="93" t="s">
        <v>417</v>
      </c>
      <c r="M10" s="19" t="s">
        <v>418</v>
      </c>
      <c r="N10" s="94"/>
      <c r="O10" s="12" t="s">
        <v>408</v>
      </c>
      <c r="P10" s="12" t="s">
        <v>408</v>
      </c>
      <c r="Q10" s="12"/>
      <c r="R10" s="13"/>
      <c r="S10" s="12"/>
      <c r="T10" s="13"/>
      <c r="U10" s="13"/>
      <c r="V10" s="12"/>
      <c r="W10" s="13"/>
      <c r="X10" s="12"/>
      <c r="Y10" s="13"/>
      <c r="Z10" s="12"/>
      <c r="AA10" s="52"/>
      <c r="AB10" s="20" t="s">
        <v>408</v>
      </c>
      <c r="AC10" s="20" t="s">
        <v>408</v>
      </c>
      <c r="AD10" s="20" t="s">
        <v>408</v>
      </c>
      <c r="AE10" s="20" t="s">
        <v>408</v>
      </c>
      <c r="AF10" s="20" t="s">
        <v>408</v>
      </c>
      <c r="AG10" s="93"/>
      <c r="AH10" s="52"/>
      <c r="AI10" s="52"/>
    </row>
    <row r="11" spans="1:35" s="9" customFormat="1" ht="37.5" customHeight="1" x14ac:dyDescent="0.15">
      <c r="B11" s="10">
        <v>7</v>
      </c>
      <c r="C11" s="11" t="s">
        <v>419</v>
      </c>
      <c r="D11" s="16" t="s">
        <v>289</v>
      </c>
      <c r="E11" s="84" t="s">
        <v>420</v>
      </c>
      <c r="F11" s="17" t="s">
        <v>421</v>
      </c>
      <c r="G11" s="17" t="s">
        <v>421</v>
      </c>
      <c r="H11" s="97" t="s">
        <v>422</v>
      </c>
      <c r="I11" s="103" t="s">
        <v>423</v>
      </c>
      <c r="J11" s="24" t="s">
        <v>424</v>
      </c>
      <c r="K11" s="84" t="s">
        <v>425</v>
      </c>
      <c r="L11" s="19" t="s">
        <v>426</v>
      </c>
      <c r="M11" s="93" t="s">
        <v>427</v>
      </c>
      <c r="N11" s="94"/>
      <c r="O11" s="12" t="s">
        <v>428</v>
      </c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52"/>
      <c r="AB11" s="20" t="s">
        <v>428</v>
      </c>
      <c r="AC11" s="20" t="s">
        <v>428</v>
      </c>
      <c r="AD11" s="20" t="s">
        <v>428</v>
      </c>
      <c r="AE11" s="20" t="s">
        <v>428</v>
      </c>
      <c r="AF11" s="13"/>
      <c r="AG11" s="52"/>
      <c r="AH11" s="52"/>
      <c r="AI11" s="52"/>
    </row>
    <row r="12" spans="1:35" s="9" customFormat="1" ht="37.5" customHeight="1" x14ac:dyDescent="0.15">
      <c r="B12" s="10">
        <v>8</v>
      </c>
      <c r="C12" s="11" t="s">
        <v>476</v>
      </c>
      <c r="D12" s="16"/>
      <c r="E12" s="84"/>
      <c r="F12" s="17"/>
      <c r="G12" s="17"/>
      <c r="H12" s="97"/>
      <c r="I12" s="103"/>
      <c r="J12" s="24" t="s">
        <v>477</v>
      </c>
      <c r="K12" s="93" t="s">
        <v>478</v>
      </c>
      <c r="L12" s="19" t="s">
        <v>479</v>
      </c>
      <c r="M12" s="93" t="s">
        <v>481</v>
      </c>
      <c r="N12" s="94"/>
      <c r="O12" s="12" t="s">
        <v>480</v>
      </c>
      <c r="P12" s="12" t="s">
        <v>480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52"/>
      <c r="AB12" s="20" t="s">
        <v>480</v>
      </c>
      <c r="AC12" s="20" t="s">
        <v>480</v>
      </c>
      <c r="AD12" s="20" t="s">
        <v>480</v>
      </c>
      <c r="AE12" s="20" t="s">
        <v>480</v>
      </c>
      <c r="AF12" s="13" t="s">
        <v>480</v>
      </c>
      <c r="AG12" s="52"/>
      <c r="AH12" s="52"/>
      <c r="AI12" s="52"/>
    </row>
    <row r="13" spans="1:35" s="9" customFormat="1" ht="37.5" customHeight="1" x14ac:dyDescent="0.15">
      <c r="B13" s="10">
        <v>9</v>
      </c>
      <c r="C13" s="11" t="s">
        <v>553</v>
      </c>
      <c r="D13" s="16" t="s">
        <v>554</v>
      </c>
      <c r="E13" s="84" t="s">
        <v>555</v>
      </c>
      <c r="F13" s="17" t="s">
        <v>556</v>
      </c>
      <c r="G13" s="17"/>
      <c r="H13" s="97"/>
      <c r="I13" s="103"/>
      <c r="J13" s="19" t="s">
        <v>557</v>
      </c>
      <c r="K13" s="93" t="s">
        <v>558</v>
      </c>
      <c r="L13" s="19" t="s">
        <v>479</v>
      </c>
      <c r="M13" s="93" t="s">
        <v>559</v>
      </c>
      <c r="N13" s="94" t="s">
        <v>560</v>
      </c>
      <c r="O13" s="12" t="s">
        <v>286</v>
      </c>
      <c r="P13" s="12" t="s">
        <v>286</v>
      </c>
      <c r="Q13" s="166" t="s">
        <v>286</v>
      </c>
      <c r="R13" s="166"/>
      <c r="S13" s="166"/>
      <c r="T13" s="166"/>
      <c r="U13" s="166"/>
      <c r="V13" s="166"/>
      <c r="W13" s="166"/>
      <c r="X13" s="166"/>
      <c r="Y13" s="166"/>
      <c r="Z13" s="166"/>
      <c r="AA13" s="94"/>
      <c r="AB13" s="168" t="s">
        <v>480</v>
      </c>
      <c r="AC13" s="168" t="s">
        <v>480</v>
      </c>
      <c r="AD13" s="168" t="s">
        <v>480</v>
      </c>
      <c r="AE13" s="168" t="s">
        <v>480</v>
      </c>
      <c r="AF13" s="166"/>
      <c r="AG13" s="94"/>
      <c r="AH13" s="94"/>
      <c r="AI13" s="94"/>
    </row>
    <row r="14" spans="1:35" ht="9.75" customHeight="1" x14ac:dyDescent="0.15"/>
    <row r="15" spans="1:35" ht="18" customHeight="1" x14ac:dyDescent="0.15"/>
    <row r="16" spans="1:35" ht="19.5" customHeight="1" x14ac:dyDescent="0.15"/>
  </sheetData>
  <mergeCells count="4">
    <mergeCell ref="O2:AH2"/>
    <mergeCell ref="J2:N3"/>
    <mergeCell ref="O3:AA3"/>
    <mergeCell ref="AB3:AH3"/>
  </mergeCells>
  <phoneticPr fontId="3"/>
  <hyperlinks>
    <hyperlink ref="I9" r:id="rId1"/>
    <hyperlink ref="I11" r:id="rId2"/>
    <hyperlink ref="H9" r:id="rId3"/>
    <hyperlink ref="I6" r:id="rId4"/>
  </hyperlinks>
  <printOptions horizontalCentered="1"/>
  <pageMargins left="0.39370078740157483" right="0.39370078740157483" top="0.59055118110236227" bottom="0.59055118110236227" header="0.31496062992125984" footer="0.31496062992125984"/>
  <pageSetup paperSize="8" scale="49" fitToHeight="0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C14"/>
  <sheetViews>
    <sheetView view="pageBreakPreview" zoomScale="80" zoomScaleNormal="80" zoomScaleSheetLayoutView="80" workbookViewId="0">
      <pane xSplit="3" ySplit="3" topLeftCell="D10" activePane="bottomRight" state="frozen"/>
      <selection pane="topRight" activeCell="E1" sqref="E1"/>
      <selection pane="bottomLeft" activeCell="A5" sqref="A5"/>
      <selection pane="bottomRight" activeCell="G18" sqref="G18"/>
    </sheetView>
  </sheetViews>
  <sheetFormatPr defaultRowHeight="13.5" x14ac:dyDescent="0.15"/>
  <cols>
    <col min="1" max="1" width="1.125" customWidth="1"/>
    <col min="2" max="2" width="5.5" customWidth="1"/>
    <col min="3" max="3" width="30.875" style="77" customWidth="1"/>
    <col min="4" max="4" width="14" style="78" customWidth="1"/>
    <col min="5" max="5" width="34" style="79" customWidth="1"/>
    <col min="6" max="7" width="15.75" style="80" bestFit="1" customWidth="1"/>
    <col min="8" max="8" width="21.875" style="81" bestFit="1" customWidth="1"/>
    <col min="9" max="9" width="14.375" style="81" bestFit="1" customWidth="1"/>
    <col min="10" max="10" width="10.375" style="80" customWidth="1"/>
    <col min="11" max="11" width="13.875" style="81" customWidth="1"/>
    <col min="12" max="12" width="28" style="79" customWidth="1"/>
    <col min="13" max="22" width="6.5" customWidth="1"/>
    <col min="23" max="25" width="5.25" customWidth="1"/>
    <col min="26" max="26" width="17.125" style="79" customWidth="1"/>
    <col min="27" max="27" width="4" bestFit="1" customWidth="1"/>
    <col min="28" max="28" width="21.875" style="79" customWidth="1"/>
    <col min="29" max="29" width="7.625" style="79" customWidth="1"/>
    <col min="30" max="30" width="1.125" customWidth="1"/>
  </cols>
  <sheetData>
    <row r="1" spans="2:29" ht="24.75" customHeight="1" x14ac:dyDescent="0.15">
      <c r="B1" s="132" t="s">
        <v>360</v>
      </c>
    </row>
    <row r="2" spans="2:29" s="2" customFormat="1" ht="19.5" customHeight="1" x14ac:dyDescent="0.15">
      <c r="B2" s="133"/>
      <c r="C2" s="134"/>
      <c r="D2" s="135"/>
      <c r="E2" s="136"/>
      <c r="F2" s="135"/>
      <c r="G2" s="135"/>
      <c r="H2" s="137"/>
      <c r="I2" s="137"/>
      <c r="J2" s="135"/>
      <c r="K2" s="137"/>
      <c r="L2" s="136"/>
      <c r="M2" s="187" t="s">
        <v>45</v>
      </c>
      <c r="N2" s="188"/>
      <c r="O2" s="188"/>
      <c r="P2" s="188"/>
      <c r="Q2" s="188"/>
      <c r="R2" s="188"/>
      <c r="S2" s="188"/>
      <c r="T2" s="189"/>
      <c r="U2" s="187" t="s">
        <v>46</v>
      </c>
      <c r="V2" s="188"/>
      <c r="W2" s="188"/>
      <c r="X2" s="188"/>
      <c r="Y2" s="188"/>
      <c r="Z2" s="189"/>
      <c r="AA2" s="187" t="s">
        <v>361</v>
      </c>
      <c r="AB2" s="189"/>
      <c r="AC2" s="136"/>
    </row>
    <row r="3" spans="2:29" s="48" customFormat="1" ht="162.75" customHeight="1" x14ac:dyDescent="0.15">
      <c r="B3" s="138" t="s">
        <v>291</v>
      </c>
      <c r="C3" s="138" t="s">
        <v>43</v>
      </c>
      <c r="D3" s="139" t="s">
        <v>1</v>
      </c>
      <c r="E3" s="140" t="s">
        <v>2</v>
      </c>
      <c r="F3" s="139" t="s">
        <v>3</v>
      </c>
      <c r="G3" s="141" t="s">
        <v>4</v>
      </c>
      <c r="H3" s="141" t="s">
        <v>362</v>
      </c>
      <c r="I3" s="139" t="s">
        <v>363</v>
      </c>
      <c r="J3" s="141" t="s">
        <v>8</v>
      </c>
      <c r="K3" s="139" t="s">
        <v>9</v>
      </c>
      <c r="L3" s="142" t="s">
        <v>44</v>
      </c>
      <c r="M3" s="143" t="s">
        <v>47</v>
      </c>
      <c r="N3" s="143" t="s">
        <v>48</v>
      </c>
      <c r="O3" s="144" t="s">
        <v>49</v>
      </c>
      <c r="P3" s="144" t="s">
        <v>50</v>
      </c>
      <c r="Q3" s="144" t="s">
        <v>51</v>
      </c>
      <c r="R3" s="144" t="s">
        <v>52</v>
      </c>
      <c r="S3" s="144" t="s">
        <v>53</v>
      </c>
      <c r="T3" s="144" t="s">
        <v>54</v>
      </c>
      <c r="U3" s="144" t="s">
        <v>364</v>
      </c>
      <c r="V3" s="144" t="s">
        <v>365</v>
      </c>
      <c r="W3" s="144" t="s">
        <v>366</v>
      </c>
      <c r="X3" s="144" t="s">
        <v>55</v>
      </c>
      <c r="Y3" s="144" t="s">
        <v>56</v>
      </c>
      <c r="Z3" s="144" t="s">
        <v>27</v>
      </c>
      <c r="AA3" s="144" t="s">
        <v>57</v>
      </c>
      <c r="AB3" s="145" t="s">
        <v>2</v>
      </c>
      <c r="AC3" s="140" t="s">
        <v>7</v>
      </c>
    </row>
    <row r="4" spans="2:29" s="146" customFormat="1" ht="66.75" customHeight="1" x14ac:dyDescent="0.15">
      <c r="B4" s="147">
        <v>1</v>
      </c>
      <c r="C4" s="148" t="s">
        <v>58</v>
      </c>
      <c r="D4" s="149" t="s">
        <v>367</v>
      </c>
      <c r="E4" s="150" t="s">
        <v>59</v>
      </c>
      <c r="F4" s="151" t="s">
        <v>368</v>
      </c>
      <c r="G4" s="151" t="s">
        <v>369</v>
      </c>
      <c r="H4" s="152" t="s">
        <v>370</v>
      </c>
      <c r="I4" s="152" t="s">
        <v>371</v>
      </c>
      <c r="J4" s="151" t="s">
        <v>60</v>
      </c>
      <c r="K4" s="153" t="s">
        <v>372</v>
      </c>
      <c r="L4" s="150" t="s">
        <v>61</v>
      </c>
      <c r="M4" s="149" t="s">
        <v>373</v>
      </c>
      <c r="N4" s="154"/>
      <c r="O4" s="154" t="s">
        <v>373</v>
      </c>
      <c r="P4" s="154" t="s">
        <v>373</v>
      </c>
      <c r="Q4" s="154" t="s">
        <v>373</v>
      </c>
      <c r="R4" s="154"/>
      <c r="S4" s="154"/>
      <c r="T4" s="154"/>
      <c r="U4" s="154"/>
      <c r="V4" s="154"/>
      <c r="W4" s="154"/>
      <c r="X4" s="154"/>
      <c r="Y4" s="154"/>
      <c r="Z4" s="155"/>
      <c r="AA4" s="154"/>
      <c r="AB4" s="155"/>
      <c r="AC4" s="155"/>
    </row>
    <row r="5" spans="2:29" s="156" customFormat="1" ht="66.75" customHeight="1" x14ac:dyDescent="0.15">
      <c r="B5" s="157">
        <v>2</v>
      </c>
      <c r="C5" s="148" t="s">
        <v>483</v>
      </c>
      <c r="D5" s="158" t="s">
        <v>484</v>
      </c>
      <c r="E5" s="159" t="s">
        <v>538</v>
      </c>
      <c r="F5" s="160" t="s">
        <v>485</v>
      </c>
      <c r="G5" s="160" t="s">
        <v>486</v>
      </c>
      <c r="H5" s="161" t="s">
        <v>487</v>
      </c>
      <c r="I5" s="161"/>
      <c r="J5" s="160" t="s">
        <v>488</v>
      </c>
      <c r="K5" s="162" t="s">
        <v>489</v>
      </c>
      <c r="L5" s="159" t="s">
        <v>490</v>
      </c>
      <c r="M5" s="158" t="s">
        <v>286</v>
      </c>
      <c r="N5" s="163" t="s">
        <v>286</v>
      </c>
      <c r="O5" s="163" t="s">
        <v>286</v>
      </c>
      <c r="P5" s="163" t="s">
        <v>286</v>
      </c>
      <c r="Q5" s="163" t="s">
        <v>286</v>
      </c>
      <c r="R5" s="163"/>
      <c r="S5" s="163"/>
      <c r="T5" s="163" t="s">
        <v>286</v>
      </c>
      <c r="U5" s="163"/>
      <c r="V5" s="163"/>
      <c r="W5" s="163"/>
      <c r="X5" s="163"/>
      <c r="Y5" s="163"/>
      <c r="Z5" s="164"/>
      <c r="AA5" s="163"/>
      <c r="AB5" s="164"/>
      <c r="AC5" s="164"/>
    </row>
    <row r="6" spans="2:29" s="156" customFormat="1" ht="66.75" customHeight="1" x14ac:dyDescent="0.15">
      <c r="B6" s="157">
        <v>3</v>
      </c>
      <c r="C6" s="148" t="s">
        <v>491</v>
      </c>
      <c r="D6" s="158" t="s">
        <v>492</v>
      </c>
      <c r="E6" s="159" t="s">
        <v>493</v>
      </c>
      <c r="F6" s="160" t="s">
        <v>494</v>
      </c>
      <c r="G6" s="160" t="s">
        <v>495</v>
      </c>
      <c r="H6" s="161" t="s">
        <v>496</v>
      </c>
      <c r="I6" s="161" t="s">
        <v>542</v>
      </c>
      <c r="J6" s="160" t="s">
        <v>497</v>
      </c>
      <c r="K6" s="162" t="s">
        <v>498</v>
      </c>
      <c r="L6" s="159" t="s">
        <v>499</v>
      </c>
      <c r="M6" s="158" t="s">
        <v>286</v>
      </c>
      <c r="N6" s="163" t="s">
        <v>286</v>
      </c>
      <c r="O6" s="163" t="s">
        <v>286</v>
      </c>
      <c r="P6" s="163" t="s">
        <v>286</v>
      </c>
      <c r="Q6" s="163" t="s">
        <v>286</v>
      </c>
      <c r="R6" s="163" t="s">
        <v>286</v>
      </c>
      <c r="S6" s="163" t="s">
        <v>286</v>
      </c>
      <c r="T6" s="163" t="s">
        <v>286</v>
      </c>
      <c r="U6" s="163" t="s">
        <v>286</v>
      </c>
      <c r="V6" s="163" t="s">
        <v>286</v>
      </c>
      <c r="W6" s="163"/>
      <c r="X6" s="163"/>
      <c r="Y6" s="163"/>
      <c r="Z6" s="164"/>
      <c r="AA6" s="163"/>
      <c r="AB6" s="164"/>
      <c r="AC6" s="164"/>
    </row>
    <row r="7" spans="2:29" s="156" customFormat="1" ht="66.75" customHeight="1" x14ac:dyDescent="0.15">
      <c r="B7" s="157">
        <v>4</v>
      </c>
      <c r="C7" s="148" t="s">
        <v>500</v>
      </c>
      <c r="D7" s="158" t="s">
        <v>122</v>
      </c>
      <c r="E7" s="159" t="s">
        <v>539</v>
      </c>
      <c r="F7" s="160" t="s">
        <v>501</v>
      </c>
      <c r="G7" s="160" t="s">
        <v>502</v>
      </c>
      <c r="H7" s="161" t="s">
        <v>503</v>
      </c>
      <c r="I7" s="161"/>
      <c r="J7" s="160" t="s">
        <v>504</v>
      </c>
      <c r="K7" s="162" t="s">
        <v>505</v>
      </c>
      <c r="L7" s="159" t="s">
        <v>506</v>
      </c>
      <c r="M7" s="158" t="s">
        <v>286</v>
      </c>
      <c r="N7" s="163" t="s">
        <v>286</v>
      </c>
      <c r="O7" s="163" t="s">
        <v>286</v>
      </c>
      <c r="P7" s="163" t="s">
        <v>286</v>
      </c>
      <c r="Q7" s="163" t="s">
        <v>286</v>
      </c>
      <c r="R7" s="163"/>
      <c r="S7" s="163"/>
      <c r="T7" s="163" t="s">
        <v>286</v>
      </c>
      <c r="U7" s="163"/>
      <c r="V7" s="163"/>
      <c r="W7" s="163"/>
      <c r="X7" s="163"/>
      <c r="Y7" s="163"/>
      <c r="Z7" s="164"/>
      <c r="AA7" s="163"/>
      <c r="AB7" s="164"/>
      <c r="AC7" s="164"/>
    </row>
    <row r="8" spans="2:29" s="156" customFormat="1" ht="66.75" customHeight="1" x14ac:dyDescent="0.15">
      <c r="B8" s="157">
        <v>5</v>
      </c>
      <c r="C8" s="148" t="s">
        <v>507</v>
      </c>
      <c r="D8" s="158" t="s">
        <v>484</v>
      </c>
      <c r="E8" s="159" t="s">
        <v>540</v>
      </c>
      <c r="F8" s="160" t="s">
        <v>508</v>
      </c>
      <c r="G8" s="160" t="s">
        <v>509</v>
      </c>
      <c r="H8" s="161" t="s">
        <v>510</v>
      </c>
      <c r="I8" s="161"/>
      <c r="J8" s="160" t="s">
        <v>488</v>
      </c>
      <c r="K8" s="162" t="s">
        <v>489</v>
      </c>
      <c r="L8" s="159" t="s">
        <v>511</v>
      </c>
      <c r="M8" s="158" t="s">
        <v>286</v>
      </c>
      <c r="N8" s="163" t="s">
        <v>286</v>
      </c>
      <c r="O8" s="163" t="s">
        <v>286</v>
      </c>
      <c r="P8" s="163" t="s">
        <v>286</v>
      </c>
      <c r="Q8" s="163" t="s">
        <v>286</v>
      </c>
      <c r="R8" s="163"/>
      <c r="S8" s="163"/>
      <c r="T8" s="163" t="s">
        <v>286</v>
      </c>
      <c r="U8" s="163"/>
      <c r="V8" s="163"/>
      <c r="W8" s="163"/>
      <c r="X8" s="163"/>
      <c r="Y8" s="163"/>
      <c r="Z8" s="164" t="s">
        <v>512</v>
      </c>
      <c r="AA8" s="163"/>
      <c r="AB8" s="164"/>
      <c r="AC8" s="164"/>
    </row>
    <row r="9" spans="2:29" s="156" customFormat="1" ht="66.75" customHeight="1" x14ac:dyDescent="0.15">
      <c r="B9" s="157">
        <v>6</v>
      </c>
      <c r="C9" s="148" t="s">
        <v>537</v>
      </c>
      <c r="D9" s="158" t="s">
        <v>513</v>
      </c>
      <c r="E9" s="159" t="s">
        <v>541</v>
      </c>
      <c r="F9" s="160" t="s">
        <v>514</v>
      </c>
      <c r="G9" s="160" t="s">
        <v>515</v>
      </c>
      <c r="H9" s="161" t="s">
        <v>516</v>
      </c>
      <c r="I9" s="161"/>
      <c r="J9" s="160" t="s">
        <v>517</v>
      </c>
      <c r="K9" s="162" t="s">
        <v>518</v>
      </c>
      <c r="L9" s="159" t="s">
        <v>519</v>
      </c>
      <c r="M9" s="158" t="s">
        <v>286</v>
      </c>
      <c r="N9" s="163"/>
      <c r="O9" s="163" t="s">
        <v>286</v>
      </c>
      <c r="P9" s="163" t="s">
        <v>286</v>
      </c>
      <c r="Q9" s="163" t="s">
        <v>286</v>
      </c>
      <c r="R9" s="163"/>
      <c r="S9" s="163" t="s">
        <v>286</v>
      </c>
      <c r="T9" s="163"/>
      <c r="U9" s="163"/>
      <c r="V9" s="163"/>
      <c r="W9" s="163"/>
      <c r="X9" s="163"/>
      <c r="Y9" s="163"/>
      <c r="Z9" s="164" t="s">
        <v>520</v>
      </c>
      <c r="AA9" s="163"/>
      <c r="AB9" s="164"/>
      <c r="AC9" s="164"/>
    </row>
    <row r="10" spans="2:29" s="156" customFormat="1" ht="66.75" customHeight="1" x14ac:dyDescent="0.15">
      <c r="B10" s="157">
        <v>7</v>
      </c>
      <c r="C10" s="148" t="s">
        <v>521</v>
      </c>
      <c r="D10" s="158" t="s">
        <v>221</v>
      </c>
      <c r="E10" s="159" t="s">
        <v>522</v>
      </c>
      <c r="F10" s="160" t="s">
        <v>523</v>
      </c>
      <c r="G10" s="160" t="s">
        <v>524</v>
      </c>
      <c r="H10" s="161" t="s">
        <v>525</v>
      </c>
      <c r="I10" s="161"/>
      <c r="J10" s="160" t="s">
        <v>517</v>
      </c>
      <c r="K10" s="162" t="s">
        <v>498</v>
      </c>
      <c r="L10" s="159" t="s">
        <v>526</v>
      </c>
      <c r="M10" s="158" t="s">
        <v>286</v>
      </c>
      <c r="N10" s="163"/>
      <c r="O10" s="163" t="s">
        <v>286</v>
      </c>
      <c r="P10" s="163" t="s">
        <v>286</v>
      </c>
      <c r="Q10" s="163" t="s">
        <v>286</v>
      </c>
      <c r="R10" s="163" t="s">
        <v>286</v>
      </c>
      <c r="S10" s="163" t="s">
        <v>286</v>
      </c>
      <c r="T10" s="163" t="s">
        <v>286</v>
      </c>
      <c r="U10" s="163" t="s">
        <v>286</v>
      </c>
      <c r="V10" s="163"/>
      <c r="W10" s="163"/>
      <c r="X10" s="163"/>
      <c r="Y10" s="163"/>
      <c r="Z10" s="164"/>
      <c r="AA10" s="163"/>
      <c r="AB10" s="164"/>
      <c r="AC10" s="164"/>
    </row>
    <row r="11" spans="2:29" s="156" customFormat="1" ht="66.75" customHeight="1" x14ac:dyDescent="0.15">
      <c r="B11" s="157">
        <v>8</v>
      </c>
      <c r="C11" s="148" t="s">
        <v>527</v>
      </c>
      <c r="D11" s="158" t="s">
        <v>157</v>
      </c>
      <c r="E11" s="159" t="s">
        <v>528</v>
      </c>
      <c r="F11" s="160" t="s">
        <v>529</v>
      </c>
      <c r="G11" s="160" t="s">
        <v>530</v>
      </c>
      <c r="H11" s="161" t="s">
        <v>531</v>
      </c>
      <c r="I11" s="161"/>
      <c r="J11" s="160" t="s">
        <v>517</v>
      </c>
      <c r="K11" s="162" t="s">
        <v>498</v>
      </c>
      <c r="L11" s="93" t="s">
        <v>543</v>
      </c>
      <c r="M11" s="158"/>
      <c r="N11" s="163" t="s">
        <v>286</v>
      </c>
      <c r="O11" s="163"/>
      <c r="P11" s="163"/>
      <c r="Q11" s="163"/>
      <c r="R11" s="163" t="s">
        <v>286</v>
      </c>
      <c r="S11" s="163"/>
      <c r="T11" s="163"/>
      <c r="U11" s="163" t="s">
        <v>286</v>
      </c>
      <c r="V11" s="163" t="s">
        <v>286</v>
      </c>
      <c r="W11" s="163"/>
      <c r="X11" s="163"/>
      <c r="Y11" s="163"/>
      <c r="Z11" s="164"/>
      <c r="AA11" s="163"/>
      <c r="AB11" s="164"/>
      <c r="AC11" s="164"/>
    </row>
    <row r="12" spans="2:29" s="146" customFormat="1" ht="91.5" customHeight="1" x14ac:dyDescent="0.15">
      <c r="B12" s="147">
        <v>9</v>
      </c>
      <c r="C12" s="148" t="s">
        <v>544</v>
      </c>
      <c r="D12" s="158" t="s">
        <v>545</v>
      </c>
      <c r="E12" s="159" t="s">
        <v>546</v>
      </c>
      <c r="F12" s="160" t="s">
        <v>547</v>
      </c>
      <c r="G12" s="160" t="s">
        <v>548</v>
      </c>
      <c r="H12" s="161" t="s">
        <v>552</v>
      </c>
      <c r="I12" s="161"/>
      <c r="J12" s="160" t="s">
        <v>551</v>
      </c>
      <c r="K12" s="162" t="s">
        <v>498</v>
      </c>
      <c r="L12" s="159" t="s">
        <v>549</v>
      </c>
      <c r="M12" s="158" t="s">
        <v>286</v>
      </c>
      <c r="N12" s="163" t="s">
        <v>286</v>
      </c>
      <c r="O12" s="163"/>
      <c r="P12" s="163" t="s">
        <v>286</v>
      </c>
      <c r="Q12" s="163"/>
      <c r="R12" s="163"/>
      <c r="S12" s="163"/>
      <c r="T12" s="163" t="s">
        <v>286</v>
      </c>
      <c r="U12" s="163"/>
      <c r="V12" s="163"/>
      <c r="W12" s="163"/>
      <c r="X12" s="163"/>
      <c r="Y12" s="163"/>
      <c r="Z12" s="164" t="s">
        <v>550</v>
      </c>
      <c r="AA12" s="163"/>
      <c r="AB12" s="164"/>
      <c r="AC12" s="164"/>
    </row>
    <row r="13" spans="2:29" s="9" customFormat="1" ht="37.5" customHeight="1" x14ac:dyDescent="0.15">
      <c r="B13" s="10">
        <v>10</v>
      </c>
      <c r="C13" s="11" t="s">
        <v>561</v>
      </c>
      <c r="D13" s="16" t="s">
        <v>562</v>
      </c>
      <c r="E13" s="84" t="s">
        <v>563</v>
      </c>
      <c r="F13" s="17" t="s">
        <v>564</v>
      </c>
      <c r="G13" s="17" t="s">
        <v>565</v>
      </c>
      <c r="H13" s="169" t="s">
        <v>566</v>
      </c>
      <c r="I13" s="170"/>
      <c r="J13" s="171" t="s">
        <v>567</v>
      </c>
      <c r="K13" s="172" t="s">
        <v>568</v>
      </c>
      <c r="L13" s="84" t="s">
        <v>569</v>
      </c>
      <c r="M13" s="16"/>
      <c r="N13" s="16" t="s">
        <v>297</v>
      </c>
      <c r="O13" s="16"/>
      <c r="P13" s="13"/>
      <c r="Q13" s="16" t="s">
        <v>297</v>
      </c>
      <c r="R13" s="13"/>
      <c r="S13" s="16" t="s">
        <v>570</v>
      </c>
      <c r="T13" s="16" t="s">
        <v>297</v>
      </c>
      <c r="U13" s="13"/>
      <c r="V13" s="13"/>
      <c r="W13" s="13"/>
      <c r="X13" s="13"/>
      <c r="Y13" s="13"/>
      <c r="Z13" s="52" t="s">
        <v>571</v>
      </c>
      <c r="AA13" s="13"/>
      <c r="AB13" s="52"/>
      <c r="AC13" s="52"/>
    </row>
    <row r="14" spans="2:29" ht="19.5" customHeight="1" x14ac:dyDescent="0.15"/>
  </sheetData>
  <sheetProtection algorithmName="SHA-512" hashValue="EP69je04GYZLpzzBWm7fBD0GMRzYDv+/BkPId3OW7eUxwRpMCS8Y6rcent6W0ds3xWFUAMniJnrNk4DsrS8JUQ==" saltValue="iyvCySIChizqYMPnk7F+7w==" spinCount="100000" sheet="1" objects="1" scenarios="1"/>
  <mergeCells count="3">
    <mergeCell ref="U2:Z2"/>
    <mergeCell ref="AA2:AB2"/>
    <mergeCell ref="M2:T2"/>
  </mergeCells>
  <phoneticPr fontId="3"/>
  <hyperlinks>
    <hyperlink ref="H4" r:id="rId1"/>
    <hyperlink ref="I4" r:id="rId2"/>
    <hyperlink ref="H13" r:id="rId3"/>
  </hyperlinks>
  <printOptions horizontalCentered="1"/>
  <pageMargins left="0.39370078740157483" right="0.39370078740157483" top="0.59055118110236227" bottom="0.59055118110236227" header="0.31496062992125984" footer="0.31496062992125984"/>
  <pageSetup paperSize="8" scale="59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病院</vt:lpstr>
      <vt:lpstr>診療所</vt:lpstr>
      <vt:lpstr>薬局</vt:lpstr>
      <vt:lpstr>歯科医院</vt:lpstr>
      <vt:lpstr>訪問看護ステーション</vt:lpstr>
      <vt:lpstr>歯科医院!Print_Area</vt:lpstr>
      <vt:lpstr>診療所!Print_Area</vt:lpstr>
      <vt:lpstr>病院!Print_Area</vt:lpstr>
      <vt:lpstr>訪問看護ステーション!Print_Area</vt:lpstr>
      <vt:lpstr>薬局!Print_Area</vt:lpstr>
      <vt:lpstr>歯科医院!Print_Titles</vt:lpstr>
      <vt:lpstr>診療所!Print_Titles</vt:lpstr>
      <vt:lpstr>病院!Print_Titles</vt:lpstr>
      <vt:lpstr>訪問看護ステーション!Print_Titles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4815681</cp:lastModifiedBy>
  <cp:lastPrinted>2024-01-26T07:35:21Z</cp:lastPrinted>
  <dcterms:created xsi:type="dcterms:W3CDTF">2017-04-19T05:02:11Z</dcterms:created>
  <dcterms:modified xsi:type="dcterms:W3CDTF">2025-03-24T07:38:33Z</dcterms:modified>
</cp:coreProperties>
</file>