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実地指導\Ｒ６監査\01 自己点検表・監査資料\10_第4回修正起案\見え消しなし\"/>
    </mc:Choice>
  </mc:AlternateContent>
  <bookViews>
    <workbookView xWindow="0" yWindow="0" windowWidth="28800" windowHeight="12470" tabRatio="670"/>
  </bookViews>
  <sheets>
    <sheet name="表紙" sheetId="13" r:id="rId1"/>
    <sheet name="記入要領" sheetId="17" r:id="rId2"/>
    <sheet name="自己点検表" sheetId="14" r:id="rId3"/>
    <sheet name="通所介護（1枚版）" sheetId="10" r:id="rId4"/>
    <sheet name="シフト記号表（勤務時間帯）" sheetId="11" r:id="rId5"/>
    <sheet name="【記載例】シフト記号表（勤務時間帯）" sheetId="6" r:id="rId6"/>
    <sheet name="【記載例】通所介護" sheetId="8" r:id="rId7"/>
    <sheet name="記入方法" sheetId="7" r:id="rId8"/>
    <sheet name="プルダウン・リスト" sheetId="3" r:id="rId9"/>
    <sheet name="自己点検表(加算等)" sheetId="16" r:id="rId10"/>
  </sheets>
  <externalReferences>
    <externalReference r:id="rId11"/>
    <externalReference r:id="rId12"/>
  </externalReferences>
  <definedNames>
    <definedName name="【記載例】シフト記号" localSheetId="4">'シフト記号表（勤務時間帯）'!$C$6:$C$35</definedName>
    <definedName name="【記載例】シフト記号" localSheetId="1">'[1]【記載例】シフト記号表（勤務時間帯）'!$C$6:$C$35</definedName>
    <definedName name="【記載例】シフト記号">'【記載例】シフト記号表（勤務時間帯）'!$C$6:$C$35</definedName>
    <definedName name="_xlnm.Print_Area" localSheetId="6">【記載例】通所介護!$A$1:$BF$71</definedName>
    <definedName name="_xlnm.Print_Area" localSheetId="7">記入方法!$B$1:$P$85</definedName>
    <definedName name="_xlnm.Print_Area" localSheetId="1">記入要領!$A$1:$J$10</definedName>
    <definedName name="_xlnm.Print_Area" localSheetId="2">自己点検表!$A$1:$P$210</definedName>
    <definedName name="_xlnm.Print_Area" localSheetId="9">'自己点検表(加算等)'!$A$1:$E$215</definedName>
    <definedName name="_xlnm.Print_Area" localSheetId="3">'通所介護（1枚版）'!$A$1:$BF$71</definedName>
    <definedName name="_xlnm.Print_Area" localSheetId="0">表紙!$A$1:$BU$28</definedName>
    <definedName name="_xlnm.Print_Titles" localSheetId="2">自己点検表!$4:$5</definedName>
    <definedName name="_xlnm.Print_Titles" localSheetId="9">'自己点検表(加算等)'!$2:$2</definedName>
    <definedName name="_xlnm.Print_Titles" localSheetId="3">'通所介護（1枚版）'!$1:$21</definedName>
    <definedName name="Z_1E7931DB_F582_440A_B5F6_F4C921FFFF6A_.wvu.PrintArea" localSheetId="1" hidden="1">記入要領!$A$1:$J$10</definedName>
    <definedName name="シフト記号表" localSheetId="1">'[1]シフト記号表（勤務時間帯）'!$C$6:$C$35</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1">[2]プルダウン・リスト!$C$15:$K$15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<sst xmlns="http://schemas.openxmlformats.org/spreadsheetml/2006/main" count="2121" uniqueCount="947">
  <si>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</si>
  <si>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</si>
  <si>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</si>
  <si>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</si>
  <si>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</si>
  <si>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</si>
  <si>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</si>
  <si>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</si>
  <si>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</si>
  <si>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</si>
  <si>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</si>
  <si>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</si>
  <si>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</si>
  <si>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</si>
  <si>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</si>
  <si>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</si>
  <si>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</si>
  <si>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</si>
  <si>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</si>
  <si>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</si>
  <si>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</si>
  <si>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</si>
  <si>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</si>
  <si>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</si>
  <si>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</si>
  <si>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</si>
  <si>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</si>
  <si>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</si>
  <si>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</si>
  <si>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</si>
  <si>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</si>
  <si>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</si>
  <si>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</si>
  <si>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</si>
  <si>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</si>
  <si>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</si>
  <si>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</si>
  <si>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</si>
  <si>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</si>
  <si>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</si>
  <si>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</si>
  <si>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</si>
  <si>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</si>
  <si>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</si>
  <si>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</si>
  <si>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</si>
  <si>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</si>
  <si>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</si>
  <si>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</si>
  <si>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</si>
  <si>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</si>
  <si>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</si>
  <si>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</si>
  <si>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</si>
  <si>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</si>
  <si>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</si>
  <si>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</si>
  <si>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</si>
  <si>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</si>
  <si>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</si>
  <si>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</si>
  <si>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</si>
  <si>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</si>
  <si>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</si>
  <si>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</si>
  <si>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</si>
  <si>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</si>
  <si>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</si>
  <si>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</si>
  <si>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</si>
  <si>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</si>
  <si>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</si>
  <si>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</si>
  <si>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</si>
  <si>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</si>
  <si>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</si>
  <si>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</si>
  <si>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</si>
  <si>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</si>
  <si>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</si>
  <si>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</si>
  <si>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</si>
  <si>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</si>
  <si>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</si>
  <si>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</si>
  <si>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</si>
  <si>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</si>
  <si>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</si>
  <si>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</si>
  <si>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</si>
  <si>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</si>
  <si>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</si>
  <si>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</si>
  <si>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</si>
  <si>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</si>
  <si>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</si>
  <si>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</si>
  <si>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</si>
  <si>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</si>
  <si>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</si>
  <si>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</si>
  <si>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</si>
  <si>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</si>
  <si>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</si>
  <si>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</si>
  <si>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</si>
  <si>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</si>
  <si>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</si>
  <si>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</si>
  <si>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</si>
  <si>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</si>
  <si>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</si>
  <si>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</si>
  <si>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</si>
  <si>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</si>
  <si>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</si>
  <si>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</si>
  <si>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</si>
  <si>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</si>
  <si>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</si>
  <si>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</si>
  <si>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</si>
  <si>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</si>
  <si>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</si>
  <si>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</si>
  <si>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</si>
  <si>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</si>
  <si>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</si>
  <si>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</si>
  <si>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</si>
  <si>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</si>
  <si>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</si>
  <si>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</si>
  <si>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</si>
  <si>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</si>
  <si>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</si>
  <si>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</si>
  <si>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</si>
  <si>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</si>
  <si>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</si>
  <si>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</si>
  <si>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</si>
  <si>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</si>
  <si>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</si>
  <si>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</si>
  <si>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</si>
  <si>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</si>
  <si>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</si>
  <si>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</si>
  <si>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</si>
  <si>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</si>
  <si>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</si>
  <si>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</si>
  <si>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</si>
  <si>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</si>
  <si>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</si>
  <si>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</si>
  <si>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</si>
  <si>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</si>
  <si>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</si>
  <si>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</si>
  <si>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</si>
  <si>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</si>
  <si>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</si>
  <si>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</si>
  <si>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</si>
  <si>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</si>
  <si>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</si>
  <si>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</si>
  <si>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</si>
  <si>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</si>
  <si>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</si>
  <si>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</si>
  <si>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</si>
  <si>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</si>
  <si>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</si>
  <si>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</si>
  <si>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</si>
  <si>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</si>
  <si>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</si>
  <si>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</si>
  <si>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</si>
  <si>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</si>
  <si>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</si>
  <si>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</si>
  <si>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</si>
  <si>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</si>
  <si>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</si>
  <si>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</si>
  <si>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</si>
  <si>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</si>
  <si>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</si>
  <si>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</si>
  <si>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</si>
  <si>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</si>
  <si>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</si>
  <si>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</si>
  <si>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</si>
  <si>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</si>
  <si>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</si>
  <si>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</si>
  <si>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</si>
  <si>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</si>
  <si>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</si>
  <si>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</si>
  <si>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</si>
  <si>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</si>
  <si>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</si>
  <si>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</si>
  <si>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</si>
  <si>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</si>
  <si>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</si>
  <si>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</si>
  <si>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</si>
  <si>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</si>
  <si>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</si>
  <si>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</si>
  <si>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</si>
  <si>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</si>
  <si>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</si>
  <si>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介護福祉士</t>
    <rPh sb="0" eb="5">
      <t>カイゴフクシシ</t>
    </rPh>
    <phoneticPr fontId="2"/>
  </si>
  <si>
    <t>介護支援専門員</t>
    <rPh sb="0" eb="7">
      <t>カイゴシエンセンモンイン</t>
    </rPh>
    <phoneticPr fontId="2"/>
  </si>
  <si>
    <t>通算４年以上の常勤勤務</t>
    <rPh sb="0" eb="2">
      <t>ツウサン</t>
    </rPh>
    <rPh sb="3" eb="4">
      <t>ネン</t>
    </rPh>
    <rPh sb="4" eb="6">
      <t>イジョウ</t>
    </rPh>
    <rPh sb="7" eb="9">
      <t>ジョウキン</t>
    </rPh>
    <rPh sb="9" eb="11">
      <t>キンム</t>
    </rPh>
    <phoneticPr fontId="2"/>
  </si>
  <si>
    <t>事業者名(法人名)</t>
    <rPh sb="0" eb="3">
      <t>ジギョウシャ</t>
    </rPh>
    <rPh sb="3" eb="4">
      <t>メイ</t>
    </rPh>
    <rPh sb="5" eb="7">
      <t>ホウジン</t>
    </rPh>
    <rPh sb="7" eb="8">
      <t>メイ</t>
    </rPh>
    <phoneticPr fontId="3"/>
  </si>
  <si>
    <t>：</t>
    <phoneticPr fontId="3"/>
  </si>
  <si>
    <t>事業者(法人)代表者職・氏名</t>
    <rPh sb="0" eb="3">
      <t>ジギョウシャ</t>
    </rPh>
    <rPh sb="4" eb="6">
      <t>ホウジン</t>
    </rPh>
    <rPh sb="7" eb="10">
      <t>ダイヒョウシャ</t>
    </rPh>
    <rPh sb="10" eb="11">
      <t>ショク</t>
    </rPh>
    <rPh sb="12" eb="14">
      <t>シメイ</t>
    </rPh>
    <phoneticPr fontId="3"/>
  </si>
  <si>
    <t>事業所名</t>
    <rPh sb="0" eb="3">
      <t>ジギョウショ</t>
    </rPh>
    <rPh sb="3" eb="4">
      <t>メイ</t>
    </rPh>
    <phoneticPr fontId="3"/>
  </si>
  <si>
    <t>(連絡先 ℡</t>
    <rPh sb="1" eb="4">
      <t>レンラクサキ</t>
    </rPh>
    <phoneticPr fontId="3"/>
  </si>
  <si>
    <t>年</t>
    <rPh sb="0" eb="1">
      <t>ネン</t>
    </rPh>
    <phoneticPr fontId="3"/>
  </si>
  <si>
    <t>月</t>
    <rPh sb="0" eb="1">
      <t>ツキ</t>
    </rPh>
    <phoneticPr fontId="3"/>
  </si>
  <si>
    <t>日</t>
    <rPh sb="0" eb="1">
      <t>ヒ</t>
    </rPh>
    <phoneticPr fontId="3"/>
  </si>
  <si>
    <t>(提出資料)</t>
    <rPh sb="1" eb="3">
      <t>テイシュツ</t>
    </rPh>
    <rPh sb="3" eb="5">
      <t>シリョウ</t>
    </rPh>
    <phoneticPr fontId="3"/>
  </si>
  <si>
    <t>自己点検表（通所介護）</t>
    <rPh sb="0" eb="2">
      <t>ジコ</t>
    </rPh>
    <rPh sb="2" eb="4">
      <t>テンケン</t>
    </rPh>
    <rPh sb="4" eb="5">
      <t>ヒョウ</t>
    </rPh>
    <rPh sb="6" eb="8">
      <t>ツウショ</t>
    </rPh>
    <rPh sb="8" eb="10">
      <t>カイゴ</t>
    </rPh>
    <phoneticPr fontId="3"/>
  </si>
  <si>
    <t>点検項目</t>
    <rPh sb="0" eb="2">
      <t>テンケン</t>
    </rPh>
    <rPh sb="2" eb="4">
      <t>コウモク</t>
    </rPh>
    <phoneticPr fontId="3"/>
  </si>
  <si>
    <t>確認事項</t>
    <rPh sb="0" eb="2">
      <t>カクニン</t>
    </rPh>
    <rPh sb="2" eb="4">
      <t>ジコウ</t>
    </rPh>
    <phoneticPr fontId="3"/>
  </si>
  <si>
    <t>点検結果</t>
    <rPh sb="0" eb="2">
      <t>テンケン</t>
    </rPh>
    <rPh sb="2" eb="4">
      <t>ケッカ</t>
    </rPh>
    <phoneticPr fontId="3"/>
  </si>
  <si>
    <t>備　　　考</t>
    <rPh sb="0" eb="1">
      <t>ソナエ</t>
    </rPh>
    <rPh sb="4" eb="5">
      <t>コウ</t>
    </rPh>
    <phoneticPr fontId="3"/>
  </si>
  <si>
    <t>根拠条文</t>
    <rPh sb="0" eb="2">
      <t>コンキョ</t>
    </rPh>
    <rPh sb="2" eb="4">
      <t>ジョウブン</t>
    </rPh>
    <phoneticPr fontId="3"/>
  </si>
  <si>
    <t>参照</t>
    <rPh sb="0" eb="2">
      <t>サンショウ</t>
    </rPh>
    <phoneticPr fontId="3"/>
  </si>
  <si>
    <t>県　記　入　欄</t>
    <rPh sb="0" eb="1">
      <t>ケン</t>
    </rPh>
    <rPh sb="2" eb="3">
      <t>キ</t>
    </rPh>
    <rPh sb="4" eb="5">
      <t>イリ</t>
    </rPh>
    <rPh sb="6" eb="7">
      <t>ラン</t>
    </rPh>
    <phoneticPr fontId="3"/>
  </si>
  <si>
    <t>適</t>
    <rPh sb="0" eb="1">
      <t>テキ</t>
    </rPh>
    <phoneticPr fontId="3"/>
  </si>
  <si>
    <t>不適</t>
    <rPh sb="0" eb="2">
      <t>フテキ</t>
    </rPh>
    <phoneticPr fontId="3"/>
  </si>
  <si>
    <t>Ⅰ　人員基準　（注）</t>
    <rPh sb="2" eb="4">
      <t>ジンイン</t>
    </rPh>
    <rPh sb="4" eb="6">
      <t>キジュン</t>
    </rPh>
    <rPh sb="8" eb="9">
      <t>チュウ</t>
    </rPh>
    <phoneticPr fontId="3"/>
  </si>
  <si>
    <t xml:space="preserve">従業者の員数
</t>
    <rPh sb="0" eb="3">
      <t>ジュウギョウシャ</t>
    </rPh>
    <rPh sb="4" eb="6">
      <t>インズウ</t>
    </rPh>
    <phoneticPr fontId="3"/>
  </si>
  <si>
    <t>【生活相談員】</t>
    <rPh sb="1" eb="3">
      <t>セイカツ</t>
    </rPh>
    <rPh sb="3" eb="6">
      <t>ソウダンイン</t>
    </rPh>
    <phoneticPr fontId="3"/>
  </si>
  <si>
    <t>【共生型通所介護を除く】</t>
    <rPh sb="1" eb="4">
      <t>キョウセイガタ</t>
    </rPh>
    <rPh sb="4" eb="6">
      <t>ツウショ</t>
    </rPh>
    <rPh sb="6" eb="8">
      <t>カイゴ</t>
    </rPh>
    <rPh sb="9" eb="10">
      <t>ノゾ</t>
    </rPh>
    <phoneticPr fontId="3"/>
  </si>
  <si>
    <t>ａ</t>
    <phoneticPr fontId="3"/>
  </si>
  <si>
    <t>注) 生活相談員の勤務延時間数には、利用者の地域生活を支える取組のために必要な時間も含めることができる。</t>
    <rPh sb="0" eb="1">
      <t>チュウ</t>
    </rPh>
    <phoneticPr fontId="3"/>
  </si>
  <si>
    <t>(注)「サービス担当者会議や地域ケア会議に出席するための時間」
 「利用者宅を訪問し、在宅生活の状況を確認した上で、利用者の家族も含めた相談・援助のための時間」
 「地域の町内会、自治会、ボランティア団体等と連携し、利用者に必要な生活支援を担ってもらうなどの社会資源の発掘・活用のための時間」など</t>
    <rPh sb="1" eb="2">
      <t>チュウ</t>
    </rPh>
    <rPh sb="8" eb="11">
      <t>タントウシャ</t>
    </rPh>
    <rPh sb="11" eb="13">
      <t>カイギ</t>
    </rPh>
    <rPh sb="14" eb="16">
      <t>チイキ</t>
    </rPh>
    <rPh sb="18" eb="20">
      <t>カイギ</t>
    </rPh>
    <rPh sb="21" eb="23">
      <t>シュッセキ</t>
    </rPh>
    <rPh sb="28" eb="30">
      <t>ジカン</t>
    </rPh>
    <rPh sb="34" eb="37">
      <t>リヨウシャ</t>
    </rPh>
    <rPh sb="37" eb="38">
      <t>タク</t>
    </rPh>
    <rPh sb="39" eb="41">
      <t>ホウモン</t>
    </rPh>
    <rPh sb="43" eb="45">
      <t>ザイタク</t>
    </rPh>
    <rPh sb="45" eb="47">
      <t>セイカツ</t>
    </rPh>
    <rPh sb="48" eb="50">
      <t>ジョウキョウ</t>
    </rPh>
    <rPh sb="51" eb="53">
      <t>カクニン</t>
    </rPh>
    <rPh sb="55" eb="56">
      <t>ウエ</t>
    </rPh>
    <rPh sb="58" eb="61">
      <t>リヨウシャ</t>
    </rPh>
    <rPh sb="62" eb="64">
      <t>カゾク</t>
    </rPh>
    <rPh sb="65" eb="66">
      <t>フク</t>
    </rPh>
    <rPh sb="68" eb="70">
      <t>ソウダン</t>
    </rPh>
    <rPh sb="71" eb="73">
      <t>エンジョ</t>
    </rPh>
    <rPh sb="77" eb="79">
      <t>ジカン</t>
    </rPh>
    <rPh sb="83" eb="85">
      <t>チイキ</t>
    </rPh>
    <rPh sb="86" eb="89">
      <t>チョウナイカイ</t>
    </rPh>
    <rPh sb="90" eb="93">
      <t>ジチカイ</t>
    </rPh>
    <rPh sb="100" eb="102">
      <t>ダンタイ</t>
    </rPh>
    <rPh sb="102" eb="103">
      <t>トウ</t>
    </rPh>
    <rPh sb="104" eb="106">
      <t>レンケイ</t>
    </rPh>
    <rPh sb="108" eb="111">
      <t>リヨウシャ</t>
    </rPh>
    <rPh sb="112" eb="114">
      <t>ヒツヨウ</t>
    </rPh>
    <rPh sb="115" eb="117">
      <t>セイカツ</t>
    </rPh>
    <rPh sb="117" eb="119">
      <t>シエン</t>
    </rPh>
    <rPh sb="120" eb="121">
      <t>ニナ</t>
    </rPh>
    <rPh sb="129" eb="131">
      <t>シャカイ</t>
    </rPh>
    <rPh sb="131" eb="133">
      <t>シゲン</t>
    </rPh>
    <rPh sb="134" eb="136">
      <t>ハックツ</t>
    </rPh>
    <rPh sb="137" eb="139">
      <t>カツヨウ</t>
    </rPh>
    <rPh sb="143" eb="145">
      <t>ジカン</t>
    </rPh>
    <phoneticPr fontId="3"/>
  </si>
  <si>
    <t>ｂ</t>
    <phoneticPr fontId="3"/>
  </si>
  <si>
    <t xml:space="preserve">生活相談員は、社会福祉法第19条第1項各号のいずれかに該当する者(※１)又はこれと同等以上の能力を有する者(※２)となっていますか。
</t>
    <rPh sb="0" eb="2">
      <t>セイカツ</t>
    </rPh>
    <rPh sb="2" eb="5">
      <t>ソウダンイン</t>
    </rPh>
    <rPh sb="7" eb="9">
      <t>シャカイ</t>
    </rPh>
    <rPh sb="9" eb="11">
      <t>フクシ</t>
    </rPh>
    <rPh sb="11" eb="12">
      <t>ホウ</t>
    </rPh>
    <rPh sb="12" eb="13">
      <t>ダイ</t>
    </rPh>
    <rPh sb="15" eb="16">
      <t>ジョウ</t>
    </rPh>
    <rPh sb="16" eb="17">
      <t>ダイ</t>
    </rPh>
    <rPh sb="18" eb="19">
      <t>コウ</t>
    </rPh>
    <rPh sb="19" eb="21">
      <t>カクゴウ</t>
    </rPh>
    <rPh sb="27" eb="29">
      <t>ガイトウ</t>
    </rPh>
    <rPh sb="31" eb="32">
      <t>モノ</t>
    </rPh>
    <rPh sb="36" eb="37">
      <t>マタ</t>
    </rPh>
    <phoneticPr fontId="3"/>
  </si>
  <si>
    <t>【看護職員（看護師又は准看護師）】</t>
    <rPh sb="1" eb="3">
      <t>カンゴ</t>
    </rPh>
    <rPh sb="3" eb="5">
      <t>ショクイン</t>
    </rPh>
    <phoneticPr fontId="3"/>
  </si>
  <si>
    <t>注)病院、診療所、訪問看護ステーションと提供時間帯を通じて密接かつ適切な連携を図ることにより、看護職員が営業日毎に利用者の健康状態を確認している場合はこの限りでない。</t>
    <rPh sb="0" eb="1">
      <t>チュウ</t>
    </rPh>
    <rPh sb="2" eb="4">
      <t>ビョウイン</t>
    </rPh>
    <rPh sb="5" eb="8">
      <t>シンリョウジョ</t>
    </rPh>
    <rPh sb="9" eb="11">
      <t>ホウモン</t>
    </rPh>
    <rPh sb="11" eb="13">
      <t>カンゴ</t>
    </rPh>
    <rPh sb="20" eb="22">
      <t>テイキョウ</t>
    </rPh>
    <rPh sb="22" eb="25">
      <t>ジカンタイ</t>
    </rPh>
    <rPh sb="26" eb="27">
      <t>ツウ</t>
    </rPh>
    <rPh sb="29" eb="31">
      <t>ミッセツ</t>
    </rPh>
    <rPh sb="33" eb="35">
      <t>テキセツ</t>
    </rPh>
    <rPh sb="36" eb="38">
      <t>レンケイ</t>
    </rPh>
    <rPh sb="39" eb="40">
      <t>ハカ</t>
    </rPh>
    <rPh sb="47" eb="49">
      <t>カンゴ</t>
    </rPh>
    <rPh sb="49" eb="51">
      <t>ショクイン</t>
    </rPh>
    <rPh sb="52" eb="55">
      <t>エイギョウビ</t>
    </rPh>
    <rPh sb="55" eb="56">
      <t>ゴト</t>
    </rPh>
    <rPh sb="57" eb="60">
      <t>リヨウシャ</t>
    </rPh>
    <rPh sb="61" eb="63">
      <t>ケンコウ</t>
    </rPh>
    <rPh sb="63" eb="65">
      <t>ジョウタイ</t>
    </rPh>
    <rPh sb="66" eb="68">
      <t>カクニン</t>
    </rPh>
    <rPh sb="72" eb="74">
      <t>バアイ</t>
    </rPh>
    <rPh sb="77" eb="78">
      <t>カギ</t>
    </rPh>
    <phoneticPr fontId="3"/>
  </si>
  <si>
    <t>【介護職員】</t>
    <rPh sb="1" eb="3">
      <t>カイゴ</t>
    </rPh>
    <rPh sb="3" eb="5">
      <t>ショクイン</t>
    </rPh>
    <phoneticPr fontId="3"/>
  </si>
  <si>
    <t>ａ</t>
    <phoneticPr fontId="3"/>
  </si>
  <si>
    <t>【機能訓練指導員】</t>
    <rPh sb="1" eb="3">
      <t>キノウ</t>
    </rPh>
    <rPh sb="3" eb="5">
      <t>クンレン</t>
    </rPh>
    <rPh sb="5" eb="8">
      <t>シドウイン</t>
    </rPh>
    <phoneticPr fontId="3"/>
  </si>
  <si>
    <t>ａ</t>
    <phoneticPr fontId="3"/>
  </si>
  <si>
    <t xml:space="preserve">機能訓練指導員を１以上配置していますか。
</t>
    <rPh sb="0" eb="2">
      <t>キノウ</t>
    </rPh>
    <rPh sb="2" eb="4">
      <t>クンレン</t>
    </rPh>
    <rPh sb="4" eb="7">
      <t>シドウイン</t>
    </rPh>
    <rPh sb="9" eb="11">
      <t>イジョウ</t>
    </rPh>
    <rPh sb="11" eb="13">
      <t>ハイチ</t>
    </rPh>
    <phoneticPr fontId="3"/>
  </si>
  <si>
    <t>機能訓練指導員の数</t>
    <rPh sb="0" eb="2">
      <t>キノウ</t>
    </rPh>
    <rPh sb="2" eb="4">
      <t>クンレン</t>
    </rPh>
    <rPh sb="4" eb="7">
      <t>シドウイン</t>
    </rPh>
    <rPh sb="8" eb="9">
      <t>スウ</t>
    </rPh>
    <phoneticPr fontId="3"/>
  </si>
  <si>
    <t>（　　　　　人）</t>
    <phoneticPr fontId="3"/>
  </si>
  <si>
    <t xml:space="preserve">機能訓練指導員は、日常生活を営むのに必要な機能の減退を防止するための訓練を行う能力を有する者（※）が配置されていますか。
</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シャ</t>
    </rPh>
    <rPh sb="50" eb="52">
      <t>ハイチ</t>
    </rPh>
    <phoneticPr fontId="3"/>
  </si>
  <si>
    <t xml:space="preserve">※１　理学療法士、作業療法士、言語聴覚士、看護師、准看護師、柔道整復師、あん摩マッサージ指圧師
</t>
    <phoneticPr fontId="3"/>
  </si>
  <si>
    <t>※２　はり師又はきゅう師（上記※１の資格を有する機能訓練指導員を配置した事業所で６月以上機能訓練指導に従事した経験を有する者に限る）</t>
    <rPh sb="5" eb="6">
      <t>シ</t>
    </rPh>
    <rPh sb="6" eb="7">
      <t>マタ</t>
    </rPh>
    <rPh sb="11" eb="12">
      <t>シ</t>
    </rPh>
    <rPh sb="13" eb="15">
      <t>ジョウキ</t>
    </rPh>
    <rPh sb="18" eb="20">
      <t>シカク</t>
    </rPh>
    <rPh sb="21" eb="22">
      <t>ユウ</t>
    </rPh>
    <rPh sb="24" eb="26">
      <t>キノウ</t>
    </rPh>
    <rPh sb="26" eb="28">
      <t>クンレン</t>
    </rPh>
    <rPh sb="28" eb="31">
      <t>シドウイン</t>
    </rPh>
    <rPh sb="32" eb="34">
      <t>ハイチ</t>
    </rPh>
    <rPh sb="36" eb="39">
      <t>ジギョウショ</t>
    </rPh>
    <rPh sb="41" eb="42">
      <t>ツキ</t>
    </rPh>
    <rPh sb="42" eb="44">
      <t>イジョウ</t>
    </rPh>
    <rPh sb="44" eb="46">
      <t>キノウ</t>
    </rPh>
    <rPh sb="46" eb="48">
      <t>クンレン</t>
    </rPh>
    <rPh sb="48" eb="50">
      <t>シドウ</t>
    </rPh>
    <rPh sb="51" eb="53">
      <t>ジュウジ</t>
    </rPh>
    <rPh sb="55" eb="57">
      <t>ケイケン</t>
    </rPh>
    <rPh sb="58" eb="59">
      <t>ユウ</t>
    </rPh>
    <rPh sb="61" eb="62">
      <t>モノ</t>
    </rPh>
    <rPh sb="63" eb="64">
      <t>カギ</t>
    </rPh>
    <phoneticPr fontId="3"/>
  </si>
  <si>
    <t xml:space="preserve">管理者
</t>
    <rPh sb="0" eb="3">
      <t>カンリシャ</t>
    </rPh>
    <phoneticPr fontId="3"/>
  </si>
  <si>
    <t>ａ</t>
    <phoneticPr fontId="3"/>
  </si>
  <si>
    <t xml:space="preserve">常勤の管理者を配置していますか。
</t>
    <rPh sb="0" eb="2">
      <t>ジョウキン</t>
    </rPh>
    <rPh sb="3" eb="6">
      <t>カンリシャ</t>
    </rPh>
    <rPh sb="7" eb="9">
      <t>ハイチ</t>
    </rPh>
    <phoneticPr fontId="3"/>
  </si>
  <si>
    <t xml:space="preserve">管理者は、専ら指定通所介護事業所の管理業務に常勤で従事していますか。
</t>
    <rPh sb="0" eb="3">
      <t>カンリシャ</t>
    </rPh>
    <rPh sb="5" eb="6">
      <t>モッパ</t>
    </rPh>
    <rPh sb="7" eb="9">
      <t>シテイ</t>
    </rPh>
    <rPh sb="9" eb="11">
      <t>ツウショ</t>
    </rPh>
    <rPh sb="11" eb="13">
      <t>カイゴ</t>
    </rPh>
    <rPh sb="13" eb="16">
      <t>ジギョウショ</t>
    </rPh>
    <rPh sb="17" eb="19">
      <t>カンリ</t>
    </rPh>
    <rPh sb="19" eb="21">
      <t>ギョウム</t>
    </rPh>
    <rPh sb="22" eb="24">
      <t>ジョウキン</t>
    </rPh>
    <rPh sb="25" eb="27">
      <t>ジュウジ</t>
    </rPh>
    <phoneticPr fontId="3"/>
  </si>
  <si>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3"/>
  </si>
  <si>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3"/>
  </si>
  <si>
    <t xml:space="preserve">※　基準上、管理業務に支障がないときは兼務が可
</t>
    <rPh sb="2" eb="4">
      <t>キジュン</t>
    </rPh>
    <rPh sb="4" eb="5">
      <t>ジョウ</t>
    </rPh>
    <rPh sb="22" eb="23">
      <t>カ</t>
    </rPh>
    <phoneticPr fontId="3"/>
  </si>
  <si>
    <t>ｃ</t>
    <phoneticPr fontId="3"/>
  </si>
  <si>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</si>
  <si>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　下記の事項について記載してください。</t>
    <phoneticPr fontId="3"/>
  </si>
  <si>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3"/>
  </si>
  <si>
    <t>　（　　　　　　　　　　　　　　）</t>
    <phoneticPr fontId="3"/>
  </si>
  <si>
    <t>事業所名　：</t>
    <rPh sb="0" eb="3">
      <t>ジギョウショ</t>
    </rPh>
    <rPh sb="3" eb="4">
      <t>メイ</t>
    </rPh>
    <phoneticPr fontId="3"/>
  </si>
  <si>
    <t>（　　　　　　　　　　）</t>
    <phoneticPr fontId="3"/>
  </si>
  <si>
    <t>職種名　　：</t>
    <rPh sb="0" eb="2">
      <t>ショクシュ</t>
    </rPh>
    <rPh sb="2" eb="3">
      <t>メイ</t>
    </rPh>
    <phoneticPr fontId="3"/>
  </si>
  <si>
    <t>勤務時間数：</t>
    <rPh sb="0" eb="2">
      <t>キンム</t>
    </rPh>
    <rPh sb="2" eb="4">
      <t>ジカン</t>
    </rPh>
    <rPh sb="4" eb="5">
      <t>スウ</t>
    </rPh>
    <phoneticPr fontId="3"/>
  </si>
  <si>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3"/>
  </si>
  <si>
    <t>Ⅱ　設備基準</t>
    <rPh sb="2" eb="4">
      <t>セツビ</t>
    </rPh>
    <rPh sb="4" eb="6">
      <t>キジュン</t>
    </rPh>
    <phoneticPr fontId="3"/>
  </si>
  <si>
    <r>
      <t xml:space="preserve">設備及び備品等
</t>
    </r>
    <r>
      <rPr>
        <sz val="8"/>
        <rFont val="ＭＳ ゴシック"/>
        <family val="3"/>
        <charset val="128"/>
      </rPr>
      <t>【共生型通所介護を除く】</t>
    </r>
    <rPh sb="0" eb="2">
      <t>セツビ</t>
    </rPh>
    <rPh sb="2" eb="3">
      <t>オヨ</t>
    </rPh>
    <rPh sb="4" eb="7">
      <t>ビヒントウ</t>
    </rPh>
    <rPh sb="9" eb="12">
      <t>キョウセイガタ</t>
    </rPh>
    <rPh sb="12" eb="14">
      <t>ツウショ</t>
    </rPh>
    <rPh sb="14" eb="16">
      <t>カイゴ</t>
    </rPh>
    <rPh sb="17" eb="18">
      <t>ノゾ</t>
    </rPh>
    <phoneticPr fontId="3"/>
  </si>
  <si>
    <t xml:space="preserve">食堂、機能訓練室、静養室、相談室及び事務室を有するほか、消火設備その他の非常災害に際して必要な設備並びに指定通所介護の提供に必要なその他の設備及び備品を備えていますか。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28" eb="30">
      <t>ショウカ</t>
    </rPh>
    <rPh sb="30" eb="32">
      <t>セツビ</t>
    </rPh>
    <rPh sb="34" eb="35">
      <t>タ</t>
    </rPh>
    <rPh sb="36" eb="38">
      <t>ヒジョウ</t>
    </rPh>
    <rPh sb="38" eb="40">
      <t>サイガイ</t>
    </rPh>
    <rPh sb="41" eb="42">
      <t>サイ</t>
    </rPh>
    <rPh sb="44" eb="46">
      <t>ヒツヨウ</t>
    </rPh>
    <rPh sb="47" eb="49">
      <t>セツビ</t>
    </rPh>
    <rPh sb="49" eb="50">
      <t>ナラ</t>
    </rPh>
    <rPh sb="52" eb="54">
      <t>シテイ</t>
    </rPh>
    <rPh sb="54" eb="56">
      <t>ツウショ</t>
    </rPh>
    <rPh sb="56" eb="58">
      <t>カイゴ</t>
    </rPh>
    <rPh sb="59" eb="61">
      <t>テイキョウ</t>
    </rPh>
    <rPh sb="62" eb="64">
      <t>ヒツヨウ</t>
    </rPh>
    <rPh sb="67" eb="68">
      <t>タ</t>
    </rPh>
    <rPh sb="69" eb="71">
      <t>セツビ</t>
    </rPh>
    <rPh sb="71" eb="72">
      <t>オヨ</t>
    </rPh>
    <rPh sb="73" eb="75">
      <t>ビヒン</t>
    </rPh>
    <rPh sb="76" eb="77">
      <t>ソナ</t>
    </rPh>
    <phoneticPr fontId="3"/>
  </si>
  <si>
    <t xml:space="preserve">
（現地確認）</t>
    <phoneticPr fontId="3"/>
  </si>
  <si>
    <t xml:space="preserve"> a に掲げる設備は、専ら指定通所介護の事業の用に供されていますか。
</t>
    <rPh sb="4" eb="5">
      <t>カカ</t>
    </rPh>
    <rPh sb="7" eb="9">
      <t>セツビ</t>
    </rPh>
    <rPh sb="11" eb="12">
      <t>モッパ</t>
    </rPh>
    <rPh sb="13" eb="15">
      <t>シテイ</t>
    </rPh>
    <rPh sb="15" eb="19">
      <t>ツウショカイゴ</t>
    </rPh>
    <rPh sb="20" eb="22">
      <t>ジギョウ</t>
    </rPh>
    <rPh sb="23" eb="24">
      <t>ヨウ</t>
    </rPh>
    <rPh sb="25" eb="26">
      <t>キョウ</t>
    </rPh>
    <phoneticPr fontId="3"/>
  </si>
  <si>
    <t>（現地確認）</t>
    <phoneticPr fontId="3"/>
  </si>
  <si>
    <t xml:space="preserve">《注意》　専ら供されている場合は「適」に、供されていない場合は「不適」にチェックしてください。
</t>
    <rPh sb="1" eb="3">
      <t>チュウイ</t>
    </rPh>
    <rPh sb="5" eb="6">
      <t>モッパ</t>
    </rPh>
    <rPh sb="7" eb="8">
      <t>キョウ</t>
    </rPh>
    <rPh sb="13" eb="15">
      <t>バアイ</t>
    </rPh>
    <rPh sb="17" eb="18">
      <t>テキ</t>
    </rPh>
    <rPh sb="21" eb="22">
      <t>キョウ</t>
    </rPh>
    <rPh sb="28" eb="30">
      <t>バアイ</t>
    </rPh>
    <rPh sb="32" eb="34">
      <t>フテキ</t>
    </rPh>
    <phoneticPr fontId="3"/>
  </si>
  <si>
    <t xml:space="preserve">※　利用者の処遇に支障がない場合は、この限りでない( ｃ に該当する場合を除く)
</t>
    <rPh sb="2" eb="5">
      <t>リヨウシャ</t>
    </rPh>
    <rPh sb="6" eb="8">
      <t>ショグウ</t>
    </rPh>
    <rPh sb="9" eb="11">
      <t>シショウ</t>
    </rPh>
    <rPh sb="14" eb="16">
      <t>バアイ</t>
    </rPh>
    <rPh sb="20" eb="21">
      <t>カギ</t>
    </rPh>
    <rPh sb="30" eb="32">
      <t>ガイトウ</t>
    </rPh>
    <rPh sb="34" eb="36">
      <t>バアイ</t>
    </rPh>
    <rPh sb="37" eb="38">
      <t>ノゾ</t>
    </rPh>
    <phoneticPr fontId="3"/>
  </si>
  <si>
    <t xml:space="preserve"> a に掲げる設備を利用し、夜間及び深夜に指定通所介護以外のサービスを提供する場合に、当該サービスの提供開始前に県へ届出を行っていますか。
</t>
    <rPh sb="4" eb="5">
      <t>カカ</t>
    </rPh>
    <rPh sb="7" eb="9">
      <t>セツビ</t>
    </rPh>
    <rPh sb="10" eb="12">
      <t>リヨウ</t>
    </rPh>
    <rPh sb="14" eb="16">
      <t>ヤカン</t>
    </rPh>
    <rPh sb="16" eb="17">
      <t>オヨ</t>
    </rPh>
    <rPh sb="18" eb="20">
      <t>シンヤ</t>
    </rPh>
    <rPh sb="21" eb="23">
      <t>シテイ</t>
    </rPh>
    <rPh sb="23" eb="27">
      <t>ツウショカイゴ</t>
    </rPh>
    <rPh sb="27" eb="29">
      <t>イガイ</t>
    </rPh>
    <rPh sb="35" eb="37">
      <t>テイキョウ</t>
    </rPh>
    <rPh sb="39" eb="41">
      <t>バアイ</t>
    </rPh>
    <rPh sb="43" eb="45">
      <t>トウガイ</t>
    </rPh>
    <rPh sb="50" eb="52">
      <t>テイキョウ</t>
    </rPh>
    <rPh sb="52" eb="54">
      <t>カイシ</t>
    </rPh>
    <rPh sb="54" eb="55">
      <t>マエ</t>
    </rPh>
    <rPh sb="56" eb="57">
      <t>ケン</t>
    </rPh>
    <rPh sb="58" eb="60">
      <t>トドケデ</t>
    </rPh>
    <rPh sb="61" eb="62">
      <t>オコナ</t>
    </rPh>
    <phoneticPr fontId="3"/>
  </si>
  <si>
    <t>県への届出</t>
    <rPh sb="0" eb="1">
      <t>ケン</t>
    </rPh>
    <rPh sb="3" eb="5">
      <t>トドケデ</t>
    </rPh>
    <phoneticPr fontId="3"/>
  </si>
  <si>
    <t>【食堂、機能訓練室】</t>
    <rPh sb="1" eb="3">
      <t>ショクドウ</t>
    </rPh>
    <rPh sb="4" eb="6">
      <t>キノウ</t>
    </rPh>
    <rPh sb="6" eb="8">
      <t>クンレン</t>
    </rPh>
    <rPh sb="8" eb="9">
      <t>シツ</t>
    </rPh>
    <phoneticPr fontId="3"/>
  </si>
  <si>
    <t xml:space="preserve">食堂及び機能訓練室は、それぞれ必要な広さがあり、その合計した面積は、３㎡に利用定員を乗じて得た面積以上となっていますか。
</t>
    <rPh sb="0" eb="2">
      <t>ショクドウ</t>
    </rPh>
    <rPh sb="2" eb="3">
      <t>オヨ</t>
    </rPh>
    <rPh sb="4" eb="6">
      <t>キノウ</t>
    </rPh>
    <rPh sb="6" eb="8">
      <t>クンレン</t>
    </rPh>
    <rPh sb="8" eb="9">
      <t>シツ</t>
    </rPh>
    <rPh sb="15" eb="17">
      <t>ヒツヨウ</t>
    </rPh>
    <rPh sb="18" eb="19">
      <t>ヒロ</t>
    </rPh>
    <rPh sb="26" eb="28">
      <t>ゴウケイ</t>
    </rPh>
    <rPh sb="30" eb="32">
      <t>メンセキ</t>
    </rPh>
    <rPh sb="37" eb="39">
      <t>リヨウ</t>
    </rPh>
    <rPh sb="39" eb="41">
      <t>テイイン</t>
    </rPh>
    <rPh sb="42" eb="43">
      <t>ジョウ</t>
    </rPh>
    <rPh sb="45" eb="46">
      <t>エ</t>
    </rPh>
    <rPh sb="47" eb="49">
      <t>メンセキ</t>
    </rPh>
    <rPh sb="49" eb="51">
      <t>イジョウ</t>
    </rPh>
    <phoneticPr fontId="3"/>
  </si>
  <si>
    <t xml:space="preserve">※　食堂及び機能訓練室は、食事の提供の際にはその提供に支障がない広さを確保でき、かつ機能訓練を行う際にはその実施に支障がない広さを確保できていれば、同一の場所として可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4" eb="56">
      <t>ジッシ</t>
    </rPh>
    <rPh sb="57" eb="59">
      <t>シショウ</t>
    </rPh>
    <rPh sb="62" eb="63">
      <t>ヒロ</t>
    </rPh>
    <rPh sb="65" eb="67">
      <t>カクホ</t>
    </rPh>
    <rPh sb="74" eb="76">
      <t>ドウイツ</t>
    </rPh>
    <rPh sb="77" eb="79">
      <t>バショ</t>
    </rPh>
    <rPh sb="82" eb="83">
      <t>カ</t>
    </rPh>
    <phoneticPr fontId="3"/>
  </si>
  <si>
    <t>【相談室】</t>
    <rPh sb="1" eb="4">
      <t>ソウダンシツ</t>
    </rPh>
    <phoneticPr fontId="3"/>
  </si>
  <si>
    <t xml:space="preserve">遮へい物の設置など、相談の内容が漏えいしないよう配慮されていますか。
</t>
    <rPh sb="0" eb="1">
      <t>シャ</t>
    </rPh>
    <rPh sb="3" eb="4">
      <t>ブツ</t>
    </rPh>
    <rPh sb="5" eb="7">
      <t>セッチ</t>
    </rPh>
    <rPh sb="10" eb="12">
      <t>ソウダン</t>
    </rPh>
    <rPh sb="13" eb="15">
      <t>ナイヨウ</t>
    </rPh>
    <rPh sb="16" eb="17">
      <t>ロウ</t>
    </rPh>
    <rPh sb="24" eb="26">
      <t>ハイリョ</t>
    </rPh>
    <phoneticPr fontId="3"/>
  </si>
  <si>
    <t>Ⅲ　運営基準</t>
    <rPh sb="2" eb="4">
      <t>ウンエイ</t>
    </rPh>
    <rPh sb="4" eb="6">
      <t>キジュン</t>
    </rPh>
    <phoneticPr fontId="3"/>
  </si>
  <si>
    <t xml:space="preserve">内容及び手続きの説明及び同意
</t>
    <rPh sb="0" eb="2">
      <t>ナイヨウ</t>
    </rPh>
    <rPh sb="2" eb="3">
      <t>オヨ</t>
    </rPh>
    <rPh sb="4" eb="6">
      <t>テツヅ</t>
    </rPh>
    <rPh sb="8" eb="10">
      <t>セツメイ</t>
    </rPh>
    <rPh sb="10" eb="11">
      <t>オヨ</t>
    </rPh>
    <rPh sb="12" eb="14">
      <t>ドウイ</t>
    </rPh>
    <phoneticPr fontId="3"/>
  </si>
  <si>
    <t>重要事項説明書、利用契約書等</t>
    <rPh sb="8" eb="10">
      <t>リヨウ</t>
    </rPh>
    <rPh sb="10" eb="13">
      <t>ケイヤクショ</t>
    </rPh>
    <rPh sb="13" eb="14">
      <t>トウ</t>
    </rPh>
    <phoneticPr fontId="3"/>
  </si>
  <si>
    <t>※重要事項説明書に記載されているものに○印を記入してください。</t>
    <phoneticPr fontId="3"/>
  </si>
  <si>
    <t>項　目</t>
    <rPh sb="0" eb="1">
      <t>コウ</t>
    </rPh>
    <rPh sb="2" eb="3">
      <t>メ</t>
    </rPh>
    <phoneticPr fontId="3"/>
  </si>
  <si>
    <t>記入欄</t>
    <rPh sb="0" eb="3">
      <t>キニュウラン</t>
    </rPh>
    <phoneticPr fontId="3"/>
  </si>
  <si>
    <t>事業の目的及び運営方針</t>
    <rPh sb="0" eb="2">
      <t>ジギョウ</t>
    </rPh>
    <rPh sb="3" eb="5">
      <t>モクテキ</t>
    </rPh>
    <rPh sb="5" eb="6">
      <t>オヨ</t>
    </rPh>
    <rPh sb="7" eb="9">
      <t>ウンエイ</t>
    </rPh>
    <rPh sb="9" eb="11">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</si>
  <si>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</si>
  <si>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営業日及び営業時間</t>
    <rPh sb="0" eb="3">
      <t>エイギョウビ</t>
    </rPh>
    <rPh sb="3" eb="4">
      <t>オヨ</t>
    </rPh>
    <rPh sb="5" eb="7">
      <t>エイギョウ</t>
    </rPh>
    <rPh sb="7" eb="9">
      <t>ジカン</t>
    </rPh>
    <phoneticPr fontId="3"/>
  </si>
  <si>
    <t>利用定員</t>
    <rPh sb="0" eb="2">
      <t>リヨウ</t>
    </rPh>
    <rPh sb="2" eb="4">
      <t>テイイン</t>
    </rPh>
    <phoneticPr fontId="3"/>
  </si>
  <si>
    <t>サービス内容及び利用料その他の費用の額</t>
    <rPh sb="4" eb="6">
      <t>ナイヨウ</t>
    </rPh>
    <rPh sb="6" eb="7">
      <t>オヨ</t>
    </rPh>
    <rPh sb="8" eb="11">
      <t>リヨウリョウ</t>
    </rPh>
    <rPh sb="13" eb="14">
      <t>タ</t>
    </rPh>
    <rPh sb="15" eb="17">
      <t>ヒヨウ</t>
    </rPh>
    <rPh sb="18" eb="19">
      <t>ガク</t>
    </rPh>
    <phoneticPr fontId="3"/>
  </si>
  <si>
    <t>通常の事業の実施地域</t>
    <rPh sb="0" eb="2">
      <t>ツウジョウ</t>
    </rPh>
    <rPh sb="3" eb="5">
      <t>ジギョウ</t>
    </rPh>
    <rPh sb="6" eb="8">
      <t>ジッシ</t>
    </rPh>
    <rPh sb="8" eb="10">
      <t>チイキ</t>
    </rPh>
    <phoneticPr fontId="3"/>
  </si>
  <si>
    <t>サービス利用に当たっての留意事項</t>
    <rPh sb="4" eb="6">
      <t>リヨウ</t>
    </rPh>
    <rPh sb="7" eb="8">
      <t>ア</t>
    </rPh>
    <rPh sb="12" eb="14">
      <t>リュウイ</t>
    </rPh>
    <rPh sb="14" eb="16">
      <t>ジコウ</t>
    </rPh>
    <phoneticPr fontId="3"/>
  </si>
  <si>
    <t>緊急時における対応方法</t>
    <rPh sb="0" eb="2">
      <t>キンキュウ</t>
    </rPh>
    <rPh sb="2" eb="3">
      <t>ジ</t>
    </rPh>
    <rPh sb="7" eb="9">
      <t>タイオウ</t>
    </rPh>
    <rPh sb="9" eb="11">
      <t>ホウホウ</t>
    </rPh>
    <phoneticPr fontId="3"/>
  </si>
  <si>
    <t>非常災害対策</t>
    <rPh sb="0" eb="2">
      <t>ヒジョウ</t>
    </rPh>
    <rPh sb="2" eb="4">
      <t>サイガイ</t>
    </rPh>
    <rPh sb="4" eb="6">
      <t>タイサク</t>
    </rPh>
    <phoneticPr fontId="3"/>
  </si>
  <si>
    <t>事故発生時の対応</t>
    <rPh sb="0" eb="2">
      <t>ジコ</t>
    </rPh>
    <rPh sb="2" eb="5">
      <t>ハッセイジ</t>
    </rPh>
    <rPh sb="6" eb="8">
      <t>タイオウ</t>
    </rPh>
    <phoneticPr fontId="3"/>
  </si>
  <si>
    <t>苦情処理の体制</t>
    <rPh sb="0" eb="2">
      <t>クジョウ</t>
    </rPh>
    <rPh sb="2" eb="4">
      <t>ショリ</t>
    </rPh>
    <rPh sb="5" eb="7">
      <t>タイセイ</t>
    </rPh>
    <phoneticPr fontId="3"/>
  </si>
  <si>
    <t>提供するサービスの第三者評価の実施状況
　（実施の有無、実施した直近の年月日、実施した評価機関の名称、評価結果の開示状況）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2" eb="24">
      <t>ジッシ</t>
    </rPh>
    <rPh sb="25" eb="27">
      <t>ウム</t>
    </rPh>
    <rPh sb="28" eb="30">
      <t>ジッシ</t>
    </rPh>
    <rPh sb="32" eb="34">
      <t>チョッキン</t>
    </rPh>
    <rPh sb="35" eb="38">
      <t>ネンガッピ</t>
    </rPh>
    <rPh sb="39" eb="41">
      <t>ジッシ</t>
    </rPh>
    <rPh sb="43" eb="45">
      <t>ヒョウカ</t>
    </rPh>
    <rPh sb="45" eb="47">
      <t>キカン</t>
    </rPh>
    <rPh sb="48" eb="50">
      <t>メイショウ</t>
    </rPh>
    <rPh sb="51" eb="53">
      <t>ヒョウカ</t>
    </rPh>
    <rPh sb="53" eb="55">
      <t>ケッカ</t>
    </rPh>
    <rPh sb="56" eb="58">
      <t>カイジ</t>
    </rPh>
    <rPh sb="58" eb="60">
      <t>ジョウキョウ</t>
    </rPh>
    <phoneticPr fontId="3"/>
  </si>
  <si>
    <t>記載している苦情申出窓口を記入してください。</t>
    <rPh sb="0" eb="2">
      <t>キサイ</t>
    </rPh>
    <rPh sb="6" eb="8">
      <t>クジョウ</t>
    </rPh>
    <rPh sb="8" eb="9">
      <t>モウ</t>
    </rPh>
    <rPh sb="9" eb="10">
      <t>デ</t>
    </rPh>
    <rPh sb="10" eb="12">
      <t>マドグチ</t>
    </rPh>
    <rPh sb="13" eb="15">
      <t>キニュウ</t>
    </rPh>
    <phoneticPr fontId="3"/>
  </si>
  <si>
    <t xml:space="preserve">提供拒否の禁止
</t>
    <rPh sb="0" eb="2">
      <t>テイキョウ</t>
    </rPh>
    <rPh sb="2" eb="4">
      <t>キョヒ</t>
    </rPh>
    <rPh sb="5" eb="7">
      <t>キンシ</t>
    </rPh>
    <phoneticPr fontId="3"/>
  </si>
  <si>
    <t xml:space="preserve">正当な理由（※）なく指定通所介護の提供を拒んだことはありませんか。
</t>
    <rPh sb="0" eb="2">
      <t>セイトウ</t>
    </rPh>
    <rPh sb="3" eb="5">
      <t>リユウ</t>
    </rPh>
    <rPh sb="10" eb="12">
      <t>シテイ</t>
    </rPh>
    <rPh sb="12" eb="14">
      <t>ツウショ</t>
    </rPh>
    <rPh sb="14" eb="16">
      <t>カイゴ</t>
    </rPh>
    <rPh sb="17" eb="19">
      <t>テイキョウ</t>
    </rPh>
    <rPh sb="20" eb="21">
      <t>コバ</t>
    </rPh>
    <phoneticPr fontId="3"/>
  </si>
  <si>
    <t>苦情受付簿等</t>
    <rPh sb="0" eb="2">
      <t>クジョウ</t>
    </rPh>
    <rPh sb="2" eb="3">
      <t>ウ</t>
    </rPh>
    <rPh sb="3" eb="4">
      <t>ツ</t>
    </rPh>
    <rPh sb="4" eb="6">
      <t>ボトウ</t>
    </rPh>
    <phoneticPr fontId="3"/>
  </si>
  <si>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3"/>
  </si>
  <si>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3"/>
  </si>
  <si>
    <t xml:space="preserve">サービス提供困難時の対応
</t>
    <rPh sb="4" eb="6">
      <t>テイキョウ</t>
    </rPh>
    <rPh sb="6" eb="8">
      <t>コンナン</t>
    </rPh>
    <rPh sb="8" eb="9">
      <t>ジ</t>
    </rPh>
    <rPh sb="10" eb="12">
      <t>タイオウ</t>
    </rPh>
    <phoneticPr fontId="3"/>
  </si>
  <si>
    <t xml:space="preserve">上記 2-(1) の正当な理由により、自ら適切な指定通所介護の提供が困難な場合、利用申込者に係る居宅介護支援事業者への連絡、適当な他事業者等の紹介など必要な措置を速やかに講じていますか。
</t>
    <rPh sb="0" eb="2">
      <t>ジョウキ</t>
    </rPh>
    <rPh sb="10" eb="12">
      <t>セイトウ</t>
    </rPh>
    <rPh sb="13" eb="15">
      <t>リユウ</t>
    </rPh>
    <rPh sb="19" eb="20">
      <t>ミズカ</t>
    </rPh>
    <rPh sb="21" eb="23">
      <t>テキセツ</t>
    </rPh>
    <rPh sb="24" eb="26">
      <t>シテイ</t>
    </rPh>
    <rPh sb="26" eb="28">
      <t>ツウショ</t>
    </rPh>
    <rPh sb="28" eb="30">
      <t>カイゴ</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3"/>
  </si>
  <si>
    <t>苦情受付簿、連絡票等</t>
    <rPh sb="0" eb="2">
      <t>クジョウ</t>
    </rPh>
    <rPh sb="2" eb="4">
      <t>ウケツケ</t>
    </rPh>
    <rPh sb="4" eb="5">
      <t>ボ</t>
    </rPh>
    <rPh sb="6" eb="9">
      <t>レンラクヒョウ</t>
    </rPh>
    <rPh sb="9" eb="10">
      <t>トウ</t>
    </rPh>
    <phoneticPr fontId="3"/>
  </si>
  <si>
    <t xml:space="preserve">受給資格等の確認
</t>
    <rPh sb="0" eb="2">
      <t>ジュキュウ</t>
    </rPh>
    <rPh sb="2" eb="4">
      <t>シカク</t>
    </rPh>
    <rPh sb="4" eb="5">
      <t>トウ</t>
    </rPh>
    <rPh sb="6" eb="8">
      <t>カクニン</t>
    </rPh>
    <phoneticPr fontId="3"/>
  </si>
  <si>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3"/>
  </si>
  <si>
    <t>被保険者証の写し等</t>
    <rPh sb="0" eb="4">
      <t>ヒホケンシャ</t>
    </rPh>
    <rPh sb="4" eb="5">
      <t>ショウ</t>
    </rPh>
    <rPh sb="6" eb="7">
      <t>ウツ</t>
    </rPh>
    <rPh sb="8" eb="9">
      <t>トウ</t>
    </rPh>
    <phoneticPr fontId="3"/>
  </si>
  <si>
    <t xml:space="preserve">被保険者証に認定審査会意見が記載されている場合には、その意見に配慮して指定通所介護を提供していますか。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37" eb="39">
      <t>ツウショ</t>
    </rPh>
    <rPh sb="39" eb="41">
      <t>カイゴ</t>
    </rPh>
    <rPh sb="42" eb="44">
      <t>テイキョウ</t>
    </rPh>
    <phoneticPr fontId="3"/>
  </si>
  <si>
    <t>被保険者証の写し等</t>
    <phoneticPr fontId="3"/>
  </si>
  <si>
    <t xml:space="preserve">要介護認定の申請に係る援助
</t>
    <phoneticPr fontId="3"/>
  </si>
  <si>
    <t xml:space="preserve">利用申込者が要介護認定を受けていない場合、既に要介護認定の申請をしているか確認していますか。
</t>
    <phoneticPr fontId="3"/>
  </si>
  <si>
    <t>支援経過記録等</t>
    <rPh sb="0" eb="2">
      <t>シエン</t>
    </rPh>
    <rPh sb="2" eb="4">
      <t>ケイカ</t>
    </rPh>
    <rPh sb="4" eb="6">
      <t>キロク</t>
    </rPh>
    <rPh sb="6" eb="7">
      <t>トウ</t>
    </rPh>
    <phoneticPr fontId="3"/>
  </si>
  <si>
    <t xml:space="preserve">利用申込者が要介護認定を申請していない場合、利用申込者の意思を踏まえて速やかに申請が行われるよう必要な援助を行っていますか。
</t>
    <rPh sb="2" eb="4">
      <t>モウシコミ</t>
    </rPh>
    <phoneticPr fontId="3"/>
  </si>
  <si>
    <t>支援経過記録等</t>
    <phoneticPr fontId="3"/>
  </si>
  <si>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3"/>
  </si>
  <si>
    <t xml:space="preserve">心身の状況等の把握
</t>
    <rPh sb="0" eb="2">
      <t>シンシン</t>
    </rPh>
    <rPh sb="3" eb="6">
      <t>ジョウキョウトウ</t>
    </rPh>
    <rPh sb="7" eb="9">
      <t>ハアク</t>
    </rPh>
    <phoneticPr fontId="3"/>
  </si>
  <si>
    <t xml:space="preserve">利用者に係る居宅介護支援事業者が開催するサービス担当者会議等を通じて利用者の心身の状況、その置かれている環境等の把握に努めていますか。
</t>
    <rPh sb="0" eb="3">
      <t>リヨウシャ</t>
    </rPh>
    <rPh sb="4" eb="5">
      <t>カカ</t>
    </rPh>
    <rPh sb="6" eb="8">
      <t>キョタク</t>
    </rPh>
    <rPh sb="8" eb="10">
      <t>カイゴ</t>
    </rPh>
    <rPh sb="10" eb="12">
      <t>シエン</t>
    </rPh>
    <rPh sb="12" eb="15">
      <t>ジギョウシャ</t>
    </rPh>
    <rPh sb="16" eb="18">
      <t>カイサイ</t>
    </rPh>
    <rPh sb="24" eb="27">
      <t>タントウシャ</t>
    </rPh>
    <rPh sb="27" eb="29">
      <t>カイギ</t>
    </rPh>
    <rPh sb="29" eb="30">
      <t>トウ</t>
    </rPh>
    <rPh sb="31" eb="32">
      <t>ツウ</t>
    </rPh>
    <rPh sb="34" eb="37">
      <t>リヨウシャ</t>
    </rPh>
    <rPh sb="38" eb="40">
      <t>シンシン</t>
    </rPh>
    <rPh sb="41" eb="43">
      <t>ジョウキョウ</t>
    </rPh>
    <rPh sb="46" eb="47">
      <t>オ</t>
    </rPh>
    <rPh sb="52" eb="54">
      <t>カンキョウ</t>
    </rPh>
    <rPh sb="54" eb="55">
      <t>トウ</t>
    </rPh>
    <rPh sb="56" eb="58">
      <t>ハアク</t>
    </rPh>
    <rPh sb="59" eb="60">
      <t>ツト</t>
    </rPh>
    <phoneticPr fontId="3"/>
  </si>
  <si>
    <t>フェイスシート、サービス担当者会議の要点等
(現地確認)</t>
    <rPh sb="12" eb="15">
      <t>タントウシャ</t>
    </rPh>
    <rPh sb="15" eb="17">
      <t>カイギ</t>
    </rPh>
    <rPh sb="18" eb="20">
      <t>ヨウテン</t>
    </rPh>
    <rPh sb="20" eb="21">
      <t>トウ</t>
    </rPh>
    <rPh sb="23" eb="25">
      <t>ゲンチ</t>
    </rPh>
    <rPh sb="25" eb="27">
      <t>カクニン</t>
    </rPh>
    <phoneticPr fontId="3"/>
  </si>
  <si>
    <t xml:space="preserve">居宅介護支援事業者等との連携
</t>
    <rPh sb="0" eb="2">
      <t>キョタク</t>
    </rPh>
    <rPh sb="2" eb="4">
      <t>カイゴ</t>
    </rPh>
    <rPh sb="4" eb="6">
      <t>シエン</t>
    </rPh>
    <rPh sb="6" eb="9">
      <t>ジギョウシャ</t>
    </rPh>
    <rPh sb="9" eb="10">
      <t>トウ</t>
    </rPh>
    <rPh sb="12" eb="14">
      <t>レンケイ</t>
    </rPh>
    <phoneticPr fontId="3"/>
  </si>
  <si>
    <t xml:space="preserve">指定通所介護を提供するに当たっては、居宅介護支援事業者その他保健医療サービス又は福祉サービスを提供する者との密接な連携に努めていますか。
</t>
    <rPh sb="0" eb="2">
      <t>シテイ</t>
    </rPh>
    <rPh sb="2" eb="4">
      <t>ツウショ</t>
    </rPh>
    <rPh sb="4" eb="6">
      <t>カイゴ</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3"/>
  </si>
  <si>
    <t xml:space="preserve">指定通所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2" eb="4">
      <t>ツウショ</t>
    </rPh>
    <rPh sb="4" eb="6">
      <t>カイゴ</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3"/>
  </si>
  <si>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3"/>
  </si>
  <si>
    <t xml:space="preserve">指定通所介護の提供の開始に際し、法定代理受領サービスの届出をしていない利用申込者又はその家族に対し、居宅サービス計画の作成を居宅介護支援事業者に依頼する旨を市町村に対して届け出ること等により、指定通所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ツウショ</t>
    </rPh>
    <rPh sb="4" eb="6">
      <t>カイゴ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phoneticPr fontId="3"/>
  </si>
  <si>
    <t xml:space="preserve">※　「法定代理受領サービス」とは、居宅サービス事業者に対し、市町村又は国保連から直接居宅介護サービス費（利用者負担分を除く）が支払われる場合の居宅サービス(指定通所介護)のことをいう。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ツウショ</t>
    </rPh>
    <rPh sb="82" eb="84">
      <t>カイゴ</t>
    </rPh>
    <phoneticPr fontId="3"/>
  </si>
  <si>
    <t xml:space="preserve">居宅サービス計画に沿ったサービスの提供
</t>
    <rPh sb="0" eb="2">
      <t>キョタク</t>
    </rPh>
    <rPh sb="6" eb="8">
      <t>ケイカク</t>
    </rPh>
    <rPh sb="9" eb="10">
      <t>ソ</t>
    </rPh>
    <rPh sb="17" eb="19">
      <t>テイキョウ</t>
    </rPh>
    <phoneticPr fontId="3"/>
  </si>
  <si>
    <t xml:space="preserve">居宅サービス計画が作成されている場合は、その計画に沿った指定通所介護を提供していますか。
</t>
    <rPh sb="0" eb="2">
      <t>キョタク</t>
    </rPh>
    <rPh sb="6" eb="8">
      <t>ケイカク</t>
    </rPh>
    <rPh sb="9" eb="11">
      <t>サクセイ</t>
    </rPh>
    <rPh sb="16" eb="18">
      <t>バアイ</t>
    </rPh>
    <rPh sb="22" eb="24">
      <t>ケイカク</t>
    </rPh>
    <rPh sb="25" eb="26">
      <t>ソ</t>
    </rPh>
    <rPh sb="28" eb="30">
      <t>シテイ</t>
    </rPh>
    <rPh sb="30" eb="32">
      <t>ツウショ</t>
    </rPh>
    <rPh sb="32" eb="34">
      <t>カイゴ</t>
    </rPh>
    <rPh sb="35" eb="37">
      <t>テイキョウ</t>
    </rPh>
    <phoneticPr fontId="3"/>
  </si>
  <si>
    <t>居宅サービス計画、通所介護計画等</t>
    <rPh sb="0" eb="2">
      <t>キョタク</t>
    </rPh>
    <rPh sb="6" eb="8">
      <t>ケイカク</t>
    </rPh>
    <rPh sb="9" eb="11">
      <t>ツウショ</t>
    </rPh>
    <rPh sb="11" eb="13">
      <t>カイゴ</t>
    </rPh>
    <rPh sb="13" eb="15">
      <t>ケイカク</t>
    </rPh>
    <rPh sb="15" eb="16">
      <t>トウ</t>
    </rPh>
    <phoneticPr fontId="3"/>
  </si>
  <si>
    <t xml:space="preserve">居宅サービス計画等の変更の援助
</t>
    <rPh sb="0" eb="2">
      <t>キョタク</t>
    </rPh>
    <rPh sb="6" eb="8">
      <t>ケイカク</t>
    </rPh>
    <rPh sb="8" eb="9">
      <t>トウ</t>
    </rPh>
    <rPh sb="10" eb="12">
      <t>ヘンコウ</t>
    </rPh>
    <rPh sb="13" eb="15">
      <t>エンジョ</t>
    </rPh>
    <phoneticPr fontId="3"/>
  </si>
  <si>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3"/>
  </si>
  <si>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3"/>
  </si>
  <si>
    <t xml:space="preserve">サービスの提供の記録
</t>
    <rPh sb="5" eb="7">
      <t>テイキョウ</t>
    </rPh>
    <rPh sb="8" eb="10">
      <t>キロク</t>
    </rPh>
    <phoneticPr fontId="3"/>
  </si>
  <si>
    <t xml:space="preserve">指定通所介護を提供した際は、その提供日、内容など必要な事項を利用者の居宅サービス計画の書面又はサービス利用票等に記録していますか。
</t>
    <rPh sb="0" eb="2">
      <t>シテイ</t>
    </rPh>
    <rPh sb="2" eb="4">
      <t>ツウショ</t>
    </rPh>
    <rPh sb="4" eb="6">
      <t>カイゴ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3"/>
  </si>
  <si>
    <t>居宅サービス計画、サービス利用票、支援経過記録等</t>
    <rPh sb="0" eb="2">
      <t>キョタク</t>
    </rPh>
    <rPh sb="6" eb="8">
      <t>ケイカク</t>
    </rPh>
    <rPh sb="13" eb="15">
      <t>リヨウ</t>
    </rPh>
    <rPh sb="15" eb="16">
      <t>ヒョウ</t>
    </rPh>
    <rPh sb="17" eb="19">
      <t>シエン</t>
    </rPh>
    <rPh sb="19" eb="21">
      <t>ケイカ</t>
    </rPh>
    <rPh sb="21" eb="23">
      <t>キロク</t>
    </rPh>
    <rPh sb="23" eb="24">
      <t>トウ</t>
    </rPh>
    <phoneticPr fontId="3"/>
  </si>
  <si>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3"/>
  </si>
  <si>
    <t>交付文書の写し等</t>
    <rPh sb="0" eb="2">
      <t>コウフ</t>
    </rPh>
    <rPh sb="2" eb="4">
      <t>ブンショ</t>
    </rPh>
    <rPh sb="5" eb="6">
      <t>ウツ</t>
    </rPh>
    <rPh sb="7" eb="8">
      <t>トウ</t>
    </rPh>
    <phoneticPr fontId="3"/>
  </si>
  <si>
    <t xml:space="preserve">利用料等の受領
</t>
    <rPh sb="0" eb="3">
      <t>リヨウリョウ</t>
    </rPh>
    <rPh sb="3" eb="4">
      <t>トウ</t>
    </rPh>
    <rPh sb="5" eb="7">
      <t>ジュリョウ</t>
    </rPh>
    <phoneticPr fontId="3"/>
  </si>
  <si>
    <t xml:space="preserve">法定代理受領サービスに該当する指定通所介護を提供した際には、利用者から利用者負担分（１割、２割又は３割負担）の支払を受けていますか。
</t>
    <rPh sb="0" eb="2">
      <t>ホウテイ</t>
    </rPh>
    <rPh sb="2" eb="4">
      <t>ダイリ</t>
    </rPh>
    <rPh sb="4" eb="6">
      <t>ジュリョウ</t>
    </rPh>
    <rPh sb="11" eb="13">
      <t>ガイトウ</t>
    </rPh>
    <rPh sb="15" eb="17">
      <t>シテイ</t>
    </rPh>
    <rPh sb="17" eb="19">
      <t>ツウショ</t>
    </rPh>
    <rPh sb="19" eb="21">
      <t>カイゴ</t>
    </rPh>
    <rPh sb="22" eb="24">
      <t>テイキョウ</t>
    </rPh>
    <rPh sb="26" eb="27">
      <t>サイ</t>
    </rPh>
    <rPh sb="30" eb="33">
      <t>リヨウシャ</t>
    </rPh>
    <rPh sb="35" eb="38">
      <t>リヨウシャ</t>
    </rPh>
    <rPh sb="38" eb="41">
      <t>フタンブン</t>
    </rPh>
    <rPh sb="43" eb="44">
      <t>ワリ</t>
    </rPh>
    <rPh sb="46" eb="47">
      <t>ワリ</t>
    </rPh>
    <rPh sb="47" eb="48">
      <t>マタ</t>
    </rPh>
    <rPh sb="50" eb="51">
      <t>ワリ</t>
    </rPh>
    <rPh sb="51" eb="53">
      <t>フタン</t>
    </rPh>
    <rPh sb="55" eb="57">
      <t>シハライ</t>
    </rPh>
    <rPh sb="58" eb="59">
      <t>ウ</t>
    </rPh>
    <phoneticPr fontId="3"/>
  </si>
  <si>
    <t>利用者に対する請求書、受領書控等</t>
    <rPh sb="0" eb="3">
      <t>リヨウシャ</t>
    </rPh>
    <rPh sb="4" eb="5">
      <t>タイ</t>
    </rPh>
    <rPh sb="7" eb="10">
      <t>セイキュウショ</t>
    </rPh>
    <rPh sb="11" eb="14">
      <t>ジュリョウショ</t>
    </rPh>
    <rPh sb="14" eb="15">
      <t>ヒカ</t>
    </rPh>
    <rPh sb="15" eb="16">
      <t>トウ</t>
    </rPh>
    <phoneticPr fontId="3"/>
  </si>
  <si>
    <t xml:space="preserve">法定代理受領サービスでない指定通所介護を提供した際に利用者から支払いを受ける利用料の額と、法定代理受領サービスである指定通所介護に係る費用の額の間に、不合理な差額を設けていませんか。
</t>
    <rPh sb="0" eb="2">
      <t>ホウテイ</t>
    </rPh>
    <rPh sb="2" eb="4">
      <t>ダイリ</t>
    </rPh>
    <rPh sb="4" eb="6">
      <t>ジュリョウ</t>
    </rPh>
    <rPh sb="13" eb="15">
      <t>シテイ</t>
    </rPh>
    <rPh sb="15" eb="17">
      <t>ツウショ</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ツウショ</t>
    </rPh>
    <rPh sb="62" eb="64">
      <t>カイゴ</t>
    </rPh>
    <rPh sb="65" eb="66">
      <t>カカ</t>
    </rPh>
    <rPh sb="67" eb="69">
      <t>ヒヨウ</t>
    </rPh>
    <rPh sb="70" eb="71">
      <t>ガク</t>
    </rPh>
    <rPh sb="72" eb="73">
      <t>アイダ</t>
    </rPh>
    <rPh sb="75" eb="78">
      <t>フゴウリ</t>
    </rPh>
    <rPh sb="79" eb="81">
      <t>サガク</t>
    </rPh>
    <rPh sb="82" eb="83">
      <t>モウ</t>
    </rPh>
    <phoneticPr fontId="3"/>
  </si>
  <si>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3"/>
  </si>
  <si>
    <t xml:space="preserve">以下の費用に係るサービスを提供しその支払を受ける場合は、あらかじめ、利用者又はその家族に対し、サービスの内容及び費用について説明を行い、同意を得ていますか。
</t>
    <rPh sb="0" eb="2">
      <t>イカ</t>
    </rPh>
    <rPh sb="3" eb="5">
      <t>ヒヨウ</t>
    </rPh>
    <rPh sb="6" eb="7">
      <t>カカ</t>
    </rPh>
    <rPh sb="18" eb="20">
      <t>シハライ</t>
    </rPh>
    <rPh sb="21" eb="22">
      <t>ウ</t>
    </rPh>
    <rPh sb="24" eb="26">
      <t>バアイ</t>
    </rPh>
    <rPh sb="71" eb="72">
      <t>エ</t>
    </rPh>
    <phoneticPr fontId="3"/>
  </si>
  <si>
    <t>重要事項説明書等</t>
    <rPh sb="0" eb="2">
      <t>ジュウヨウ</t>
    </rPh>
    <rPh sb="2" eb="4">
      <t>ジコウ</t>
    </rPh>
    <rPh sb="4" eb="6">
      <t>セツメイ</t>
    </rPh>
    <rPh sb="6" eb="7">
      <t>ショ</t>
    </rPh>
    <rPh sb="7" eb="8">
      <t>トウ</t>
    </rPh>
    <phoneticPr fontId="3"/>
  </si>
  <si>
    <t>①　利用者の選定により通常の事業の実施地域以外の地域に居住する利用者に対して行う送迎に要する費用</t>
    <rPh sb="21" eb="23">
      <t>イガイ</t>
    </rPh>
    <phoneticPr fontId="3"/>
  </si>
  <si>
    <t>②　通常要する時間を超える指定通所介護であって、利用者の選定に係るものの提供に伴い必要となる費用の範囲内において、通常の指定通所介護に係る居宅介護サービス費用基準額を超える費用</t>
    <rPh sb="13" eb="15">
      <t>シテイ</t>
    </rPh>
    <rPh sb="15" eb="17">
      <t>ツウショ</t>
    </rPh>
    <rPh sb="17" eb="19">
      <t>カイゴ</t>
    </rPh>
    <rPh sb="60" eb="62">
      <t>シテイ</t>
    </rPh>
    <rPh sb="62" eb="64">
      <t>ツウショ</t>
    </rPh>
    <rPh sb="64" eb="66">
      <t>カイゴ</t>
    </rPh>
    <rPh sb="83" eb="84">
      <t>コ</t>
    </rPh>
    <rPh sb="86" eb="88">
      <t>ヒヨウ</t>
    </rPh>
    <phoneticPr fontId="3"/>
  </si>
  <si>
    <t>③　食事の提供に要する費用</t>
    <rPh sb="2" eb="4">
      <t>ショクジ</t>
    </rPh>
    <rPh sb="5" eb="7">
      <t>テイキョウ</t>
    </rPh>
    <rPh sb="8" eb="9">
      <t>ヨウ</t>
    </rPh>
    <phoneticPr fontId="3"/>
  </si>
  <si>
    <t>④　おむつ代</t>
    <phoneticPr fontId="3"/>
  </si>
  <si>
    <t xml:space="preserve">⑤　上記の費用のほか、指定通所介護の提供において提供される便宜のうち、日常生活においても通常必要となるものに係る費用であって、利用者負担とすることが適当な費用
</t>
    <rPh sb="2" eb="4">
      <t>ジョウキ</t>
    </rPh>
    <rPh sb="5" eb="7">
      <t>ヒヨウ</t>
    </rPh>
    <rPh sb="29" eb="31">
      <t>ベンギ</t>
    </rPh>
    <phoneticPr fontId="3"/>
  </si>
  <si>
    <t xml:space="preserve">※　「中山間地域等に居住する者へのサービス提供加算」を算定する利用者については、上記①の交通費を保険給付外費用として徴収することは不可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4" eb="47">
      <t>コウツウヒ</t>
    </rPh>
    <rPh sb="48" eb="50">
      <t>ホケン</t>
    </rPh>
    <rPh sb="50" eb="52">
      <t>キュウフ</t>
    </rPh>
    <rPh sb="52" eb="53">
      <t>ガイ</t>
    </rPh>
    <rPh sb="53" eb="55">
      <t>ヒヨウ</t>
    </rPh>
    <rPh sb="58" eb="60">
      <t>チョウシュウ</t>
    </rPh>
    <rPh sb="65" eb="67">
      <t>フカ</t>
    </rPh>
    <phoneticPr fontId="3"/>
  </si>
  <si>
    <t xml:space="preserve">保険給付の請求のための証明書の交付
</t>
    <rPh sb="0" eb="2">
      <t>ホケン</t>
    </rPh>
    <rPh sb="2" eb="4">
      <t>キュウフ</t>
    </rPh>
    <rPh sb="5" eb="7">
      <t>セイキュウ</t>
    </rPh>
    <rPh sb="11" eb="14">
      <t>ショウメイショ</t>
    </rPh>
    <rPh sb="15" eb="17">
      <t>コウフ</t>
    </rPh>
    <phoneticPr fontId="3"/>
  </si>
  <si>
    <t xml:space="preserve">法定代理受領サービスに該当しない指定通所介護に係る利用料の支払を受けた場合は、提供した指定通所介護の内容、費用の額などを記載したサービス提供証明書を利用者に交付していますか。
</t>
    <rPh sb="0" eb="2">
      <t>ホウテイ</t>
    </rPh>
    <rPh sb="2" eb="4">
      <t>ダイリ</t>
    </rPh>
    <rPh sb="4" eb="6">
      <t>ジュリョウ</t>
    </rPh>
    <rPh sb="11" eb="13">
      <t>ガイトウ</t>
    </rPh>
    <rPh sb="16" eb="18">
      <t>シテイ</t>
    </rPh>
    <rPh sb="18" eb="20">
      <t>ツウショ</t>
    </rPh>
    <rPh sb="20" eb="22">
      <t>カイゴ</t>
    </rPh>
    <rPh sb="23" eb="24">
      <t>カカワ</t>
    </rPh>
    <rPh sb="25" eb="28">
      <t>リヨウリョウ</t>
    </rPh>
    <rPh sb="29" eb="31">
      <t>シハラ</t>
    </rPh>
    <rPh sb="32" eb="33">
      <t>ウ</t>
    </rPh>
    <rPh sb="35" eb="37">
      <t>バアイ</t>
    </rPh>
    <rPh sb="39" eb="41">
      <t>テイキョウ</t>
    </rPh>
    <rPh sb="43" eb="45">
      <t>シテイ</t>
    </rPh>
    <rPh sb="45" eb="47">
      <t>ツウショ</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3"/>
  </si>
  <si>
    <t>サービス提供証明書の写し等</t>
    <rPh sb="10" eb="11">
      <t>ウツ</t>
    </rPh>
    <rPh sb="12" eb="13">
      <t>トウ</t>
    </rPh>
    <phoneticPr fontId="3"/>
  </si>
  <si>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3"/>
  </si>
  <si>
    <t xml:space="preserve">指定通所介護の基本取扱方針
</t>
    <rPh sb="0" eb="2">
      <t>シテイ</t>
    </rPh>
    <rPh sb="2" eb="4">
      <t>ツウショ</t>
    </rPh>
    <rPh sb="4" eb="6">
      <t>カイゴ</t>
    </rPh>
    <rPh sb="7" eb="9">
      <t>キホン</t>
    </rPh>
    <phoneticPr fontId="3"/>
  </si>
  <si>
    <t xml:space="preserve">利用者の要介護状態の軽減又は悪化の防止に資するよう、その目標を設定し、計画的に行っていますか。
</t>
    <rPh sb="28" eb="30">
      <t>モクヒョウ</t>
    </rPh>
    <rPh sb="31" eb="33">
      <t>セッテイ</t>
    </rPh>
    <rPh sb="39" eb="40">
      <t>オコナ</t>
    </rPh>
    <phoneticPr fontId="3"/>
  </si>
  <si>
    <t>通所介護計画、通所介護記録、利用者に関する記録</t>
    <rPh sb="0" eb="2">
      <t>ツウショ</t>
    </rPh>
    <rPh sb="2" eb="4">
      <t>カイゴ</t>
    </rPh>
    <rPh sb="4" eb="6">
      <t>ケイカク</t>
    </rPh>
    <rPh sb="7" eb="9">
      <t>ツウショ</t>
    </rPh>
    <rPh sb="9" eb="11">
      <t>カイゴ</t>
    </rPh>
    <rPh sb="11" eb="13">
      <t>キロク</t>
    </rPh>
    <rPh sb="14" eb="17">
      <t>リヨウシャ</t>
    </rPh>
    <rPh sb="18" eb="19">
      <t>カン</t>
    </rPh>
    <rPh sb="21" eb="23">
      <t>キロク</t>
    </rPh>
    <phoneticPr fontId="3"/>
  </si>
  <si>
    <t xml:space="preserve">指定通所介護の具体的取扱方針
</t>
    <rPh sb="0" eb="2">
      <t>シテイ</t>
    </rPh>
    <rPh sb="2" eb="4">
      <t>ツウショ</t>
    </rPh>
    <rPh sb="4" eb="6">
      <t>カイゴ</t>
    </rPh>
    <phoneticPr fontId="3"/>
  </si>
  <si>
    <t xml:space="preserve">指定通所介護の提供に当たっては、通所介護計画に基づき、利用者の機能訓練及びその者が日常生活を営むことができるよう必要な援助を行っていますか。
</t>
    <rPh sb="0" eb="2">
      <t>シテイ</t>
    </rPh>
    <rPh sb="2" eb="4">
      <t>ツウショ</t>
    </rPh>
    <rPh sb="4" eb="6">
      <t>カイゴ</t>
    </rPh>
    <rPh sb="10" eb="11">
      <t>ア</t>
    </rPh>
    <rPh sb="16" eb="18">
      <t>ツウショ</t>
    </rPh>
    <rPh sb="18" eb="20">
      <t>カイゴ</t>
    </rPh>
    <rPh sb="20" eb="22">
      <t>ケイカク</t>
    </rPh>
    <rPh sb="23" eb="24">
      <t>モト</t>
    </rPh>
    <rPh sb="31" eb="33">
      <t>キノウ</t>
    </rPh>
    <rPh sb="33" eb="35">
      <t>クンレン</t>
    </rPh>
    <rPh sb="35" eb="36">
      <t>オヨ</t>
    </rPh>
    <rPh sb="39" eb="40">
      <t>モノ</t>
    </rPh>
    <rPh sb="41" eb="43">
      <t>ニチジョウ</t>
    </rPh>
    <rPh sb="43" eb="45">
      <t>セイカツ</t>
    </rPh>
    <rPh sb="46" eb="47">
      <t>イトナ</t>
    </rPh>
    <rPh sb="56" eb="58">
      <t>ヒツヨウ</t>
    </rPh>
    <rPh sb="59" eb="61">
      <t>エンジョ</t>
    </rPh>
    <phoneticPr fontId="3"/>
  </si>
  <si>
    <t>通所介護計画</t>
    <rPh sb="0" eb="2">
      <t>ツウショ</t>
    </rPh>
    <phoneticPr fontId="3"/>
  </si>
  <si>
    <t xml:space="preserve">指定通所介護の提供に当たっては、懇切丁寧に行うことを旨とし、利用者又はその家族に対し、サービスの提供方法等について、理解しやすいように説明を行っていますか。
</t>
    <rPh sb="0" eb="2">
      <t>シテイ</t>
    </rPh>
    <rPh sb="2" eb="4">
      <t>ツウショ</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3"/>
  </si>
  <si>
    <t>通所介護計画、重要事項説明書、パンフレット等</t>
    <rPh sb="0" eb="4">
      <t>ツウショカイゴ</t>
    </rPh>
    <rPh sb="4" eb="6">
      <t>ケイカク</t>
    </rPh>
    <rPh sb="7" eb="9">
      <t>ジュウヨウ</t>
    </rPh>
    <rPh sb="9" eb="11">
      <t>ジコウ</t>
    </rPh>
    <rPh sb="11" eb="14">
      <t>セツメイショ</t>
    </rPh>
    <phoneticPr fontId="42"/>
  </si>
  <si>
    <t xml:space="preserve">指定通所介護の提供に当たっては、介護技術の進歩に対応した適切な介護技術をもってサービスを提供していますか。
</t>
    <rPh sb="16" eb="18">
      <t>カイゴ</t>
    </rPh>
    <rPh sb="18" eb="20">
      <t>ギジュツ</t>
    </rPh>
    <rPh sb="31" eb="33">
      <t>カイゴ</t>
    </rPh>
    <rPh sb="33" eb="35">
      <t>ギジュツ</t>
    </rPh>
    <phoneticPr fontId="3"/>
  </si>
  <si>
    <t>研修参加状況がわかる書類等</t>
  </si>
  <si>
    <t xml:space="preserve">常に利用者の心身の状況を的確に把握しつつ、相談援助等の生活指導、機能訓練その他必要なサービスを利用者の希望に添って適切に提供していますか。
</t>
    <rPh sb="0" eb="1">
      <t>ツネ</t>
    </rPh>
    <rPh sb="2" eb="5">
      <t>リヨウシャ</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3"/>
  </si>
  <si>
    <t>通所介護計画、利用者に関する記録、相談助言記録</t>
    <rPh sb="0" eb="2">
      <t>ツウショ</t>
    </rPh>
    <phoneticPr fontId="3"/>
  </si>
  <si>
    <t xml:space="preserve">※　認知症である利用者に対して必要に応じて、その特性に対応したサービスの提供ができる体制を整えていることを含む。
</t>
    <rPh sb="53" eb="54">
      <t>フク</t>
    </rPh>
    <phoneticPr fontId="3"/>
  </si>
  <si>
    <t xml:space="preserve">通所介護計画の作成
</t>
    <rPh sb="0" eb="2">
      <t>ツウショ</t>
    </rPh>
    <rPh sb="2" eb="4">
      <t>カイゴ</t>
    </rPh>
    <rPh sb="4" eb="6">
      <t>ケイカク</t>
    </rPh>
    <rPh sb="7" eb="9">
      <t>サクセイ</t>
    </rPh>
    <phoneticPr fontId="3"/>
  </si>
  <si>
    <t xml:space="preserve">利用者の心身の状況、希望及びその置かれている環境を踏まえて、機能訓練等の目標やその目標を達成するための具体的なサービスの内容等を記載した通所介護計画を作成していますか。
</t>
    <rPh sb="0" eb="3">
      <t>リヨウシャ</t>
    </rPh>
    <rPh sb="4" eb="6">
      <t>シンシン</t>
    </rPh>
    <rPh sb="7" eb="9">
      <t>ジョウキョウ</t>
    </rPh>
    <rPh sb="10" eb="12">
      <t>キボウ</t>
    </rPh>
    <rPh sb="12" eb="13">
      <t>オヨ</t>
    </rPh>
    <rPh sb="16" eb="17">
      <t>オ</t>
    </rPh>
    <rPh sb="22" eb="24">
      <t>カンキョウ</t>
    </rPh>
    <rPh sb="25" eb="26">
      <t>フ</t>
    </rPh>
    <rPh sb="30" eb="32">
      <t>キノウ</t>
    </rPh>
    <rPh sb="32" eb="34">
      <t>クンレン</t>
    </rPh>
    <rPh sb="34" eb="35">
      <t>トウ</t>
    </rPh>
    <rPh sb="36" eb="38">
      <t>モクヒョウ</t>
    </rPh>
    <rPh sb="41" eb="43">
      <t>モクヒョウ</t>
    </rPh>
    <rPh sb="44" eb="46">
      <t>タッセイ</t>
    </rPh>
    <rPh sb="51" eb="54">
      <t>グタイテキ</t>
    </rPh>
    <rPh sb="60" eb="62">
      <t>ナイヨウ</t>
    </rPh>
    <rPh sb="62" eb="63">
      <t>トウ</t>
    </rPh>
    <rPh sb="64" eb="66">
      <t>キサイ</t>
    </rPh>
    <rPh sb="68" eb="70">
      <t>ツウショ</t>
    </rPh>
    <rPh sb="70" eb="72">
      <t>カイゴ</t>
    </rPh>
    <rPh sb="72" eb="74">
      <t>ケイカク</t>
    </rPh>
    <rPh sb="75" eb="77">
      <t>サクセイ</t>
    </rPh>
    <phoneticPr fontId="3"/>
  </si>
  <si>
    <t>通所介護計画</t>
    <rPh sb="0" eb="2">
      <t>ツウショ</t>
    </rPh>
    <rPh sb="2" eb="4">
      <t>カイゴ</t>
    </rPh>
    <rPh sb="4" eb="6">
      <t>ケイカク</t>
    </rPh>
    <phoneticPr fontId="3"/>
  </si>
  <si>
    <t xml:space="preserve">通所介護計画は、居宅サービス計画に沿った内容となっていますか。
</t>
    <rPh sb="0" eb="2">
      <t>ツウショ</t>
    </rPh>
    <rPh sb="2" eb="4">
      <t>カイゴ</t>
    </rPh>
    <phoneticPr fontId="3"/>
  </si>
  <si>
    <t>通所介護計画、居宅サービス計画</t>
    <rPh sb="0" eb="2">
      <t>ツウショ</t>
    </rPh>
    <rPh sb="2" eb="4">
      <t>カイゴ</t>
    </rPh>
    <rPh sb="4" eb="6">
      <t>ケイカク</t>
    </rPh>
    <rPh sb="7" eb="9">
      <t>キョタク</t>
    </rPh>
    <rPh sb="13" eb="15">
      <t>ケイカク</t>
    </rPh>
    <phoneticPr fontId="3"/>
  </si>
  <si>
    <t xml:space="preserve">通所介護計画の内容について利用者又はその家族に説明を行い、利用者から同意を得ていますか。
</t>
    <rPh sb="0" eb="2">
      <t>ツウショ</t>
    </rPh>
    <rPh sb="2" eb="4">
      <t>カイゴ</t>
    </rPh>
    <rPh sb="7" eb="9">
      <t>ナイヨウ</t>
    </rPh>
    <rPh sb="16" eb="17">
      <t>マタ</t>
    </rPh>
    <phoneticPr fontId="3"/>
  </si>
  <si>
    <t xml:space="preserve">通所介護計画を利用者に交付していますか。
</t>
    <rPh sb="0" eb="2">
      <t>ツウショ</t>
    </rPh>
    <rPh sb="2" eb="4">
      <t>カイゴ</t>
    </rPh>
    <phoneticPr fontId="3"/>
  </si>
  <si>
    <t xml:space="preserve">通所介護計画に従ったサービスの実施状況や目標の達成状況の記録を行っていますか。
</t>
    <rPh sb="0" eb="2">
      <t>ツウショ</t>
    </rPh>
    <rPh sb="2" eb="4">
      <t>カイゴ</t>
    </rPh>
    <rPh sb="4" eb="6">
      <t>ケイカク</t>
    </rPh>
    <rPh sb="7" eb="8">
      <t>シタガ</t>
    </rPh>
    <rPh sb="15" eb="17">
      <t>ジッシ</t>
    </rPh>
    <rPh sb="17" eb="19">
      <t>ジョウキョウ</t>
    </rPh>
    <rPh sb="20" eb="22">
      <t>モクヒョウ</t>
    </rPh>
    <rPh sb="23" eb="25">
      <t>タッセイ</t>
    </rPh>
    <rPh sb="25" eb="27">
      <t>ジョウキョウ</t>
    </rPh>
    <rPh sb="28" eb="30">
      <t>キロク</t>
    </rPh>
    <rPh sb="31" eb="32">
      <t>オコナ</t>
    </rPh>
    <phoneticPr fontId="3"/>
  </si>
  <si>
    <t>実施状況記録、評価記録</t>
    <rPh sb="0" eb="2">
      <t>ジッシ</t>
    </rPh>
    <rPh sb="2" eb="4">
      <t>ジョウキョウ</t>
    </rPh>
    <rPh sb="4" eb="6">
      <t>キロク</t>
    </rPh>
    <rPh sb="7" eb="9">
      <t>ヒョウカ</t>
    </rPh>
    <rPh sb="9" eb="11">
      <t>キロク</t>
    </rPh>
    <phoneticPr fontId="3"/>
  </si>
  <si>
    <t xml:space="preserve">利用者に関する市町村への通知
</t>
    <rPh sb="0" eb="3">
      <t>リヨウシャ</t>
    </rPh>
    <rPh sb="4" eb="5">
      <t>カン</t>
    </rPh>
    <rPh sb="7" eb="10">
      <t>シチョウソン</t>
    </rPh>
    <rPh sb="12" eb="14">
      <t>ツウチ</t>
    </rPh>
    <phoneticPr fontId="3"/>
  </si>
  <si>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3"/>
  </si>
  <si>
    <t>市町村への通知の写し等</t>
    <rPh sb="0" eb="3">
      <t>シチョウソン</t>
    </rPh>
    <rPh sb="5" eb="7">
      <t>ツウチ</t>
    </rPh>
    <rPh sb="8" eb="9">
      <t>ウツ</t>
    </rPh>
    <rPh sb="10" eb="11">
      <t>トウ</t>
    </rPh>
    <phoneticPr fontId="3"/>
  </si>
  <si>
    <t xml:space="preserve">・正当な理由なしに指定通所介護の利用に関する指示に従わないことにより、要介護状態の程度を増進させたと認められる場合
・偽りその他不正な行為により保険給付を受け、又は受けようとした場合
</t>
    <rPh sb="1" eb="3">
      <t>セイトウ</t>
    </rPh>
    <rPh sb="4" eb="6">
      <t>リユウ</t>
    </rPh>
    <rPh sb="9" eb="11">
      <t>シテイ</t>
    </rPh>
    <rPh sb="72" eb="74">
      <t>ホケン</t>
    </rPh>
    <phoneticPr fontId="3"/>
  </si>
  <si>
    <t xml:space="preserve">緊急時等の対応
</t>
    <rPh sb="0" eb="3">
      <t>キンキュウジ</t>
    </rPh>
    <rPh sb="3" eb="4">
      <t>トウ</t>
    </rPh>
    <rPh sb="5" eb="7">
      <t>タイオウ</t>
    </rPh>
    <phoneticPr fontId="3"/>
  </si>
  <si>
    <t xml:space="preserve">利用者の病状の急変など緊急時には、速やかに主治医への連絡などの必要な措置を講じていますか。
</t>
    <rPh sb="0" eb="3">
      <t>リヨウシャ</t>
    </rPh>
    <rPh sb="4" eb="6">
      <t>ビョウジョウ</t>
    </rPh>
    <rPh sb="7" eb="9">
      <t>キュウヘン</t>
    </rPh>
    <rPh sb="11" eb="14">
      <t>キンキュウジ</t>
    </rPh>
    <rPh sb="17" eb="18">
      <t>スミ</t>
    </rPh>
    <rPh sb="21" eb="24">
      <t>シュジイ</t>
    </rPh>
    <rPh sb="26" eb="28">
      <t>レンラク</t>
    </rPh>
    <rPh sb="31" eb="33">
      <t>ヒツヨウ</t>
    </rPh>
    <rPh sb="34" eb="36">
      <t>ソチ</t>
    </rPh>
    <rPh sb="37" eb="38">
      <t>コウ</t>
    </rPh>
    <phoneticPr fontId="3"/>
  </si>
  <si>
    <t xml:space="preserve">管理者の責務
</t>
    <rPh sb="0" eb="3">
      <t>カンリシャ</t>
    </rPh>
    <rPh sb="4" eb="6">
      <t>セキム</t>
    </rPh>
    <phoneticPr fontId="3"/>
  </si>
  <si>
    <t xml:space="preserve">管理者は、事業所の従業者の管理、利用の申込みに係る調整、業務の実施状況の把握その他の管理を一元的に行っていますか。
</t>
    <rPh sb="0" eb="3">
      <t>カンリシャ</t>
    </rPh>
    <rPh sb="5" eb="7">
      <t>ジギョウ</t>
    </rPh>
    <rPh sb="7" eb="8">
      <t>ショ</t>
    </rPh>
    <rPh sb="9" eb="12">
      <t>ジュウギョウシャ</t>
    </rPh>
    <rPh sb="13" eb="15">
      <t>カンリ</t>
    </rPh>
    <rPh sb="16" eb="18">
      <t>リヨウ</t>
    </rPh>
    <rPh sb="19" eb="21">
      <t>モウシコミ</t>
    </rPh>
    <rPh sb="23" eb="24">
      <t>カカ</t>
    </rPh>
    <rPh sb="25" eb="27">
      <t>チョウセイ</t>
    </rPh>
    <rPh sb="28" eb="30">
      <t>ギョウム</t>
    </rPh>
    <rPh sb="31" eb="33">
      <t>ジッシ</t>
    </rPh>
    <rPh sb="33" eb="35">
      <t>ジョウキョウ</t>
    </rPh>
    <rPh sb="36" eb="38">
      <t>ハアク</t>
    </rPh>
    <rPh sb="40" eb="41">
      <t>タ</t>
    </rPh>
    <rPh sb="42" eb="43">
      <t>カン</t>
    </rPh>
    <rPh sb="43" eb="44">
      <t>リ</t>
    </rPh>
    <rPh sb="45" eb="48">
      <t>イチゲンテキ</t>
    </rPh>
    <rPh sb="49" eb="50">
      <t>オコナ</t>
    </rPh>
    <phoneticPr fontId="3"/>
  </si>
  <si>
    <t>職員名簿、組織図等</t>
    <rPh sb="0" eb="2">
      <t>ショクイン</t>
    </rPh>
    <rPh sb="2" eb="4">
      <t>メイボ</t>
    </rPh>
    <rPh sb="5" eb="8">
      <t>ソシキズ</t>
    </rPh>
    <rPh sb="8" eb="9">
      <t>トウ</t>
    </rPh>
    <phoneticPr fontId="3"/>
  </si>
  <si>
    <t xml:space="preserve">運営規程
</t>
    <rPh sb="0" eb="2">
      <t>ウンエイ</t>
    </rPh>
    <rPh sb="2" eb="4">
      <t>キテイ</t>
    </rPh>
    <phoneticPr fontId="3"/>
  </si>
  <si>
    <t xml:space="preserve">以下の事項を運営規程に定めていますか。
</t>
    <rPh sb="0" eb="2">
      <t>イカ</t>
    </rPh>
    <rPh sb="3" eb="5">
      <t>ジコウ</t>
    </rPh>
    <rPh sb="6" eb="8">
      <t>ウンエイ</t>
    </rPh>
    <rPh sb="8" eb="10">
      <t>キテイ</t>
    </rPh>
    <rPh sb="11" eb="12">
      <t>サダ</t>
    </rPh>
    <phoneticPr fontId="3"/>
  </si>
  <si>
    <t>運営規程</t>
    <rPh sb="0" eb="2">
      <t>ウンエイ</t>
    </rPh>
    <rPh sb="2" eb="4">
      <t>キテイ</t>
    </rPh>
    <phoneticPr fontId="3"/>
  </si>
  <si>
    <t xml:space="preserve">勤務体制の確保等
</t>
    <rPh sb="0" eb="2">
      <t>キンム</t>
    </rPh>
    <rPh sb="2" eb="4">
      <t>タイセイ</t>
    </rPh>
    <rPh sb="5" eb="8">
      <t>カクホトウ</t>
    </rPh>
    <phoneticPr fontId="3"/>
  </si>
  <si>
    <t xml:space="preserve">利用者に対し適切な指定通所介護を提供できるよう、事業所ごとに従業者の勤務の体制（日々の勤務時間、常勤・非常勤の別等）を定めていますか。
</t>
    <rPh sb="9" eb="11">
      <t>シテイ</t>
    </rPh>
    <rPh sb="11" eb="13">
      <t>ツウショ</t>
    </rPh>
    <rPh sb="13" eb="15">
      <t>カイゴ</t>
    </rPh>
    <rPh sb="30" eb="33">
      <t>ジュウギョウシャ</t>
    </rPh>
    <phoneticPr fontId="3"/>
  </si>
  <si>
    <t xml:space="preserve">事業所ごとに、事業所の従業者によって指定通所介護を提供していますか。
</t>
    <rPh sb="0" eb="3">
      <t>ジギョウショ</t>
    </rPh>
    <rPh sb="7" eb="10">
      <t>ジギョウショ</t>
    </rPh>
    <rPh sb="11" eb="14">
      <t>ジュウギョウシャ</t>
    </rPh>
    <rPh sb="18" eb="20">
      <t>シテイ</t>
    </rPh>
    <rPh sb="20" eb="22">
      <t>ツウショ</t>
    </rPh>
    <rPh sb="22" eb="24">
      <t>カイゴ</t>
    </rPh>
    <rPh sb="25" eb="27">
      <t>テイキョウ</t>
    </rPh>
    <phoneticPr fontId="3"/>
  </si>
  <si>
    <t xml:space="preserve">※　調理、洗濯等の利用者の処遇に直接影響を及ぼさない業務は除く。
</t>
    <rPh sb="2" eb="4">
      <t>チョウリ</t>
    </rPh>
    <rPh sb="5" eb="8">
      <t>センタクナド</t>
    </rPh>
    <rPh sb="9" eb="12">
      <t>リヨウシャ</t>
    </rPh>
    <rPh sb="13" eb="15">
      <t>ショグウ</t>
    </rPh>
    <rPh sb="16" eb="18">
      <t>チョクセツ</t>
    </rPh>
    <rPh sb="18" eb="20">
      <t>エイキョウ</t>
    </rPh>
    <rPh sb="21" eb="22">
      <t>オヨ</t>
    </rPh>
    <rPh sb="26" eb="28">
      <t>ギョウム</t>
    </rPh>
    <rPh sb="29" eb="30">
      <t>ノゾ</t>
    </rPh>
    <phoneticPr fontId="3"/>
  </si>
  <si>
    <t>a</t>
    <phoneticPr fontId="3"/>
  </si>
  <si>
    <t xml:space="preserve">従業者の資質の向上のために、研修の機会を確保していますか。
</t>
    <rPh sb="0" eb="3">
      <t>ジュウギョウシャ</t>
    </rPh>
    <rPh sb="4" eb="6">
      <t>シシツ</t>
    </rPh>
    <rPh sb="7" eb="9">
      <t>コウジョウ</t>
    </rPh>
    <rPh sb="14" eb="16">
      <t>ケンシュウ</t>
    </rPh>
    <rPh sb="17" eb="19">
      <t>キカイ</t>
    </rPh>
    <rPh sb="20" eb="22">
      <t>カクホ</t>
    </rPh>
    <phoneticPr fontId="3"/>
  </si>
  <si>
    <t>b</t>
    <phoneticPr fontId="3"/>
  </si>
  <si>
    <r>
      <t>介護に直接携わる職員のうち、医療・福祉関係の資格を有さない者に対し、認知症介護基礎研修を受講させるために必要な措置等を講じていますか。
　　【令和6年4月1日から】</t>
    </r>
    <r>
      <rPr>
        <sz val="11"/>
        <color theme="1"/>
        <rFont val="游ゴシック"/>
        <family val="2"/>
        <charset val="128"/>
        <scheme val="minor"/>
      </rPr>
      <t/>
    </r>
    <rPh sb="5" eb="6">
      <t>タズサ</t>
    </rPh>
    <phoneticPr fontId="3"/>
  </si>
  <si>
    <t xml:space="preserve">職場におけるハラスメントの防止のため、必要な措置を講じていますか。
</t>
    <phoneticPr fontId="3"/>
  </si>
  <si>
    <t>就業規則、ハラスメント指針、相談記録等</t>
    <rPh sb="0" eb="2">
      <t>シュウギョウ</t>
    </rPh>
    <rPh sb="2" eb="4">
      <t>キソク</t>
    </rPh>
    <rPh sb="11" eb="13">
      <t>シシン</t>
    </rPh>
    <rPh sb="14" eb="16">
      <t>ソウダン</t>
    </rPh>
    <rPh sb="16" eb="18">
      <t>キロク</t>
    </rPh>
    <rPh sb="18" eb="19">
      <t>トウ</t>
    </rPh>
    <phoneticPr fontId="3"/>
  </si>
  <si>
    <t>※実施しているものに○印を記入してください。</t>
    <phoneticPr fontId="3"/>
  </si>
  <si>
    <t>項　目</t>
    <phoneticPr fontId="3"/>
  </si>
  <si>
    <t>記入欄</t>
    <phoneticPr fontId="3"/>
  </si>
  <si>
    <t>・セクシュアルハラスメントの内容及びセクシュアルハラスメントを行ってはならない旨の方針の明確化及び従業者への周知・啓発</t>
    <phoneticPr fontId="3"/>
  </si>
  <si>
    <t>・パワーハラスメントの内容及びパワーハラスメントを行ってはならない旨の方針の明確化及び従業者への周知・啓発</t>
    <phoneticPr fontId="3"/>
  </si>
  <si>
    <t>・ハラスメントに関する相談等への対応のための窓口の設置、従業者への周知</t>
    <phoneticPr fontId="3"/>
  </si>
  <si>
    <t>上記方針等について、何に規定しているか記入してください。
　　（例：就業規則、社内報等）</t>
    <phoneticPr fontId="3"/>
  </si>
  <si>
    <t>業務継続計画の策定等
【令和6年4月1日から】</t>
    <rPh sb="0" eb="2">
      <t>ギョウム</t>
    </rPh>
    <rPh sb="2" eb="4">
      <t>ケイゾク</t>
    </rPh>
    <rPh sb="4" eb="6">
      <t>ケイカク</t>
    </rPh>
    <rPh sb="7" eb="9">
      <t>サクテイ</t>
    </rPh>
    <rPh sb="9" eb="10">
      <t>トウ</t>
    </rPh>
    <phoneticPr fontId="43"/>
  </si>
  <si>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rPh sb="0" eb="3">
      <t>カンセンショウ</t>
    </rPh>
    <rPh sb="4" eb="6">
      <t>ヒジョウ</t>
    </rPh>
    <rPh sb="6" eb="8">
      <t>サイガイ</t>
    </rPh>
    <rPh sb="9" eb="12">
      <t>ハッセイジ</t>
    </rPh>
    <rPh sb="22" eb="24">
      <t>テイキョウ</t>
    </rPh>
    <rPh sb="25" eb="28">
      <t>ケイゾクテキ</t>
    </rPh>
    <rPh sb="29" eb="31">
      <t>ジッシ</t>
    </rPh>
    <rPh sb="37" eb="38">
      <t>オヨ</t>
    </rPh>
    <rPh sb="39" eb="42">
      <t>ヒジョウジ</t>
    </rPh>
    <rPh sb="43" eb="45">
      <t>タイセイ</t>
    </rPh>
    <rPh sb="46" eb="48">
      <t>ソウキ</t>
    </rPh>
    <rPh sb="49" eb="51">
      <t>ギョウム</t>
    </rPh>
    <rPh sb="51" eb="53">
      <t>サイカイ</t>
    </rPh>
    <rPh sb="54" eb="55">
      <t>ハカ</t>
    </rPh>
    <rPh sb="59" eb="61">
      <t>ケイカク</t>
    </rPh>
    <rPh sb="62" eb="64">
      <t>イカ</t>
    </rPh>
    <rPh sb="65" eb="67">
      <t>ギョウム</t>
    </rPh>
    <rPh sb="67" eb="69">
      <t>ケイゾク</t>
    </rPh>
    <rPh sb="69" eb="71">
      <t>ケイカク</t>
    </rPh>
    <rPh sb="78" eb="80">
      <t>サクテイ</t>
    </rPh>
    <rPh sb="82" eb="84">
      <t>トウガイ</t>
    </rPh>
    <rPh sb="84" eb="86">
      <t>ケイカク</t>
    </rPh>
    <rPh sb="87" eb="88">
      <t>シタガ</t>
    </rPh>
    <rPh sb="89" eb="91">
      <t>ヒツヨウ</t>
    </rPh>
    <rPh sb="92" eb="94">
      <t>ソチ</t>
    </rPh>
    <rPh sb="95" eb="96">
      <t>コウ</t>
    </rPh>
    <phoneticPr fontId="3"/>
  </si>
  <si>
    <t>業務継続計画</t>
    <rPh sb="0" eb="2">
      <t>ギョウム</t>
    </rPh>
    <rPh sb="2" eb="4">
      <t>ケイゾク</t>
    </rPh>
    <rPh sb="4" eb="6">
      <t>ケイカク</t>
    </rPh>
    <phoneticPr fontId="3"/>
  </si>
  <si>
    <t>※貴事業所の業務継続計画に記載されている項目に○印を記入してください。</t>
    <rPh sb="1" eb="2">
      <t>キ</t>
    </rPh>
    <rPh sb="2" eb="5">
      <t>ジギョウショ</t>
    </rPh>
    <rPh sb="6" eb="8">
      <t>ギョウム</t>
    </rPh>
    <rPh sb="8" eb="10">
      <t>ケイゾク</t>
    </rPh>
    <rPh sb="10" eb="12">
      <t>ケイカク</t>
    </rPh>
    <rPh sb="13" eb="15">
      <t>キサイ</t>
    </rPh>
    <rPh sb="20" eb="22">
      <t>コウモク</t>
    </rPh>
    <rPh sb="24" eb="25">
      <t>ジルシ</t>
    </rPh>
    <rPh sb="26" eb="28">
      <t>キニュウ</t>
    </rPh>
    <phoneticPr fontId="3"/>
  </si>
  <si>
    <t>○感染症に係る業務継続計画</t>
    <phoneticPr fontId="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</si>
  <si>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</si>
  <si>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</si>
  <si>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3"/>
  </si>
  <si>
    <t>○災害に係る業務継続計画</t>
    <rPh sb="1" eb="3">
      <t>サイガイ</t>
    </rPh>
    <rPh sb="4" eb="5">
      <t>カカ</t>
    </rPh>
    <rPh sb="6" eb="8">
      <t>ギョウム</t>
    </rPh>
    <rPh sb="8" eb="10">
      <t>ケイゾク</t>
    </rPh>
    <rPh sb="10" eb="12">
      <t>ケイカク</t>
    </rPh>
    <phoneticPr fontId="3"/>
  </si>
  <si>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</si>
  <si>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</si>
  <si>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rPh sb="0" eb="3">
      <t>タシセツ</t>
    </rPh>
    <rPh sb="3" eb="4">
      <t>オヨ</t>
    </rPh>
    <rPh sb="5" eb="7">
      <t>チイキ</t>
    </rPh>
    <rPh sb="9" eb="11">
      <t>レンケイ</t>
    </rPh>
    <phoneticPr fontId="3"/>
  </si>
  <si>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
  </si>
  <si>
    <t>研修計画、実施記録</t>
    <rPh sb="0" eb="2">
      <t>ケンシュウ</t>
    </rPh>
    <rPh sb="2" eb="4">
      <t>ケイカク</t>
    </rPh>
    <rPh sb="5" eb="7">
      <t>ジッシ</t>
    </rPh>
    <rPh sb="7" eb="9">
      <t>キロク</t>
    </rPh>
    <phoneticPr fontId="3"/>
  </si>
  <si>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
  </si>
  <si>
    <t>訓練計画、実施記録</t>
    <rPh sb="0" eb="2">
      <t>クンレン</t>
    </rPh>
    <rPh sb="2" eb="4">
      <t>ケイカク</t>
    </rPh>
    <rPh sb="5" eb="7">
      <t>ジッシ</t>
    </rPh>
    <rPh sb="7" eb="9">
      <t>キロク</t>
    </rPh>
    <phoneticPr fontId="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</si>
  <si>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
  </si>
  <si>
    <t xml:space="preserve">定員の遵守
</t>
    <rPh sb="0" eb="2">
      <t>テイイン</t>
    </rPh>
    <rPh sb="3" eb="5">
      <t>ジュンシュ</t>
    </rPh>
    <phoneticPr fontId="3"/>
  </si>
  <si>
    <t xml:space="preserve">利用定員を超えずに、指定通所介護の提供を行っていますか。
</t>
    <rPh sb="0" eb="2">
      <t>リヨウ</t>
    </rPh>
    <rPh sb="2" eb="4">
      <t>テイイン</t>
    </rPh>
    <rPh sb="5" eb="6">
      <t>コ</t>
    </rPh>
    <rPh sb="10" eb="12">
      <t>シテイ</t>
    </rPh>
    <rPh sb="12" eb="14">
      <t>ツウショ</t>
    </rPh>
    <rPh sb="14" eb="16">
      <t>カイゴ</t>
    </rPh>
    <rPh sb="17" eb="19">
      <t>テイキョウ</t>
    </rPh>
    <rPh sb="20" eb="21">
      <t>オコナ</t>
    </rPh>
    <phoneticPr fontId="3"/>
  </si>
  <si>
    <t xml:space="preserve">※　災害その他のやむを得ない事情がある場合は、この限りではない。
</t>
    <rPh sb="2" eb="4">
      <t>サイガイ</t>
    </rPh>
    <rPh sb="6" eb="7">
      <t>タ</t>
    </rPh>
    <rPh sb="11" eb="12">
      <t>エ</t>
    </rPh>
    <rPh sb="14" eb="16">
      <t>ジジョウ</t>
    </rPh>
    <rPh sb="19" eb="21">
      <t>バアイ</t>
    </rPh>
    <rPh sb="25" eb="26">
      <t>カギ</t>
    </rPh>
    <phoneticPr fontId="3"/>
  </si>
  <si>
    <t xml:space="preserve">非常災害対策
</t>
    <rPh sb="0" eb="2">
      <t>ヒジョウ</t>
    </rPh>
    <rPh sb="2" eb="4">
      <t>サイガイ</t>
    </rPh>
    <rPh sb="4" eb="6">
      <t>タイサク</t>
    </rPh>
    <phoneticPr fontId="3"/>
  </si>
  <si>
    <t xml:space="preserve">地域の環境や利用者の特性に応じて、火災、地震、風水害、津波その他の非常災害に関する具体的計画を立て、非常災害時の関係機関への通報及び連携体制を整備し、それらを定期的に従業者に周知していますか。
</t>
    <rPh sb="0" eb="2">
      <t>チイキ</t>
    </rPh>
    <rPh sb="3" eb="5">
      <t>カンキョウ</t>
    </rPh>
    <rPh sb="6" eb="9">
      <t>リヨウシャ</t>
    </rPh>
    <rPh sb="10" eb="12">
      <t>トクセイ</t>
    </rPh>
    <rPh sb="13" eb="14">
      <t>オウ</t>
    </rPh>
    <rPh sb="17" eb="19">
      <t>カサイ</t>
    </rPh>
    <rPh sb="20" eb="22">
      <t>ジシン</t>
    </rPh>
    <rPh sb="23" eb="26">
      <t>フウスイガイ</t>
    </rPh>
    <rPh sb="27" eb="29">
      <t>ツナミ</t>
    </rPh>
    <rPh sb="31" eb="32">
      <t>タ</t>
    </rPh>
    <rPh sb="33" eb="35">
      <t>ヒジョウ</t>
    </rPh>
    <rPh sb="35" eb="37">
      <t>サイガイ</t>
    </rPh>
    <rPh sb="38" eb="39">
      <t>カン</t>
    </rPh>
    <rPh sb="41" eb="44">
      <t>グタイテキ</t>
    </rPh>
    <rPh sb="44" eb="46">
      <t>ケイカク</t>
    </rPh>
    <rPh sb="47" eb="48">
      <t>タ</t>
    </rPh>
    <rPh sb="50" eb="52">
      <t>ヒジョウ</t>
    </rPh>
    <rPh sb="52" eb="55">
      <t>サイガイジ</t>
    </rPh>
    <rPh sb="56" eb="58">
      <t>カンケイ</t>
    </rPh>
    <rPh sb="58" eb="60">
      <t>キカン</t>
    </rPh>
    <rPh sb="62" eb="64">
      <t>ツウホウ</t>
    </rPh>
    <rPh sb="64" eb="65">
      <t>オヨ</t>
    </rPh>
    <rPh sb="66" eb="68">
      <t>レンケイ</t>
    </rPh>
    <rPh sb="68" eb="70">
      <t>タイセイ</t>
    </rPh>
    <rPh sb="71" eb="73">
      <t>セイビ</t>
    </rPh>
    <rPh sb="79" eb="82">
      <t>テイキテキ</t>
    </rPh>
    <rPh sb="83" eb="86">
      <t>ジュウギョウシャ</t>
    </rPh>
    <rPh sb="87" eb="89">
      <t>シュウチ</t>
    </rPh>
    <phoneticPr fontId="3"/>
  </si>
  <si>
    <t>非常災害時対応マニュアル、運営規程、避難・救出等訓練の記録、通報・連絡体制、消防署への届出</t>
    <rPh sb="0" eb="2">
      <t>ヒジョウ</t>
    </rPh>
    <rPh sb="2" eb="5">
      <t>サイガイジ</t>
    </rPh>
    <rPh sb="5" eb="7">
      <t>タイオウ</t>
    </rPh>
    <rPh sb="13" eb="17">
      <t>ウンエイキテイ</t>
    </rPh>
    <rPh sb="18" eb="20">
      <t>ヒナン</t>
    </rPh>
    <rPh sb="21" eb="23">
      <t>キュウシュツ</t>
    </rPh>
    <rPh sb="23" eb="24">
      <t>トウ</t>
    </rPh>
    <rPh sb="24" eb="26">
      <t>クンレン</t>
    </rPh>
    <rPh sb="27" eb="29">
      <t>キロク</t>
    </rPh>
    <rPh sb="30" eb="32">
      <t>ツウホウ</t>
    </rPh>
    <rPh sb="33" eb="35">
      <t>レンラク</t>
    </rPh>
    <rPh sb="35" eb="37">
      <t>タイセイ</t>
    </rPh>
    <rPh sb="38" eb="41">
      <t>ショウボウショ</t>
    </rPh>
    <rPh sb="43" eb="44">
      <t>トド</t>
    </rPh>
    <rPh sb="44" eb="45">
      <t>デ</t>
    </rPh>
    <phoneticPr fontId="3"/>
  </si>
  <si>
    <t xml:space="preserve">非常災害に備えるため、定期的に避難、救出その他必要な訓練を行っていますか。
</t>
    <phoneticPr fontId="3"/>
  </si>
  <si>
    <t>上記の訓練の実施に当たって、地域住民の参加が得られるよう連携に努めていますか。</t>
    <rPh sb="0" eb="2">
      <t>ジョウキ</t>
    </rPh>
    <rPh sb="3" eb="5">
      <t>クンレン</t>
    </rPh>
    <rPh sb="6" eb="8">
      <t>ジッシ</t>
    </rPh>
    <rPh sb="9" eb="10">
      <t>ア</t>
    </rPh>
    <rPh sb="14" eb="16">
      <t>チイキ</t>
    </rPh>
    <rPh sb="16" eb="18">
      <t>ジュウミン</t>
    </rPh>
    <rPh sb="19" eb="21">
      <t>サンカ</t>
    </rPh>
    <rPh sb="22" eb="23">
      <t>エ</t>
    </rPh>
    <rPh sb="28" eb="30">
      <t>レンケイ</t>
    </rPh>
    <rPh sb="31" eb="32">
      <t>ツト</t>
    </rPh>
    <phoneticPr fontId="3"/>
  </si>
  <si>
    <t xml:space="preserve">衛生管理等
【令和6年4月1日から】
</t>
    <rPh sb="0" eb="2">
      <t>エイセイ</t>
    </rPh>
    <rPh sb="2" eb="5">
      <t>カンリトウ</t>
    </rPh>
    <rPh sb="7" eb="9">
      <t>レイワ</t>
    </rPh>
    <rPh sb="10" eb="11">
      <t>ネン</t>
    </rPh>
    <rPh sb="12" eb="13">
      <t>ガツ</t>
    </rPh>
    <rPh sb="14" eb="15">
      <t>ニチ</t>
    </rPh>
    <phoneticPr fontId="3"/>
  </si>
  <si>
    <t xml:space="preserve">利用者の使用する施設、食器その他の設備・飲料水について、衛生的な管理に努め又は衛生上必要な措置を講じていますか。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3"/>
  </si>
  <si>
    <t>状況報告書の3(5)感染症、食中毒の防止対策</t>
    <rPh sb="10" eb="13">
      <t>カンセンショウ</t>
    </rPh>
    <rPh sb="14" eb="17">
      <t>ショクチュウドク</t>
    </rPh>
    <rPh sb="18" eb="20">
      <t>ボウシ</t>
    </rPh>
    <rPh sb="20" eb="22">
      <t>タイサク</t>
    </rPh>
    <phoneticPr fontId="3"/>
  </si>
  <si>
    <t>感染症の予防及びまん延の防止のための対策を検討する委員会をおおむね６月に１回以上開催し、その結果について、従業者に周知徹底を図っていますか。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6">
      <t>ジュウギョウシャ</t>
    </rPh>
    <rPh sb="57" eb="59">
      <t>シュウチ</t>
    </rPh>
    <rPh sb="59" eb="61">
      <t>テッテイ</t>
    </rPh>
    <rPh sb="62" eb="63">
      <t>ハカ</t>
    </rPh>
    <phoneticPr fontId="3"/>
  </si>
  <si>
    <t>委員会の議事録等</t>
    <rPh sb="0" eb="3">
      <t>イインカイ</t>
    </rPh>
    <rPh sb="4" eb="7">
      <t>ギジロク</t>
    </rPh>
    <rPh sb="7" eb="8">
      <t>トウ</t>
    </rPh>
    <phoneticPr fontId="3"/>
  </si>
  <si>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
  </si>
  <si>
    <t>指針</t>
    <rPh sb="0" eb="2">
      <t>シシン</t>
    </rPh>
    <phoneticPr fontId="3"/>
  </si>
  <si>
    <t>c</t>
    <phoneticPr fontId="3"/>
  </si>
  <si>
    <t>従業者に対し、感染症の予防及びまん延の防止ための研修を定期的（年１回以上）に実施していますか。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4" eb="26">
      <t>ケンシュウ</t>
    </rPh>
    <rPh sb="27" eb="30">
      <t>テイキテキ</t>
    </rPh>
    <rPh sb="31" eb="32">
      <t>ネン</t>
    </rPh>
    <rPh sb="33" eb="34">
      <t>カイ</t>
    </rPh>
    <rPh sb="34" eb="36">
      <t>イジョウ</t>
    </rPh>
    <rPh sb="38" eb="40">
      <t>ジッシ</t>
    </rPh>
    <phoneticPr fontId="3"/>
  </si>
  <si>
    <t>d</t>
    <phoneticPr fontId="3"/>
  </si>
  <si>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
  </si>
  <si>
    <t xml:space="preserve">掲示
</t>
    <rPh sb="0" eb="2">
      <t>ケイジ</t>
    </rPh>
    <phoneticPr fontId="3"/>
  </si>
  <si>
    <t xml:space="preserve">事業所の見やすい場所に、運営規程の概要等のサービスの選択に資すると認められる重要事項を掲示又は備え付けて閲覧に供していますか。
</t>
    <rPh sb="0" eb="3">
      <t>ジギョウショ</t>
    </rPh>
    <rPh sb="19" eb="20">
      <t>トウ</t>
    </rPh>
    <rPh sb="45" eb="46">
      <t>マタ</t>
    </rPh>
    <rPh sb="47" eb="48">
      <t>ソナ</t>
    </rPh>
    <rPh sb="49" eb="50">
      <t>ツ</t>
    </rPh>
    <rPh sb="52" eb="54">
      <t>エツラン</t>
    </rPh>
    <rPh sb="55" eb="56">
      <t>キョウ</t>
    </rPh>
    <phoneticPr fontId="3"/>
  </si>
  <si>
    <t>※掲示又は備え付けしているものに○印を記入してください。</t>
    <rPh sb="1" eb="3">
      <t>ケイジ</t>
    </rPh>
    <rPh sb="3" eb="4">
      <t>マタ</t>
    </rPh>
    <rPh sb="5" eb="6">
      <t>ソナ</t>
    </rPh>
    <rPh sb="7" eb="8">
      <t>ツ</t>
    </rPh>
    <rPh sb="17" eb="18">
      <t>シルシ</t>
    </rPh>
    <rPh sb="19" eb="21">
      <t>キニュウ</t>
    </rPh>
    <phoneticPr fontId="3"/>
  </si>
  <si>
    <t>運営規程の概要</t>
    <rPh sb="0" eb="2">
      <t>ウンエイ</t>
    </rPh>
    <rPh sb="2" eb="4">
      <t>キテイ</t>
    </rPh>
    <rPh sb="5" eb="7">
      <t>ガイヨウ</t>
    </rPh>
    <phoneticPr fontId="3"/>
  </si>
  <si>
    <t>従業者の勤務の体制</t>
    <rPh sb="0" eb="3">
      <t>ジュウギョウシャ</t>
    </rPh>
    <rPh sb="4" eb="6">
      <t>キンム</t>
    </rPh>
    <rPh sb="7" eb="9">
      <t>タイセイ</t>
    </rPh>
    <phoneticPr fontId="3"/>
  </si>
  <si>
    <t>その他重要事項</t>
    <rPh sb="2" eb="3">
      <t>タ</t>
    </rPh>
    <rPh sb="3" eb="5">
      <t>ジュウヨウ</t>
    </rPh>
    <rPh sb="5" eb="7">
      <t>ジコウ</t>
    </rPh>
    <phoneticPr fontId="3"/>
  </si>
  <si>
    <t xml:space="preserve">秘密保持等
</t>
    <rPh sb="0" eb="2">
      <t>ヒミツ</t>
    </rPh>
    <rPh sb="2" eb="4">
      <t>ホジ</t>
    </rPh>
    <rPh sb="4" eb="5">
      <t>トウ</t>
    </rPh>
    <phoneticPr fontId="3"/>
  </si>
  <si>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3"/>
  </si>
  <si>
    <t xml:space="preserve">サービス担当者会議等において、利用者又はその家族の個人情報を用いる場合の同意をあらかじめ文書により得ていますか。
</t>
    <rPh sb="18" eb="19">
      <t>マタ</t>
    </rPh>
    <rPh sb="44" eb="46">
      <t>ブンショ</t>
    </rPh>
    <phoneticPr fontId="3"/>
  </si>
  <si>
    <t>重要事項説明書、個人情報同意書等</t>
    <rPh sb="0" eb="2">
      <t>ジュウヨウ</t>
    </rPh>
    <rPh sb="2" eb="4">
      <t>ジコウ</t>
    </rPh>
    <rPh sb="4" eb="7">
      <t>セツメイショ</t>
    </rPh>
    <rPh sb="8" eb="10">
      <t>コジン</t>
    </rPh>
    <rPh sb="10" eb="12">
      <t>ジョウホウ</t>
    </rPh>
    <rPh sb="12" eb="15">
      <t>ドウイショ</t>
    </rPh>
    <rPh sb="15" eb="16">
      <t>トウ</t>
    </rPh>
    <phoneticPr fontId="3"/>
  </si>
  <si>
    <t xml:space="preserve">※　指定通所介護の提供開始時における包括的な同意で可
</t>
    <rPh sb="2" eb="4">
      <t>シテイ</t>
    </rPh>
    <rPh sb="4" eb="6">
      <t>ツウショ</t>
    </rPh>
    <rPh sb="6" eb="8">
      <t>カイゴ</t>
    </rPh>
    <phoneticPr fontId="3"/>
  </si>
  <si>
    <t xml:space="preserve">広告
</t>
    <rPh sb="0" eb="2">
      <t>コウコク</t>
    </rPh>
    <phoneticPr fontId="3"/>
  </si>
  <si>
    <t xml:space="preserve">虚偽又は誇大な広告をしていませんか。
</t>
    <rPh sb="0" eb="2">
      <t>キョギ</t>
    </rPh>
    <rPh sb="2" eb="3">
      <t>マタ</t>
    </rPh>
    <rPh sb="4" eb="6">
      <t>コダイ</t>
    </rPh>
    <rPh sb="7" eb="9">
      <t>コウコク</t>
    </rPh>
    <phoneticPr fontId="3"/>
  </si>
  <si>
    <t>パンフレット・チラシ</t>
    <phoneticPr fontId="3"/>
  </si>
  <si>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3"/>
  </si>
  <si>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3"/>
  </si>
  <si>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3"/>
  </si>
  <si>
    <t>会計帳簿</t>
    <rPh sb="0" eb="2">
      <t>カイケイ</t>
    </rPh>
    <rPh sb="2" eb="4">
      <t>チョウボ</t>
    </rPh>
    <phoneticPr fontId="3"/>
  </si>
  <si>
    <t xml:space="preserve">苦情処理
</t>
    <rPh sb="0" eb="2">
      <t>クジョウ</t>
    </rPh>
    <rPh sb="2" eb="4">
      <t>ショリ</t>
    </rPh>
    <phoneticPr fontId="3"/>
  </si>
  <si>
    <t xml:space="preserve">提供した指定通所介護に係る利用者及びその家族からの苦情を受け付けるための相談窓口や苦情処理体制など必要な措置を講じていますか。
</t>
    <rPh sb="0" eb="2">
      <t>テイキョウ</t>
    </rPh>
    <rPh sb="4" eb="6">
      <t>シテイ</t>
    </rPh>
    <rPh sb="6" eb="8">
      <t>ツウショ</t>
    </rPh>
    <rPh sb="8" eb="10">
      <t>カイゴ</t>
    </rPh>
    <rPh sb="11" eb="12">
      <t>カカ</t>
    </rPh>
    <rPh sb="13" eb="16">
      <t>リヨウシャ</t>
    </rPh>
    <rPh sb="16" eb="17">
      <t>オヨ</t>
    </rPh>
    <rPh sb="20" eb="22">
      <t>カゾク</t>
    </rPh>
    <rPh sb="25" eb="27">
      <t>クジョウ</t>
    </rPh>
    <rPh sb="28" eb="29">
      <t>ウ</t>
    </rPh>
    <rPh sb="30" eb="31">
      <t>ツ</t>
    </rPh>
    <rPh sb="36" eb="38">
      <t>ソウダン</t>
    </rPh>
    <rPh sb="38" eb="40">
      <t>マドグチ</t>
    </rPh>
    <rPh sb="41" eb="43">
      <t>クジョウ</t>
    </rPh>
    <rPh sb="43" eb="45">
      <t>ショリ</t>
    </rPh>
    <rPh sb="45" eb="47">
      <t>タイセイ</t>
    </rPh>
    <rPh sb="49" eb="51">
      <t>ヒツヨウ</t>
    </rPh>
    <rPh sb="52" eb="54">
      <t>ソチ</t>
    </rPh>
    <rPh sb="55" eb="56">
      <t>コウ</t>
    </rPh>
    <phoneticPr fontId="3"/>
  </si>
  <si>
    <t>重要事項説明書</t>
    <rPh sb="0" eb="2">
      <t>ジュウヨウ</t>
    </rPh>
    <rPh sb="2" eb="4">
      <t>ジコウ</t>
    </rPh>
    <rPh sb="4" eb="7">
      <t>セツメイショ</t>
    </rPh>
    <phoneticPr fontId="3"/>
  </si>
  <si>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3"/>
  </si>
  <si>
    <t>苦情受付・記録等</t>
    <rPh sb="0" eb="2">
      <t>クジョウ</t>
    </rPh>
    <rPh sb="2" eb="4">
      <t>ウケツケ</t>
    </rPh>
    <rPh sb="5" eb="7">
      <t>キロク</t>
    </rPh>
    <rPh sb="7" eb="8">
      <t>トウ</t>
    </rPh>
    <phoneticPr fontId="3"/>
  </si>
  <si>
    <t xml:space="preserve">指定通所介護に対する苦情に関する市町村・国保連の調査に協力し、指導助言に従って必要な改善を行っていますか。
</t>
    <rPh sb="0" eb="2">
      <t>シテイ</t>
    </rPh>
    <rPh sb="2" eb="4">
      <t>ツウショ</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3"/>
  </si>
  <si>
    <t xml:space="preserve">
市町村・国保連への調査報告書等</t>
    <rPh sb="10" eb="12">
      <t>チョウサ</t>
    </rPh>
    <rPh sb="12" eb="15">
      <t>ホウコクショ</t>
    </rPh>
    <rPh sb="15" eb="16">
      <t>トウ</t>
    </rPh>
    <phoneticPr fontId="3"/>
  </si>
  <si>
    <t xml:space="preserve">※　市町村又は国保連からの求めがあった場合、改善の内容を報告することを含む。
</t>
    <rPh sb="35" eb="36">
      <t>フク</t>
    </rPh>
    <phoneticPr fontId="3"/>
  </si>
  <si>
    <t>地域との連携等</t>
    <rPh sb="0" eb="2">
      <t>チイキ</t>
    </rPh>
    <rPh sb="4" eb="6">
      <t>レンケイ</t>
    </rPh>
    <rPh sb="6" eb="7">
      <t>トウ</t>
    </rPh>
    <phoneticPr fontId="3"/>
  </si>
  <si>
    <t>地域住民又はその自発的な活動等との連携及び協力を行う等の地域との交流に努めていますか。</t>
    <rPh sb="0" eb="2">
      <t>チイキ</t>
    </rPh>
    <rPh sb="2" eb="4">
      <t>ジュウミン</t>
    </rPh>
    <rPh sb="4" eb="5">
      <t>マタ</t>
    </rPh>
    <rPh sb="8" eb="11">
      <t>ジハツテキ</t>
    </rPh>
    <rPh sb="12" eb="14">
      <t>カツドウ</t>
    </rPh>
    <rPh sb="14" eb="15">
      <t>トウ</t>
    </rPh>
    <rPh sb="17" eb="19">
      <t>レンケイ</t>
    </rPh>
    <rPh sb="19" eb="20">
      <t>オヨ</t>
    </rPh>
    <rPh sb="21" eb="23">
      <t>キョウリョク</t>
    </rPh>
    <rPh sb="24" eb="25">
      <t>オコナ</t>
    </rPh>
    <rPh sb="26" eb="27">
      <t>トウ</t>
    </rPh>
    <rPh sb="28" eb="30">
      <t>チイキ</t>
    </rPh>
    <rPh sb="32" eb="34">
      <t>コウリュウ</t>
    </rPh>
    <rPh sb="35" eb="36">
      <t>ツト</t>
    </rPh>
    <phoneticPr fontId="43"/>
  </si>
  <si>
    <t>提供した指定通所介護に関する利用者からの苦情に関して、市町村等が派遣する者が相談及び援助を行う事業その他の市町村が実施する事業に協力するよう努めていますか。</t>
    <rPh sb="6" eb="8">
      <t>ツウショ</t>
    </rPh>
    <rPh sb="8" eb="10">
      <t>カイゴ</t>
    </rPh>
    <phoneticPr fontId="3"/>
  </si>
  <si>
    <t>事業所の所在する建物と同一の建物に居住する利用者に対して指定通所介護を提供する場合には、当該建物に居住する利用者以外の者に対しても指定通所介護の提供を行うよう努めていますか。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ツウショ</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ツウショ</t>
    </rPh>
    <rPh sb="69" eb="71">
      <t>カイゴ</t>
    </rPh>
    <rPh sb="72" eb="74">
      <t>テイキョウ</t>
    </rPh>
    <rPh sb="75" eb="76">
      <t>オコナ</t>
    </rPh>
    <rPh sb="79" eb="80">
      <t>ツト</t>
    </rPh>
    <phoneticPr fontId="3"/>
  </si>
  <si>
    <t xml:space="preserve">事故発生時の対応
</t>
    <rPh sb="0" eb="2">
      <t>ジコ</t>
    </rPh>
    <rPh sb="2" eb="4">
      <t>ハッセイ</t>
    </rPh>
    <rPh sb="4" eb="5">
      <t>ジ</t>
    </rPh>
    <rPh sb="6" eb="8">
      <t>タイオウ</t>
    </rPh>
    <phoneticPr fontId="3"/>
  </si>
  <si>
    <t xml:space="preserve">指定通所介護の提供により事故が発生した場合は、市町村、利用者の家族、利用者に係る居宅介護支援事業者等に連絡を行うとともに、必要な措置を講じていますか。
</t>
    <rPh sb="0" eb="2">
      <t>シテイ</t>
    </rPh>
    <rPh sb="2" eb="4">
      <t>ツウショ</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3"/>
  </si>
  <si>
    <t xml:space="preserve">事故の状況やその処置について、記録・保存していますか。
</t>
    <rPh sb="0" eb="2">
      <t>ジコ</t>
    </rPh>
    <rPh sb="18" eb="20">
      <t>ホゾン</t>
    </rPh>
    <phoneticPr fontId="3"/>
  </si>
  <si>
    <t>事故、ヒヤリハット記録</t>
    <rPh sb="0" eb="2">
      <t>ジコ</t>
    </rPh>
    <rPh sb="9" eb="11">
      <t>キロク</t>
    </rPh>
    <phoneticPr fontId="3"/>
  </si>
  <si>
    <t xml:space="preserve">賠償すべき事故が発生した場合は、損害賠償を速やかに行っていますか。
</t>
    <phoneticPr fontId="3"/>
  </si>
  <si>
    <t>虐待の防止【令和6年4月1日から】</t>
    <rPh sb="0" eb="2">
      <t>ギャクタイ</t>
    </rPh>
    <rPh sb="3" eb="5">
      <t>ボウシ</t>
    </rPh>
    <rPh sb="6" eb="8">
      <t>レイワ</t>
    </rPh>
    <rPh sb="9" eb="10">
      <t>ネン</t>
    </rPh>
    <rPh sb="11" eb="12">
      <t>ガツ</t>
    </rPh>
    <rPh sb="13" eb="14">
      <t>ニチ</t>
    </rPh>
    <phoneticPr fontId="3"/>
  </si>
  <si>
    <t>a</t>
    <phoneticPr fontId="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</si>
  <si>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3"/>
  </si>
  <si>
    <t>b</t>
    <phoneticPr fontId="3"/>
  </si>
  <si>
    <t>虐待の防止のための指針を整備していますか。</t>
    <rPh sb="0" eb="2">
      <t>ギャクタイ</t>
    </rPh>
    <rPh sb="3" eb="5">
      <t>ボウシ</t>
    </rPh>
    <rPh sb="9" eb="11">
      <t>シシン</t>
    </rPh>
    <rPh sb="12" eb="14">
      <t>セイビ</t>
    </rPh>
    <phoneticPr fontId="3"/>
  </si>
  <si>
    <t>※貴事業所の指針に記載されている項目に○印を記入してください。</t>
    <rPh sb="1" eb="2">
      <t>キ</t>
    </rPh>
    <rPh sb="2" eb="5">
      <t>ジギョウショ</t>
    </rPh>
    <rPh sb="6" eb="8">
      <t>シシン</t>
    </rPh>
    <rPh sb="9" eb="11">
      <t>キサイ</t>
    </rPh>
    <rPh sb="16" eb="18">
      <t>コウモク</t>
    </rPh>
    <rPh sb="20" eb="21">
      <t>シルシ</t>
    </rPh>
    <rPh sb="22" eb="24">
      <t>キニュウ</t>
    </rPh>
    <phoneticPr fontId="3"/>
  </si>
  <si>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</si>
  <si>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</si>
  <si>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</si>
  <si>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</si>
  <si>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</si>
  <si>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</si>
  <si>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</si>
  <si>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</si>
  <si>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その他虐待防止の推進のために必要な事項</t>
    <rPh sb="2" eb="3">
      <t>タ</t>
    </rPh>
    <rPh sb="3" eb="5">
      <t>ギャクタイ</t>
    </rPh>
    <rPh sb="5" eb="7">
      <t>ボウシ</t>
    </rPh>
    <rPh sb="8" eb="10">
      <t>スイシン</t>
    </rPh>
    <rPh sb="14" eb="16">
      <t>ヒツヨウ</t>
    </rPh>
    <rPh sb="17" eb="19">
      <t>ジコウ</t>
    </rPh>
    <phoneticPr fontId="3"/>
  </si>
  <si>
    <t>従業者に対し、虐待の防止のための研修を定期的（年１回以上）に実施するとともに、新規採用時にも必ず実施していますか。</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rPh sb="39" eb="41">
      <t>シンキ</t>
    </rPh>
    <rPh sb="41" eb="44">
      <t>サイヨウジ</t>
    </rPh>
    <rPh sb="46" eb="47">
      <t>カナラ</t>
    </rPh>
    <rPh sb="48" eb="50">
      <t>ジッシ</t>
    </rPh>
    <phoneticPr fontId="3"/>
  </si>
  <si>
    <t>研修計画、実施記録等</t>
    <rPh sb="0" eb="2">
      <t>ケンシュウ</t>
    </rPh>
    <rPh sb="2" eb="4">
      <t>ケイカク</t>
    </rPh>
    <rPh sb="5" eb="7">
      <t>ジッシ</t>
    </rPh>
    <rPh sb="7" eb="9">
      <t>キロク</t>
    </rPh>
    <rPh sb="9" eb="10">
      <t>トウ</t>
    </rPh>
    <phoneticPr fontId="3"/>
  </si>
  <si>
    <t>ｄ</t>
    <phoneticPr fontId="3"/>
  </si>
  <si>
    <t xml:space="preserve">会計の区分
</t>
    <rPh sb="0" eb="2">
      <t>カイケイ</t>
    </rPh>
    <rPh sb="3" eb="5">
      <t>クブン</t>
    </rPh>
    <phoneticPr fontId="3"/>
  </si>
  <si>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3"/>
  </si>
  <si>
    <t>収支決算報告書等</t>
    <rPh sb="0" eb="2">
      <t>シュウシ</t>
    </rPh>
    <rPh sb="2" eb="4">
      <t>ケッサン</t>
    </rPh>
    <rPh sb="4" eb="7">
      <t>ホウコクショ</t>
    </rPh>
    <rPh sb="7" eb="8">
      <t>トウ</t>
    </rPh>
    <phoneticPr fontId="3"/>
  </si>
  <si>
    <t xml:space="preserve">記録の整備
</t>
    <rPh sb="0" eb="2">
      <t>キロク</t>
    </rPh>
    <rPh sb="3" eb="5">
      <t>セイビ</t>
    </rPh>
    <phoneticPr fontId="3"/>
  </si>
  <si>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</si>
  <si>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関係書類</t>
    <rPh sb="0" eb="2">
      <t>カンケイ</t>
    </rPh>
    <rPh sb="2" eb="4">
      <t>ショルイ</t>
    </rPh>
    <phoneticPr fontId="3"/>
  </si>
  <si>
    <t xml:space="preserve">指定通所介護の提供に関する記録（通所介護計画、サービス実施記録等）を整備し、その完結の日から５年間保存していますか。
</t>
    <rPh sb="0" eb="2">
      <t>シテイ</t>
    </rPh>
    <rPh sb="2" eb="4">
      <t>ツウショ</t>
    </rPh>
    <rPh sb="4" eb="6">
      <t>カイゴ</t>
    </rPh>
    <rPh sb="7" eb="9">
      <t>テイキョウ</t>
    </rPh>
    <rPh sb="10" eb="11">
      <t>カン</t>
    </rPh>
    <rPh sb="13" eb="15">
      <t>キロク</t>
    </rPh>
    <rPh sb="16" eb="18">
      <t>ツウショ</t>
    </rPh>
    <rPh sb="18" eb="20">
      <t>カイゴ</t>
    </rPh>
    <rPh sb="20" eb="22">
      <t>ケイカク</t>
    </rPh>
    <rPh sb="27" eb="29">
      <t>ジッシ</t>
    </rPh>
    <rPh sb="29" eb="31">
      <t>キロク</t>
    </rPh>
    <rPh sb="31" eb="32">
      <t>トウ</t>
    </rPh>
    <rPh sb="34" eb="36">
      <t>セイビ</t>
    </rPh>
    <rPh sb="40" eb="42">
      <t>カンケツ</t>
    </rPh>
    <rPh sb="43" eb="44">
      <t>ヒ</t>
    </rPh>
    <rPh sb="47" eb="49">
      <t>ネンカン</t>
    </rPh>
    <rPh sb="49" eb="51">
      <t>ホゾン</t>
    </rPh>
    <phoneticPr fontId="3"/>
  </si>
  <si>
    <t>通所介護計画、サービス実施記録等</t>
    <phoneticPr fontId="3"/>
  </si>
  <si>
    <r>
      <t xml:space="preserve">共生型通所介護の基準
</t>
    </r>
    <r>
      <rPr>
        <sz val="8"/>
        <rFont val="ＭＳ ゴシック"/>
        <family val="3"/>
        <charset val="128"/>
      </rPr>
      <t>【共生型通所介護のみ】</t>
    </r>
    <rPh sb="0" eb="3">
      <t>キョウセイガタ</t>
    </rPh>
    <rPh sb="3" eb="5">
      <t>ツウショ</t>
    </rPh>
    <rPh sb="5" eb="7">
      <t>カイゴ</t>
    </rPh>
    <rPh sb="8" eb="10">
      <t>キジュン</t>
    </rPh>
    <rPh sb="12" eb="15">
      <t>キョウセイガタ</t>
    </rPh>
    <rPh sb="15" eb="17">
      <t>ツウショ</t>
    </rPh>
    <rPh sb="17" eb="19">
      <t>カイゴ</t>
    </rPh>
    <phoneticPr fontId="3"/>
  </si>
  <si>
    <t>従業者の員数が、指定生活介護等の利用者の数を指定生活介護等の利用者及び共生型通所介護の利用者の数の合計数であるとした場合における当該指定生活介護事業所等として必要とされる数以上ですか。</t>
    <rPh sb="8" eb="10">
      <t>シテイ</t>
    </rPh>
    <rPh sb="10" eb="12">
      <t>セイカツ</t>
    </rPh>
    <rPh sb="12" eb="14">
      <t>カイゴ</t>
    </rPh>
    <rPh sb="14" eb="15">
      <t>トウ</t>
    </rPh>
    <rPh sb="16" eb="19">
      <t>リヨウシャ</t>
    </rPh>
    <rPh sb="20" eb="21">
      <t>カズ</t>
    </rPh>
    <rPh sb="22" eb="24">
      <t>シテイ</t>
    </rPh>
    <rPh sb="24" eb="26">
      <t>セイカツ</t>
    </rPh>
    <rPh sb="26" eb="28">
      <t>カイゴ</t>
    </rPh>
    <rPh sb="28" eb="29">
      <t>トウ</t>
    </rPh>
    <rPh sb="30" eb="33">
      <t>リヨウシャ</t>
    </rPh>
    <rPh sb="33" eb="34">
      <t>オヨ</t>
    </rPh>
    <rPh sb="35" eb="38">
      <t>キョウセイガタ</t>
    </rPh>
    <rPh sb="38" eb="40">
      <t>ツウショ</t>
    </rPh>
    <rPh sb="40" eb="42">
      <t>カイゴ</t>
    </rPh>
    <rPh sb="43" eb="46">
      <t>リヨウシャ</t>
    </rPh>
    <rPh sb="47" eb="48">
      <t>カズ</t>
    </rPh>
    <rPh sb="49" eb="52">
      <t>ゴウケイスウ</t>
    </rPh>
    <rPh sb="58" eb="60">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phoneticPr fontId="3"/>
  </si>
  <si>
    <t>共生型通所介護の利用者に対して適切なサービスを提供するため、指定通所介護事業所その他の関係施設から必要な技術的支援を受けていますか。</t>
    <rPh sb="0" eb="3">
      <t>キョウセイガタ</t>
    </rPh>
    <rPh sb="3" eb="5">
      <t>ツウショ</t>
    </rPh>
    <rPh sb="5" eb="7">
      <t>カイゴ</t>
    </rPh>
    <rPh sb="8" eb="11">
      <t>リヨウシャ</t>
    </rPh>
    <rPh sb="12" eb="13">
      <t>タイ</t>
    </rPh>
    <rPh sb="15" eb="17">
      <t>テキセツ</t>
    </rPh>
    <rPh sb="23" eb="25">
      <t>テイキョウ</t>
    </rPh>
    <rPh sb="30" eb="32">
      <t>シテイ</t>
    </rPh>
    <rPh sb="32" eb="34">
      <t>ツウショ</t>
    </rPh>
    <rPh sb="34" eb="36">
      <t>カイゴ</t>
    </rPh>
    <rPh sb="36" eb="39">
      <t>ジギョウショ</t>
    </rPh>
    <rPh sb="41" eb="42">
      <t>タ</t>
    </rPh>
    <rPh sb="43" eb="45">
      <t>カンケイ</t>
    </rPh>
    <rPh sb="45" eb="47">
      <t>シセツ</t>
    </rPh>
    <rPh sb="49" eb="51">
      <t>ヒツヨウ</t>
    </rPh>
    <rPh sb="52" eb="55">
      <t>ギジュツテキ</t>
    </rPh>
    <rPh sb="55" eb="57">
      <t>シエン</t>
    </rPh>
    <rPh sb="58" eb="59">
      <t>ウ</t>
    </rPh>
    <phoneticPr fontId="3"/>
  </si>
  <si>
    <t xml:space="preserve">共生型通所介護事業所の設備を利用し、夜間及び深夜に共生型通所介護以外のサービスを提供する場合には、当該サービスの提供開始前に県へ届出を行っていますか。
</t>
    <rPh sb="0" eb="3">
      <t>キョウセイガタ</t>
    </rPh>
    <rPh sb="3" eb="5">
      <t>ツウショ</t>
    </rPh>
    <rPh sb="5" eb="7">
      <t>カイゴ</t>
    </rPh>
    <rPh sb="7" eb="10">
      <t>ジギョウショ</t>
    </rPh>
    <rPh sb="11" eb="13">
      <t>セツビ</t>
    </rPh>
    <rPh sb="14" eb="16">
      <t>リヨウ</t>
    </rPh>
    <rPh sb="18" eb="20">
      <t>ヤカン</t>
    </rPh>
    <rPh sb="20" eb="21">
      <t>オヨ</t>
    </rPh>
    <rPh sb="22" eb="24">
      <t>シンヤ</t>
    </rPh>
    <rPh sb="25" eb="28">
      <t>キョウセイガタ</t>
    </rPh>
    <rPh sb="28" eb="30">
      <t>ツウショ</t>
    </rPh>
    <rPh sb="30" eb="32">
      <t>カイゴ</t>
    </rPh>
    <rPh sb="32" eb="34">
      <t>イガイ</t>
    </rPh>
    <rPh sb="40" eb="42">
      <t>テイキョウ</t>
    </rPh>
    <rPh sb="44" eb="46">
      <t>バアイ</t>
    </rPh>
    <phoneticPr fontId="3"/>
  </si>
  <si>
    <t>自己点検表(加算等）</t>
    <rPh sb="0" eb="2">
      <t>ジコ</t>
    </rPh>
    <rPh sb="2" eb="5">
      <t>テンケンヒョウ</t>
    </rPh>
    <rPh sb="6" eb="8">
      <t>カサン</t>
    </rPh>
    <rPh sb="8" eb="9">
      <t>トウ</t>
    </rPh>
    <phoneticPr fontId="3"/>
  </si>
  <si>
    <t>点検事項</t>
    <rPh sb="0" eb="2">
      <t>テンケン</t>
    </rPh>
    <rPh sb="2" eb="4">
      <t>ジコウ</t>
    </rPh>
    <phoneticPr fontId="3"/>
  </si>
  <si>
    <t>備考</t>
    <rPh sb="0" eb="2">
      <t>ビコウ</t>
    </rPh>
    <phoneticPr fontId="3"/>
  </si>
  <si>
    <t>通所介護（共生型通所介護を除く）</t>
    <rPh sb="5" eb="8">
      <t>キョウセイガタ</t>
    </rPh>
    <rPh sb="8" eb="10">
      <t>ツウショ</t>
    </rPh>
    <rPh sb="10" eb="12">
      <t>カイゴ</t>
    </rPh>
    <rPh sb="13" eb="14">
      <t>ノゾ</t>
    </rPh>
    <phoneticPr fontId="3"/>
  </si>
  <si>
    <t>人員基準減算</t>
    <rPh sb="0" eb="2">
      <t>ジンイン</t>
    </rPh>
    <rPh sb="2" eb="4">
      <t>キジュン</t>
    </rPh>
    <rPh sb="4" eb="6">
      <t>ゲンサン</t>
    </rPh>
    <phoneticPr fontId="3"/>
  </si>
  <si>
    <t>看護職員又は介護職員の数が基準を満たさず、減算判定計算式により減算が必要</t>
    <rPh sb="0" eb="2">
      <t>カンゴ</t>
    </rPh>
    <rPh sb="2" eb="4">
      <t>ショクイン</t>
    </rPh>
    <rPh sb="4" eb="5">
      <t>マタ</t>
    </rPh>
    <rPh sb="6" eb="8">
      <t>カイゴ</t>
    </rPh>
    <rPh sb="8" eb="10">
      <t>ショクイン</t>
    </rPh>
    <rPh sb="11" eb="12">
      <t>カズ</t>
    </rPh>
    <rPh sb="13" eb="15">
      <t>キジュン</t>
    </rPh>
    <rPh sb="16" eb="17">
      <t>ミ</t>
    </rPh>
    <rPh sb="21" eb="23">
      <t>ゲンサン</t>
    </rPh>
    <rPh sb="23" eb="25">
      <t>ハンテイ</t>
    </rPh>
    <rPh sb="25" eb="28">
      <t>ケイサンシキ</t>
    </rPh>
    <rPh sb="31" eb="33">
      <t>ゲンサン</t>
    </rPh>
    <rPh sb="34" eb="36">
      <t>ヒツヨウ</t>
    </rPh>
    <phoneticPr fontId="3"/>
  </si>
  <si>
    <t>該当</t>
    <rPh sb="0" eb="2">
      <t>ガイトウ</t>
    </rPh>
    <phoneticPr fontId="3"/>
  </si>
  <si>
    <t>減算判定計算（看護職員配置延日数／通所介護提供日数、介護職員総配置時間／通所介護提供総時間）</t>
    <rPh sb="0" eb="2">
      <t>ゲンサン</t>
    </rPh>
    <rPh sb="2" eb="4">
      <t>ハンテイ</t>
    </rPh>
    <rPh sb="4" eb="6">
      <t>ケイサン</t>
    </rPh>
    <rPh sb="26" eb="28">
      <t>カイゴ</t>
    </rPh>
    <rPh sb="28" eb="30">
      <t>ショクイン</t>
    </rPh>
    <rPh sb="30" eb="31">
      <t>ソウ</t>
    </rPh>
    <rPh sb="31" eb="33">
      <t>ハイチ</t>
    </rPh>
    <rPh sb="33" eb="35">
      <t>ジカン</t>
    </rPh>
    <rPh sb="36" eb="38">
      <t>ツウショ</t>
    </rPh>
    <rPh sb="38" eb="40">
      <t>カイゴ</t>
    </rPh>
    <rPh sb="40" eb="42">
      <t>テイキョウ</t>
    </rPh>
    <rPh sb="42" eb="43">
      <t>ソウ</t>
    </rPh>
    <rPh sb="43" eb="45">
      <t>ジカン</t>
    </rPh>
    <phoneticPr fontId="3"/>
  </si>
  <si>
    <t>定員超過減算</t>
    <rPh sb="0" eb="2">
      <t>テイイン</t>
    </rPh>
    <rPh sb="2" eb="4">
      <t>チョウカ</t>
    </rPh>
    <rPh sb="4" eb="6">
      <t>ゲンサン</t>
    </rPh>
    <phoneticPr fontId="3"/>
  </si>
  <si>
    <t>１月間の通所介護の提供を受けた者の総数を１月間の提供日数で割った数が、運営規程の定員を超えている。</t>
    <rPh sb="1" eb="2">
      <t>ツキ</t>
    </rPh>
    <rPh sb="2" eb="3">
      <t>カン</t>
    </rPh>
    <rPh sb="4" eb="8">
      <t>ツウショカイゴ</t>
    </rPh>
    <rPh sb="9" eb="11">
      <t>テイキョウ</t>
    </rPh>
    <rPh sb="12" eb="13">
      <t>ウ</t>
    </rPh>
    <rPh sb="15" eb="16">
      <t>モノ</t>
    </rPh>
    <rPh sb="17" eb="19">
      <t>ソウスウ</t>
    </rPh>
    <rPh sb="21" eb="23">
      <t>ツキカン</t>
    </rPh>
    <rPh sb="24" eb="26">
      <t>テイキョウ</t>
    </rPh>
    <rPh sb="26" eb="28">
      <t>ニッスウ</t>
    </rPh>
    <rPh sb="29" eb="30">
      <t>ワ</t>
    </rPh>
    <rPh sb="32" eb="33">
      <t>カズ</t>
    </rPh>
    <rPh sb="35" eb="37">
      <t>ウンエイ</t>
    </rPh>
    <rPh sb="37" eb="39">
      <t>キテイ</t>
    </rPh>
    <rPh sb="40" eb="42">
      <t>テイイン</t>
    </rPh>
    <rPh sb="43" eb="44">
      <t>コ</t>
    </rPh>
    <phoneticPr fontId="3"/>
  </si>
  <si>
    <t>　　</t>
    <phoneticPr fontId="3"/>
  </si>
  <si>
    <t>２時間以上３時間未満の通所介護</t>
    <rPh sb="1" eb="3">
      <t>ジカン</t>
    </rPh>
    <rPh sb="3" eb="5">
      <t>イジョウ</t>
    </rPh>
    <rPh sb="6" eb="8">
      <t>ジカン</t>
    </rPh>
    <rPh sb="8" eb="10">
      <t>ミマン</t>
    </rPh>
    <rPh sb="11" eb="13">
      <t>ツウショ</t>
    </rPh>
    <rPh sb="13" eb="15">
      <t>カイゴ</t>
    </rPh>
    <phoneticPr fontId="3"/>
  </si>
  <si>
    <t>心身の状況その他利用者のやむを得ない事情により、長時間のサービス利用が困難である利用者</t>
    <rPh sb="0" eb="2">
      <t>シンシン</t>
    </rPh>
    <rPh sb="3" eb="5">
      <t>ジョウキョウ</t>
    </rPh>
    <rPh sb="7" eb="8">
      <t>タ</t>
    </rPh>
    <rPh sb="8" eb="11">
      <t>リヨウシャ</t>
    </rPh>
    <rPh sb="15" eb="16">
      <t>エ</t>
    </rPh>
    <rPh sb="18" eb="20">
      <t>ジジョウ</t>
    </rPh>
    <rPh sb="24" eb="27">
      <t>チョウジカン</t>
    </rPh>
    <rPh sb="32" eb="34">
      <t>リヨウ</t>
    </rPh>
    <rPh sb="35" eb="37">
      <t>コンナン</t>
    </rPh>
    <rPh sb="40" eb="43">
      <t>リヨウシャ</t>
    </rPh>
    <phoneticPr fontId="3"/>
  </si>
  <si>
    <t>単に入浴サービスのみといった利用ではなく、利用者の日常生活動作能力などの向上のため、日常生活を通じた機能訓練等の実施</t>
    <rPh sb="0" eb="1">
      <t>タン</t>
    </rPh>
    <rPh sb="2" eb="4">
      <t>ニュウヨク</t>
    </rPh>
    <rPh sb="14" eb="16">
      <t>リヨウ</t>
    </rPh>
    <rPh sb="21" eb="24">
      <t>リヨウシャ</t>
    </rPh>
    <rPh sb="25" eb="27">
      <t>ニチジョウ</t>
    </rPh>
    <rPh sb="27" eb="29">
      <t>セイカツ</t>
    </rPh>
    <rPh sb="29" eb="31">
      <t>ドウサ</t>
    </rPh>
    <rPh sb="31" eb="33">
      <t>ノウリョク</t>
    </rPh>
    <rPh sb="36" eb="38">
      <t>コウジョウ</t>
    </rPh>
    <rPh sb="42" eb="44">
      <t>ニチジョウ</t>
    </rPh>
    <rPh sb="44" eb="46">
      <t>セイカツ</t>
    </rPh>
    <rPh sb="47" eb="48">
      <t>ツウ</t>
    </rPh>
    <rPh sb="50" eb="52">
      <t>キノウ</t>
    </rPh>
    <rPh sb="52" eb="54">
      <t>クンレン</t>
    </rPh>
    <rPh sb="54" eb="55">
      <t>トウ</t>
    </rPh>
    <rPh sb="56" eb="58">
      <t>ジッシ</t>
    </rPh>
    <phoneticPr fontId="3"/>
  </si>
  <si>
    <t>実施</t>
    <rPh sb="0" eb="2">
      <t>ジッシ</t>
    </rPh>
    <phoneticPr fontId="3"/>
  </si>
  <si>
    <t>感染症又は災害の発生を理由とする利用者数の減少が一定以上生じている場合の基本報酬加算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0" eb="42">
      <t>カサン</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</si>
  <si>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t>
    <rPh sb="8" eb="10">
      <t>コウセイ</t>
    </rPh>
    <rPh sb="10" eb="12">
      <t>ロウドウ</t>
    </rPh>
    <rPh sb="12" eb="14">
      <t>ダイジン</t>
    </rPh>
    <rPh sb="15" eb="16">
      <t>ミト</t>
    </rPh>
    <rPh sb="21" eb="22">
      <t>カギ</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3"/>
  </si>
  <si>
    <t>○　感染症又は災害の発生を理由とする通所介護等の介護報酬による評価　届出様式
○　利用延人員数計算シート</t>
    <phoneticPr fontId="3"/>
  </si>
  <si>
    <t>８時間以上９時間未満のサービス提供</t>
    <rPh sb="1" eb="3">
      <t>ジカン</t>
    </rPh>
    <rPh sb="3" eb="5">
      <t>イジョウ</t>
    </rPh>
    <rPh sb="6" eb="8">
      <t>ジカン</t>
    </rPh>
    <rPh sb="8" eb="10">
      <t>ミマン</t>
    </rPh>
    <rPh sb="15" eb="17">
      <t>テイキョウ</t>
    </rPh>
    <phoneticPr fontId="3"/>
  </si>
  <si>
    <t>９時間以上10時間未満のサービス提供（50単位）</t>
    <rPh sb="1" eb="3">
      <t>ジカン</t>
    </rPh>
    <rPh sb="3" eb="5">
      <t>イジョウ</t>
    </rPh>
    <rPh sb="7" eb="9">
      <t>ジカン</t>
    </rPh>
    <rPh sb="9" eb="11">
      <t>ミマン</t>
    </rPh>
    <phoneticPr fontId="3"/>
  </si>
  <si>
    <t>10時間以上11時間未満のサービス提供（100単位）</t>
    <rPh sb="2" eb="4">
      <t>ジカン</t>
    </rPh>
    <rPh sb="4" eb="6">
      <t>イジョウ</t>
    </rPh>
    <rPh sb="8" eb="10">
      <t>ジカン</t>
    </rPh>
    <rPh sb="10" eb="12">
      <t>ミマン</t>
    </rPh>
    <phoneticPr fontId="3"/>
  </si>
  <si>
    <t>11時間以上12時間未満のサービス提供（150単位）</t>
    <rPh sb="2" eb="4">
      <t>ジカン</t>
    </rPh>
    <rPh sb="4" eb="6">
      <t>イジョウ</t>
    </rPh>
    <rPh sb="8" eb="10">
      <t>ジカン</t>
    </rPh>
    <rPh sb="10" eb="12">
      <t>ミマン</t>
    </rPh>
    <phoneticPr fontId="3"/>
  </si>
  <si>
    <t>実施</t>
    <phoneticPr fontId="3"/>
  </si>
  <si>
    <t>12時間以上13時間未満のサービス提供（200単位）</t>
    <rPh sb="2" eb="4">
      <t>ジカン</t>
    </rPh>
    <rPh sb="4" eb="6">
      <t>イジョウ</t>
    </rPh>
    <rPh sb="8" eb="10">
      <t>ジカン</t>
    </rPh>
    <rPh sb="10" eb="12">
      <t>ミマン</t>
    </rPh>
    <phoneticPr fontId="3"/>
  </si>
  <si>
    <t>実施</t>
    <phoneticPr fontId="3"/>
  </si>
  <si>
    <t>13時間以上14時間未満のサービス提供（250単位）</t>
    <rPh sb="2" eb="4">
      <t>ジカン</t>
    </rPh>
    <rPh sb="4" eb="6">
      <t>イジョウ</t>
    </rPh>
    <rPh sb="8" eb="10">
      <t>ジカン</t>
    </rPh>
    <rPh sb="10" eb="12">
      <t>ミマン</t>
    </rPh>
    <phoneticPr fontId="3"/>
  </si>
  <si>
    <t>事業所の設備を利用して行う宿泊の前後に提供するものでない</t>
    <rPh sb="0" eb="3">
      <t>ジギョウショ</t>
    </rPh>
    <rPh sb="4" eb="6">
      <t>セツビ</t>
    </rPh>
    <rPh sb="7" eb="9">
      <t>リヨウ</t>
    </rPh>
    <rPh sb="11" eb="12">
      <t>オコナ</t>
    </rPh>
    <rPh sb="13" eb="15">
      <t>シュクハク</t>
    </rPh>
    <rPh sb="16" eb="18">
      <t>ゼンゴ</t>
    </rPh>
    <rPh sb="19" eb="21">
      <t>テイキョウ</t>
    </rPh>
    <phoneticPr fontId="3"/>
  </si>
  <si>
    <t>事業所のサービス提供時間は８時間以上に設定されている</t>
    <rPh sb="0" eb="3">
      <t>ジギョウショ</t>
    </rPh>
    <rPh sb="8" eb="10">
      <t>テイキョウ</t>
    </rPh>
    <rPh sb="10" eb="12">
      <t>ジカン</t>
    </rPh>
    <rPh sb="14" eb="16">
      <t>ジカン</t>
    </rPh>
    <rPh sb="16" eb="18">
      <t>イジョウ</t>
    </rPh>
    <rPh sb="19" eb="21">
      <t>セッテイ</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</si>
  <si>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</si>
  <si>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</si>
  <si>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入浴介助加算(Ⅰ)</t>
    <rPh sb="0" eb="2">
      <t>ニュウヨク</t>
    </rPh>
    <rPh sb="2" eb="4">
      <t>カイジョ</t>
    </rPh>
    <rPh sb="4" eb="6">
      <t>カサン</t>
    </rPh>
    <phoneticPr fontId="3"/>
  </si>
  <si>
    <t>入浴介助を適切に行うことができる人員の配置及び設備の設置</t>
    <rPh sb="0" eb="2">
      <t>ニュウヨク</t>
    </rPh>
    <rPh sb="2" eb="4">
      <t>カイジョ</t>
    </rPh>
    <rPh sb="5" eb="7">
      <t>テキセツ</t>
    </rPh>
    <rPh sb="8" eb="9">
      <t>オコナ</t>
    </rPh>
    <rPh sb="16" eb="18">
      <t>ジンイン</t>
    </rPh>
    <rPh sb="19" eb="21">
      <t>ハイチ</t>
    </rPh>
    <rPh sb="21" eb="22">
      <t>オヨ</t>
    </rPh>
    <rPh sb="23" eb="25">
      <t>セツビ</t>
    </rPh>
    <rPh sb="26" eb="28">
      <t>セッチ</t>
    </rPh>
    <phoneticPr fontId="3"/>
  </si>
  <si>
    <t>入浴介助加算（Ⅱ）</t>
    <rPh sb="0" eb="2">
      <t>ニュウヨク</t>
    </rPh>
    <rPh sb="2" eb="4">
      <t>カイジョ</t>
    </rPh>
    <rPh sb="4" eb="6">
      <t>カサン</t>
    </rPh>
    <phoneticPr fontId="3"/>
  </si>
  <si>
    <t>医師等＝
医師、理学療法士、作業療法士、介護福祉士、介護支援専門員その他の職種の者</t>
    <phoneticPr fontId="3"/>
  </si>
  <si>
    <t>医師等が利用者の居宅を訪問し、浴室における当該利用者の動作及び浴室の環境を評価</t>
    <rPh sb="0" eb="2">
      <t>イシ</t>
    </rPh>
    <rPh sb="2" eb="3">
      <t>トウ</t>
    </rPh>
    <rPh sb="4" eb="7">
      <t>リヨウシャ</t>
    </rPh>
    <rPh sb="8" eb="10">
      <t>キョタク</t>
    </rPh>
    <rPh sb="11" eb="13">
      <t>ホウモン</t>
    </rPh>
    <rPh sb="15" eb="17">
      <t>ヨクシツ</t>
    </rPh>
    <rPh sb="21" eb="23">
      <t>トウガイ</t>
    </rPh>
    <rPh sb="23" eb="26">
      <t>リヨウシャ</t>
    </rPh>
    <rPh sb="27" eb="29">
      <t>ドウサ</t>
    </rPh>
    <rPh sb="29" eb="30">
      <t>オヨ</t>
    </rPh>
    <rPh sb="31" eb="33">
      <t>ヨクシツ</t>
    </rPh>
    <rPh sb="34" eb="36">
      <t>カンキョウ</t>
    </rPh>
    <rPh sb="37" eb="39">
      <t>ヒョウカ</t>
    </rPh>
    <phoneticPr fontId="3"/>
  </si>
  <si>
    <t>居宅の浴室が利用者自身又はその家族・訪問介護員等の介助により入浴を行うことが難しい環境にある場合、医師等が指定居宅介護支援事業所の介護支援専門員等と連携し、浴室の環境整備に係る助言</t>
    <rPh sb="0" eb="2">
      <t>キョタク</t>
    </rPh>
    <rPh sb="3" eb="5">
      <t>ヨクシツ</t>
    </rPh>
    <rPh sb="6" eb="9">
      <t>リヨウシャ</t>
    </rPh>
    <rPh sb="9" eb="11">
      <t>ジシン</t>
    </rPh>
    <rPh sb="11" eb="12">
      <t>マタ</t>
    </rPh>
    <rPh sb="15" eb="17">
      <t>カゾク</t>
    </rPh>
    <rPh sb="18" eb="20">
      <t>ホウモン</t>
    </rPh>
    <rPh sb="20" eb="22">
      <t>カイゴ</t>
    </rPh>
    <rPh sb="22" eb="23">
      <t>イン</t>
    </rPh>
    <rPh sb="23" eb="24">
      <t>ナド</t>
    </rPh>
    <rPh sb="25" eb="27">
      <t>カイジョ</t>
    </rPh>
    <rPh sb="30" eb="32">
      <t>ニュウヨク</t>
    </rPh>
    <rPh sb="33" eb="34">
      <t>オコナ</t>
    </rPh>
    <rPh sb="38" eb="39">
      <t>ムズカ</t>
    </rPh>
    <rPh sb="41" eb="43">
      <t>カンキョウ</t>
    </rPh>
    <rPh sb="46" eb="48">
      <t>バアイ</t>
    </rPh>
    <rPh sb="49" eb="51">
      <t>イシ</t>
    </rPh>
    <rPh sb="51" eb="52">
      <t>トウ</t>
    </rPh>
    <rPh sb="53" eb="55">
      <t>シテイ</t>
    </rPh>
    <rPh sb="55" eb="57">
      <t>キョタク</t>
    </rPh>
    <rPh sb="57" eb="59">
      <t>カイゴ</t>
    </rPh>
    <rPh sb="59" eb="61">
      <t>シエン</t>
    </rPh>
    <rPh sb="61" eb="64">
      <t>ジギョウショ</t>
    </rPh>
    <rPh sb="65" eb="67">
      <t>カイゴ</t>
    </rPh>
    <rPh sb="67" eb="69">
      <t>シエン</t>
    </rPh>
    <rPh sb="69" eb="72">
      <t>センモンイン</t>
    </rPh>
    <rPh sb="72" eb="73">
      <t>トウ</t>
    </rPh>
    <rPh sb="74" eb="76">
      <t>レンケイ</t>
    </rPh>
    <rPh sb="78" eb="80">
      <t>ヨクシツ</t>
    </rPh>
    <rPh sb="81" eb="83">
      <t>カンキョウ</t>
    </rPh>
    <rPh sb="83" eb="85">
      <t>セイビ</t>
    </rPh>
    <rPh sb="86" eb="87">
      <t>カカ</t>
    </rPh>
    <rPh sb="88" eb="90">
      <t>ジョゲン</t>
    </rPh>
    <phoneticPr fontId="3"/>
  </si>
  <si>
    <t>その家族・訪問介護員等＝
利用者家族若しくは居宅で入浴介助を行うことが想定される訪問介護職員等</t>
    <rPh sb="5" eb="7">
      <t>ホウモン</t>
    </rPh>
    <rPh sb="13" eb="16">
      <t>リヨウシャ</t>
    </rPh>
    <rPh sb="16" eb="18">
      <t>カゾク</t>
    </rPh>
    <rPh sb="18" eb="19">
      <t>モ</t>
    </rPh>
    <rPh sb="22" eb="24">
      <t>キョタク</t>
    </rPh>
    <rPh sb="25" eb="27">
      <t>ニュウヨク</t>
    </rPh>
    <rPh sb="27" eb="29">
      <t>カイジョ</t>
    </rPh>
    <rPh sb="30" eb="31">
      <t>オコナ</t>
    </rPh>
    <rPh sb="35" eb="37">
      <t>ソウテイ</t>
    </rPh>
    <rPh sb="40" eb="42">
      <t>ホウモン</t>
    </rPh>
    <rPh sb="42" eb="44">
      <t>カイゴ</t>
    </rPh>
    <rPh sb="44" eb="46">
      <t>ショクイン</t>
    </rPh>
    <rPh sb="46" eb="47">
      <t>トウ</t>
    </rPh>
    <phoneticPr fontId="3"/>
  </si>
  <si>
    <t>機能訓練指導員等が共同して、利用者の居宅を訪問し評価した者との連携の下で、利用者の身体の状況、利用者居宅の浴室の環境等を踏まえた個別の入浴計画を作成</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1" eb="33">
      <t>レンケイ</t>
    </rPh>
    <rPh sb="34" eb="35">
      <t>モト</t>
    </rPh>
    <rPh sb="37" eb="40">
      <t>リヨウシャ</t>
    </rPh>
    <rPh sb="41" eb="43">
      <t>シンタイ</t>
    </rPh>
    <rPh sb="44" eb="46">
      <t>ジョウキョウ</t>
    </rPh>
    <rPh sb="47" eb="50">
      <t>リヨウシャ</t>
    </rPh>
    <rPh sb="50" eb="52">
      <t>キョタク</t>
    </rPh>
    <rPh sb="53" eb="55">
      <t>ヨクシツ</t>
    </rPh>
    <rPh sb="56" eb="58">
      <t>カンキョウ</t>
    </rPh>
    <rPh sb="58" eb="59">
      <t>トウ</t>
    </rPh>
    <rPh sb="60" eb="61">
      <t>フ</t>
    </rPh>
    <rPh sb="64" eb="66">
      <t>コベツ</t>
    </rPh>
    <rPh sb="67" eb="69">
      <t>ニュウヨク</t>
    </rPh>
    <rPh sb="69" eb="71">
      <t>ケイカク</t>
    </rPh>
    <rPh sb="72" eb="74">
      <t>サクセイ</t>
    </rPh>
    <phoneticPr fontId="3"/>
  </si>
  <si>
    <t>機能訓練指導員等＝
機能訓練指導員、看護職員、介護職員、生活相談員その他の職種の者</t>
    <rPh sb="18" eb="20">
      <t>カンゴ</t>
    </rPh>
    <rPh sb="20" eb="22">
      <t>ショクイン</t>
    </rPh>
    <rPh sb="23" eb="25">
      <t>カイゴ</t>
    </rPh>
    <rPh sb="25" eb="27">
      <t>ショクイン</t>
    </rPh>
    <rPh sb="28" eb="30">
      <t>セイカツ</t>
    </rPh>
    <rPh sb="30" eb="33">
      <t>ソウダンイン</t>
    </rPh>
    <rPh sb="35" eb="36">
      <t>タ</t>
    </rPh>
    <rPh sb="37" eb="39">
      <t>ショクシュ</t>
    </rPh>
    <rPh sb="40" eb="41">
      <t>シャ</t>
    </rPh>
    <phoneticPr fontId="3"/>
  </si>
  <si>
    <t>入浴計画に基づき、利用者の居宅の状況に近い環境で入浴介助</t>
    <rPh sb="0" eb="2">
      <t>ニュウヨク</t>
    </rPh>
    <rPh sb="2" eb="4">
      <t>ケイカク</t>
    </rPh>
    <rPh sb="5" eb="6">
      <t>モト</t>
    </rPh>
    <rPh sb="9" eb="12">
      <t>リヨウシャ</t>
    </rPh>
    <rPh sb="13" eb="15">
      <t>キョタク</t>
    </rPh>
    <rPh sb="16" eb="18">
      <t>ジョウキョウ</t>
    </rPh>
    <rPh sb="19" eb="20">
      <t>チカ</t>
    </rPh>
    <rPh sb="21" eb="23">
      <t>カンキョウ</t>
    </rPh>
    <rPh sb="24" eb="26">
      <t>ニュウヨク</t>
    </rPh>
    <rPh sb="26" eb="28">
      <t>カイジョ</t>
    </rPh>
    <phoneticPr fontId="3"/>
  </si>
  <si>
    <t>利用者が自身で又は家族・訪問介護員等の介助によって入浴することができるようになるよう、必要な介護技術の習得に努め、これを用いて入浴介助</t>
    <rPh sb="0" eb="3">
      <t>リヨウシャ</t>
    </rPh>
    <rPh sb="4" eb="6">
      <t>ジシン</t>
    </rPh>
    <rPh sb="7" eb="8">
      <t>マタ</t>
    </rPh>
    <rPh sb="9" eb="11">
      <t>カゾク</t>
    </rPh>
    <rPh sb="12" eb="14">
      <t>ホウモン</t>
    </rPh>
    <rPh sb="14" eb="16">
      <t>カイゴ</t>
    </rPh>
    <rPh sb="16" eb="17">
      <t>イン</t>
    </rPh>
    <rPh sb="17" eb="18">
      <t>トウ</t>
    </rPh>
    <rPh sb="19" eb="21">
      <t>カイジョ</t>
    </rPh>
    <rPh sb="25" eb="27">
      <t>ニュウヨク</t>
    </rPh>
    <rPh sb="43" eb="45">
      <t>ヒツヨウ</t>
    </rPh>
    <rPh sb="46" eb="48">
      <t>カイゴ</t>
    </rPh>
    <rPh sb="48" eb="50">
      <t>ギジュツ</t>
    </rPh>
    <rPh sb="51" eb="53">
      <t>シュウトク</t>
    </rPh>
    <rPh sb="54" eb="55">
      <t>ツト</t>
    </rPh>
    <rPh sb="60" eb="61">
      <t>モチ</t>
    </rPh>
    <rPh sb="63" eb="65">
      <t>ニュウヨク</t>
    </rPh>
    <rPh sb="65" eb="67">
      <t>カイジョ</t>
    </rPh>
    <phoneticPr fontId="3"/>
  </si>
  <si>
    <t xml:space="preserve">中重度者ケア体制加算
</t>
    <rPh sb="0" eb="3">
      <t>チュウジュウド</t>
    </rPh>
    <rPh sb="3" eb="4">
      <t>シャ</t>
    </rPh>
    <rPh sb="6" eb="8">
      <t>タイセイ</t>
    </rPh>
    <rPh sb="8" eb="10">
      <t>カサン</t>
    </rPh>
    <phoneticPr fontId="3"/>
  </si>
  <si>
    <t>暦月ごとに、人員基準で定める看護職員又は介護職員の員数に加え、看護職員又は介護職員を常勤換算方法で２以上確保</t>
    <rPh sb="0" eb="1">
      <t>レキ</t>
    </rPh>
    <rPh sb="1" eb="2">
      <t>ツキ</t>
    </rPh>
    <rPh sb="6" eb="8">
      <t>ジンイン</t>
    </rPh>
    <rPh sb="8" eb="10">
      <t>キジュン</t>
    </rPh>
    <rPh sb="11" eb="12">
      <t>サダ</t>
    </rPh>
    <rPh sb="14" eb="16">
      <t>カンゴ</t>
    </rPh>
    <rPh sb="16" eb="18">
      <t>ショクイン</t>
    </rPh>
    <rPh sb="18" eb="19">
      <t>マタ</t>
    </rPh>
    <rPh sb="20" eb="22">
      <t>カイゴ</t>
    </rPh>
    <rPh sb="22" eb="24">
      <t>ショクイン</t>
    </rPh>
    <rPh sb="25" eb="27">
      <t>インズウ</t>
    </rPh>
    <rPh sb="28" eb="29">
      <t>クワ</t>
    </rPh>
    <rPh sb="31" eb="33">
      <t>カンゴ</t>
    </rPh>
    <rPh sb="33" eb="35">
      <t>ショクイン</t>
    </rPh>
    <rPh sb="35" eb="36">
      <t>マタ</t>
    </rPh>
    <rPh sb="37" eb="39">
      <t>カイゴ</t>
    </rPh>
    <rPh sb="39" eb="41">
      <t>ショクイン</t>
    </rPh>
    <rPh sb="42" eb="44">
      <t>ジョウキン</t>
    </rPh>
    <rPh sb="44" eb="46">
      <t>カンザン</t>
    </rPh>
    <rPh sb="46" eb="48">
      <t>ホウホウ</t>
    </rPh>
    <rPh sb="50" eb="52">
      <t>イジョウ</t>
    </rPh>
    <rPh sb="52" eb="54">
      <t>カクホ</t>
    </rPh>
    <phoneticPr fontId="3"/>
  </si>
  <si>
    <t>前年度（３月を除く）又は届出日が属する月の前３月間の要支援者を除く利用者数の総数のうち、要介護状態区分が要介護３、４又は５である者の割合が100分の30以上</t>
    <rPh sb="0" eb="1">
      <t>マエ</t>
    </rPh>
    <rPh sb="1" eb="3">
      <t>ネンド</t>
    </rPh>
    <rPh sb="5" eb="6">
      <t>ガツ</t>
    </rPh>
    <rPh sb="7" eb="8">
      <t>ノゾ</t>
    </rPh>
    <rPh sb="10" eb="11">
      <t>マタ</t>
    </rPh>
    <rPh sb="12" eb="14">
      <t>トドケデ</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44" eb="47">
      <t>ヨウカイゴ</t>
    </rPh>
    <rPh sb="47" eb="49">
      <t>ジョウタイ</t>
    </rPh>
    <rPh sb="49" eb="51">
      <t>クブン</t>
    </rPh>
    <rPh sb="52" eb="55">
      <t>ヨウカイゴ</t>
    </rPh>
    <rPh sb="58" eb="59">
      <t>マタ</t>
    </rPh>
    <rPh sb="64" eb="65">
      <t>モノ</t>
    </rPh>
    <rPh sb="66" eb="68">
      <t>ワリアイ</t>
    </rPh>
    <rPh sb="72" eb="73">
      <t>ブン</t>
    </rPh>
    <rPh sb="76" eb="78">
      <t>イジョウ</t>
    </rPh>
    <phoneticPr fontId="3"/>
  </si>
  <si>
    <t>通所介護を行う時間帯を通じて、通所介護の提供に当たる専従の看護職員を１名以上配置</t>
    <rPh sb="0" eb="2">
      <t>ツウショ</t>
    </rPh>
    <rPh sb="2" eb="4">
      <t>カイゴ</t>
    </rPh>
    <rPh sb="5" eb="6">
      <t>オコナ</t>
    </rPh>
    <rPh sb="7" eb="9">
      <t>ジカン</t>
    </rPh>
    <rPh sb="9" eb="10">
      <t>タイ</t>
    </rPh>
    <rPh sb="11" eb="12">
      <t>ツウ</t>
    </rPh>
    <rPh sb="15" eb="17">
      <t>ツウショ</t>
    </rPh>
    <rPh sb="17" eb="19">
      <t>カイゴ</t>
    </rPh>
    <rPh sb="20" eb="22">
      <t>テイキョウ</t>
    </rPh>
    <rPh sb="23" eb="24">
      <t>ア</t>
    </rPh>
    <rPh sb="26" eb="28">
      <t>センジュウ</t>
    </rPh>
    <rPh sb="29" eb="31">
      <t>カンゴ</t>
    </rPh>
    <rPh sb="31" eb="33">
      <t>ショクイン</t>
    </rPh>
    <rPh sb="35" eb="36">
      <t>メイ</t>
    </rPh>
    <rPh sb="36" eb="38">
      <t>イジョウ</t>
    </rPh>
    <rPh sb="38" eb="40">
      <t>ハイチ</t>
    </rPh>
    <phoneticPr fontId="3"/>
  </si>
  <si>
    <t>中重度の要介護者が、社会性の維持を図り在宅生活の継続に資するケアを計画的に実施するためのプログラムの作成</t>
    <rPh sb="0" eb="3">
      <t>チュウジュウド</t>
    </rPh>
    <rPh sb="4" eb="5">
      <t>ヨウ</t>
    </rPh>
    <rPh sb="5" eb="8">
      <t>カイゴシャ</t>
    </rPh>
    <rPh sb="10" eb="13">
      <t>シャカイセイ</t>
    </rPh>
    <rPh sb="14" eb="16">
      <t>イジ</t>
    </rPh>
    <rPh sb="17" eb="18">
      <t>ハカ</t>
    </rPh>
    <rPh sb="19" eb="21">
      <t>ザイタク</t>
    </rPh>
    <rPh sb="21" eb="23">
      <t>セイカツ</t>
    </rPh>
    <rPh sb="24" eb="26">
      <t>ケイゾク</t>
    </rPh>
    <rPh sb="27" eb="28">
      <t>シ</t>
    </rPh>
    <rPh sb="33" eb="36">
      <t>ケイカクテキ</t>
    </rPh>
    <rPh sb="37" eb="39">
      <t>ジッシ</t>
    </rPh>
    <rPh sb="50" eb="52">
      <t>サクセイ</t>
    </rPh>
    <phoneticPr fontId="3"/>
  </si>
  <si>
    <t>あり</t>
    <phoneticPr fontId="3"/>
  </si>
  <si>
    <t>生活機能向上連携加算（Ⅰ）</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</si>
  <si>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の助言（日常生活上の留意点、介護の工夫等）に基づき、機能訓練指導員等が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70">
      <t>ニチジョウ</t>
    </rPh>
    <rPh sb="70" eb="73">
      <t>セイカツジョウ</t>
    </rPh>
    <rPh sb="74" eb="77">
      <t>リュウイテン</t>
    </rPh>
    <rPh sb="78" eb="80">
      <t>カイゴ</t>
    </rPh>
    <rPh sb="81" eb="83">
      <t>クフウ</t>
    </rPh>
    <rPh sb="83" eb="84">
      <t>トウ</t>
    </rPh>
    <rPh sb="86" eb="87">
      <t>モト</t>
    </rPh>
    <rPh sb="90" eb="92">
      <t>キノウ</t>
    </rPh>
    <rPh sb="92" eb="94">
      <t>クンレン</t>
    </rPh>
    <rPh sb="94" eb="97">
      <t>シドウイン</t>
    </rPh>
    <rPh sb="97" eb="98">
      <t>トウ</t>
    </rPh>
    <rPh sb="99" eb="101">
      <t>キョウドウ</t>
    </rPh>
    <rPh sb="110" eb="113">
      <t>リヨウシャ</t>
    </rPh>
    <rPh sb="114" eb="116">
      <t>シンタイ</t>
    </rPh>
    <rPh sb="117" eb="119">
      <t>ジョウキョウ</t>
    </rPh>
    <rPh sb="119" eb="120">
      <t>トウ</t>
    </rPh>
    <rPh sb="121" eb="123">
      <t>ヒョウカ</t>
    </rPh>
    <rPh sb="123" eb="124">
      <t>オヨ</t>
    </rPh>
    <rPh sb="125" eb="127">
      <t>コベツ</t>
    </rPh>
    <rPh sb="127" eb="129">
      <t>キノウ</t>
    </rPh>
    <rPh sb="129" eb="131">
      <t>クンレン</t>
    </rPh>
    <rPh sb="131" eb="133">
      <t>ケイカク</t>
    </rPh>
    <rPh sb="134" eb="136">
      <t>サクセイ</t>
    </rPh>
    <rPh sb="137" eb="139">
      <t>ジッシ</t>
    </rPh>
    <phoneticPr fontId="3"/>
  </si>
  <si>
    <t>理学療法士等＝
理学療法士、作業療法士、言語聴覚士又は医師</t>
    <rPh sb="0" eb="5">
      <t>リガクリョウホウシ</t>
    </rPh>
    <rPh sb="5" eb="6">
      <t>トウ</t>
    </rPh>
    <phoneticPr fontId="3"/>
  </si>
  <si>
    <t>個別機能訓練計画の作成に当たり、理学療法士等はリハビリテーションの場又はＩＣＴを活用した動画等により、利用者のＡＤＬ及びＩＡＤＬに関する状況を把握した上で機能訓練指導員等へ助言を実施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33" eb="34">
      <t>バ</t>
    </rPh>
    <rPh sb="34" eb="35">
      <t>マタ</t>
    </rPh>
    <rPh sb="40" eb="42">
      <t>カツヨウ</t>
    </rPh>
    <rPh sb="44" eb="46">
      <t>ドウガ</t>
    </rPh>
    <rPh sb="46" eb="47">
      <t>トウ</t>
    </rPh>
    <rPh sb="51" eb="54">
      <t>リヨウシャ</t>
    </rPh>
    <rPh sb="58" eb="59">
      <t>オヨ</t>
    </rPh>
    <rPh sb="65" eb="66">
      <t>カン</t>
    </rPh>
    <rPh sb="68" eb="70">
      <t>ジョウキョウ</t>
    </rPh>
    <rPh sb="71" eb="73">
      <t>ハアク</t>
    </rPh>
    <rPh sb="75" eb="76">
      <t>ウエ</t>
    </rPh>
    <rPh sb="77" eb="85">
      <t>キノウクンレンシドウイントウ</t>
    </rPh>
    <rPh sb="86" eb="88">
      <t>ジョゲン</t>
    </rPh>
    <rPh sb="89" eb="91">
      <t>ジッシ</t>
    </rPh>
    <phoneticPr fontId="3"/>
  </si>
  <si>
    <t>個別機能訓練計画には利用者ごとに目標、実施時間、実施方法等の内容を記載。目標は、利用者、その家族、担当介護支援専門員の意見を踏まえ策定</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rPh sb="36" eb="38">
      <t>モクヒョウ</t>
    </rPh>
    <rPh sb="40" eb="43">
      <t>リヨウシャ</t>
    </rPh>
    <rPh sb="46" eb="48">
      <t>カゾク</t>
    </rPh>
    <rPh sb="49" eb="51">
      <t>タントウ</t>
    </rPh>
    <rPh sb="51" eb="53">
      <t>カイゴ</t>
    </rPh>
    <rPh sb="53" eb="55">
      <t>シエン</t>
    </rPh>
    <rPh sb="55" eb="58">
      <t>センモンイン</t>
    </rPh>
    <rPh sb="59" eb="61">
      <t>イケン</t>
    </rPh>
    <rPh sb="62" eb="63">
      <t>フ</t>
    </rPh>
    <rPh sb="65" eb="67">
      <t>サクテイ</t>
    </rPh>
    <phoneticPr fontId="3"/>
  </si>
  <si>
    <t>機能訓練指導員等が、個別機能訓練計画に基づき計画的に機能訓練の実施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</si>
  <si>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は、各月における評価内容や目標の達成度合いについて、利用者等及び理学療法士等に報告・相談し、助言を得た上で、必要に応じて利用者又はその家族の意向を確認の上、利用者のＡＤＬやＩＡＤＬの改善状況を踏まえ目標や訓練内容を変更</t>
    <rPh sb="10" eb="12">
      <t>カクツキ</t>
    </rPh>
    <rPh sb="16" eb="18">
      <t>ヒョウカ</t>
    </rPh>
    <rPh sb="18" eb="20">
      <t>ナイヨウ</t>
    </rPh>
    <rPh sb="21" eb="23">
      <t>モクヒョウ</t>
    </rPh>
    <rPh sb="24" eb="26">
      <t>タッセイ</t>
    </rPh>
    <rPh sb="26" eb="28">
      <t>ドア</t>
    </rPh>
    <rPh sb="34" eb="37">
      <t>リヨウシャ</t>
    </rPh>
    <rPh sb="37" eb="38">
      <t>トウ</t>
    </rPh>
    <rPh sb="38" eb="39">
      <t>オヨ</t>
    </rPh>
    <rPh sb="40" eb="42">
      <t>リガク</t>
    </rPh>
    <rPh sb="42" eb="45">
      <t>リョウホウシ</t>
    </rPh>
    <rPh sb="45" eb="46">
      <t>トウ</t>
    </rPh>
    <rPh sb="47" eb="49">
      <t>ホウコク</t>
    </rPh>
    <rPh sb="50" eb="52">
      <t>ソウダン</t>
    </rPh>
    <rPh sb="54" eb="56">
      <t>ジョゲン</t>
    </rPh>
    <rPh sb="57" eb="58">
      <t>エ</t>
    </rPh>
    <rPh sb="59" eb="60">
      <t>ウエ</t>
    </rPh>
    <rPh sb="62" eb="64">
      <t>ヒツヨウ</t>
    </rPh>
    <rPh sb="65" eb="66">
      <t>オウ</t>
    </rPh>
    <rPh sb="68" eb="71">
      <t>リヨウシャ</t>
    </rPh>
    <rPh sb="71" eb="72">
      <t>マタ</t>
    </rPh>
    <rPh sb="75" eb="77">
      <t>カゾク</t>
    </rPh>
    <rPh sb="78" eb="80">
      <t>イコウ</t>
    </rPh>
    <rPh sb="81" eb="83">
      <t>カクニン</t>
    </rPh>
    <rPh sb="84" eb="85">
      <t>ウエ</t>
    </rPh>
    <rPh sb="86" eb="89">
      <t>リヨウシャ</t>
    </rPh>
    <rPh sb="107" eb="109">
      <t>モクヒョウ</t>
    </rPh>
    <rPh sb="110" eb="112">
      <t>クンレン</t>
    </rPh>
    <rPh sb="112" eb="114">
      <t>ナイヨウ</t>
    </rPh>
    <rPh sb="115" eb="117">
      <t>ヘンコウ</t>
    </rPh>
    <phoneticPr fontId="3"/>
  </si>
  <si>
    <t>理学療法士等は、機能訓練指導員等と共同で３月ごとに１回以上、個別機能訓練の進捗状況等について評価</t>
    <rPh sb="21" eb="22">
      <t>ツキ</t>
    </rPh>
    <rPh sb="26" eb="27">
      <t>カイ</t>
    </rPh>
    <rPh sb="27" eb="29">
      <t>イジョウ</t>
    </rPh>
    <rPh sb="30" eb="32">
      <t>コベツ</t>
    </rPh>
    <rPh sb="32" eb="34">
      <t>キノウ</t>
    </rPh>
    <rPh sb="34" eb="36">
      <t>クンレン</t>
    </rPh>
    <rPh sb="37" eb="39">
      <t>シンチョク</t>
    </rPh>
    <rPh sb="39" eb="41">
      <t>ジョウキョウ</t>
    </rPh>
    <rPh sb="41" eb="42">
      <t>トウ</t>
    </rPh>
    <rPh sb="46" eb="48">
      <t>ヒョウカ</t>
    </rPh>
    <phoneticPr fontId="3"/>
  </si>
  <si>
    <t>３月ごとに１回以上、利用者又はその家族に対し、個別機能訓練計画の内容（評価を含む。）や進捗状況等を説明</t>
    <rPh sb="10" eb="13">
      <t>リヨウシャ</t>
    </rPh>
    <rPh sb="13" eb="14">
      <t>マタ</t>
    </rPh>
    <rPh sb="17" eb="19">
      <t>カゾク</t>
    </rPh>
    <rPh sb="20" eb="21">
      <t>タイ</t>
    </rPh>
    <rPh sb="23" eb="25">
      <t>コベツ</t>
    </rPh>
    <rPh sb="25" eb="27">
      <t>キノウ</t>
    </rPh>
    <rPh sb="27" eb="29">
      <t>クンレン</t>
    </rPh>
    <rPh sb="29" eb="31">
      <t>ケイカク</t>
    </rPh>
    <rPh sb="32" eb="34">
      <t>ナイヨウ</t>
    </rPh>
    <rPh sb="35" eb="37">
      <t>ヒョウカ</t>
    </rPh>
    <rPh sb="38" eb="39">
      <t>フク</t>
    </rPh>
    <rPh sb="43" eb="45">
      <t>シンチョク</t>
    </rPh>
    <rPh sb="45" eb="47">
      <t>ジョウキョウ</t>
    </rPh>
    <rPh sb="47" eb="48">
      <t>トウ</t>
    </rPh>
    <rPh sb="49" eb="51">
      <t>セツメイ</t>
    </rPh>
    <phoneticPr fontId="3"/>
  </si>
  <si>
    <t>利用者等に対する説明をテレビ電話装置等を活用して行う場合、利用者又はその家族の同意を得ている</t>
    <rPh sb="0" eb="3">
      <t>リヨウシャ</t>
    </rPh>
    <rPh sb="3" eb="4">
      <t>トウ</t>
    </rPh>
    <rPh sb="5" eb="6">
      <t>タイ</t>
    </rPh>
    <rPh sb="8" eb="10">
      <t>セツメイ</t>
    </rPh>
    <rPh sb="14" eb="16">
      <t>デンワ</t>
    </rPh>
    <rPh sb="16" eb="18">
      <t>ソウチ</t>
    </rPh>
    <rPh sb="18" eb="19">
      <t>トウ</t>
    </rPh>
    <rPh sb="20" eb="22">
      <t>カツヨウ</t>
    </rPh>
    <rPh sb="24" eb="25">
      <t>オコナ</t>
    </rPh>
    <rPh sb="26" eb="28">
      <t>バアイ</t>
    </rPh>
    <rPh sb="29" eb="31">
      <t>リヨウ</t>
    </rPh>
    <rPh sb="31" eb="32">
      <t>シャ</t>
    </rPh>
    <rPh sb="32" eb="33">
      <t>マタ</t>
    </rPh>
    <rPh sb="36" eb="38">
      <t>カゾク</t>
    </rPh>
    <rPh sb="39" eb="41">
      <t>ドウイ</t>
    </rPh>
    <rPh sb="42" eb="43">
      <t>エ</t>
    </rPh>
    <phoneticPr fontId="3"/>
  </si>
  <si>
    <t>機能訓練に関する実施時間、訓練内容、担当者等の記録の保管、閲覧への対応</t>
    <phoneticPr fontId="3"/>
  </si>
  <si>
    <t>個別機能訓練を提供した初回の月に限り算定（理学療法士等の助言に基づき計画を見直した場合は再度算定可能）</t>
    <rPh sb="0" eb="2">
      <t>コベツ</t>
    </rPh>
    <rPh sb="2" eb="4">
      <t>キノウ</t>
    </rPh>
    <rPh sb="4" eb="6">
      <t>クンレン</t>
    </rPh>
    <rPh sb="7" eb="9">
      <t>テイキョウ</t>
    </rPh>
    <rPh sb="11" eb="13">
      <t>ショカイ</t>
    </rPh>
    <rPh sb="14" eb="15">
      <t>ツキ</t>
    </rPh>
    <rPh sb="16" eb="17">
      <t>カギ</t>
    </rPh>
    <rPh sb="18" eb="20">
      <t>サンテイ</t>
    </rPh>
    <rPh sb="21" eb="23">
      <t>リガク</t>
    </rPh>
    <rPh sb="23" eb="26">
      <t>リョウホウシ</t>
    </rPh>
    <rPh sb="26" eb="27">
      <t>トウ</t>
    </rPh>
    <rPh sb="28" eb="30">
      <t>ジョゲン</t>
    </rPh>
    <rPh sb="31" eb="32">
      <t>モト</t>
    </rPh>
    <rPh sb="34" eb="36">
      <t>ケイカク</t>
    </rPh>
    <rPh sb="37" eb="39">
      <t>ミナオ</t>
    </rPh>
    <rPh sb="41" eb="43">
      <t>バアイ</t>
    </rPh>
    <rPh sb="44" eb="46">
      <t>サイド</t>
    </rPh>
    <rPh sb="46" eb="48">
      <t>サンテイ</t>
    </rPh>
    <rPh sb="48" eb="50">
      <t>カノウ</t>
    </rPh>
    <phoneticPr fontId="3"/>
  </si>
  <si>
    <t>個別機能訓練加算の算定</t>
    <rPh sb="0" eb="2">
      <t>コベツ</t>
    </rPh>
    <rPh sb="2" eb="4">
      <t>キノウ</t>
    </rPh>
    <rPh sb="4" eb="6">
      <t>クンレン</t>
    </rPh>
    <rPh sb="6" eb="8">
      <t>カサン</t>
    </rPh>
    <rPh sb="9" eb="11">
      <t>サンテイ</t>
    </rPh>
    <phoneticPr fontId="3"/>
  </si>
  <si>
    <t>なし</t>
    <phoneticPr fontId="3"/>
  </si>
  <si>
    <t>生活機能向上連携加算（Ⅱ）</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</si>
  <si>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が、当該通所介護事業所を訪問し、機能訓練指導員等と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0">
      <t>ツウショ</t>
    </rPh>
    <rPh sb="70" eb="72">
      <t>カイゴ</t>
    </rPh>
    <rPh sb="72" eb="75">
      <t>ジギョウショ</t>
    </rPh>
    <rPh sb="76" eb="78">
      <t>ホウモン</t>
    </rPh>
    <rPh sb="80" eb="82">
      <t>キノウ</t>
    </rPh>
    <rPh sb="82" eb="84">
      <t>クンレン</t>
    </rPh>
    <rPh sb="84" eb="87">
      <t>シドウイン</t>
    </rPh>
    <rPh sb="87" eb="88">
      <t>トウ</t>
    </rPh>
    <rPh sb="89" eb="91">
      <t>キョウドウ</t>
    </rPh>
    <rPh sb="93" eb="96">
      <t>リヨウシャ</t>
    </rPh>
    <rPh sb="97" eb="99">
      <t>シンタイ</t>
    </rPh>
    <rPh sb="100" eb="102">
      <t>ジョウキョウ</t>
    </rPh>
    <rPh sb="102" eb="103">
      <t>トウ</t>
    </rPh>
    <rPh sb="104" eb="106">
      <t>ヒョウカ</t>
    </rPh>
    <rPh sb="106" eb="107">
      <t>オヨ</t>
    </rPh>
    <rPh sb="108" eb="110">
      <t>コベツ</t>
    </rPh>
    <rPh sb="110" eb="112">
      <t>キノウ</t>
    </rPh>
    <rPh sb="112" eb="114">
      <t>クンレン</t>
    </rPh>
    <rPh sb="114" eb="116">
      <t>ケイカク</t>
    </rPh>
    <rPh sb="117" eb="119">
      <t>サクセイ</t>
    </rPh>
    <rPh sb="120" eb="122">
      <t>ジッシ</t>
    </rPh>
    <phoneticPr fontId="3"/>
  </si>
  <si>
    <t>理学療法士等＝
理学療法士、作業療法士、言語聴覚士又は医師
機能訓練指導員等＝
機能訓練指導員、看護職員、介護職員、生活相談員その他の職種の者</t>
    <phoneticPr fontId="3"/>
  </si>
  <si>
    <t>個別機能訓練計画の作成に当たり、理学療法士等は機能訓練指導員等に対し、日常生活上の留意点、介護の工夫等に関する助言を実施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23" eb="25">
      <t>キノウ</t>
    </rPh>
    <rPh sb="25" eb="27">
      <t>クンレン</t>
    </rPh>
    <rPh sb="27" eb="30">
      <t>シドウイン</t>
    </rPh>
    <rPh sb="30" eb="31">
      <t>トウ</t>
    </rPh>
    <rPh sb="32" eb="33">
      <t>タイ</t>
    </rPh>
    <rPh sb="35" eb="37">
      <t>ニチジョウ</t>
    </rPh>
    <rPh sb="37" eb="40">
      <t>セイカツジョウ</t>
    </rPh>
    <rPh sb="41" eb="44">
      <t>リュウイテン</t>
    </rPh>
    <rPh sb="45" eb="47">
      <t>カイゴ</t>
    </rPh>
    <rPh sb="48" eb="50">
      <t>クフウ</t>
    </rPh>
    <rPh sb="50" eb="51">
      <t>トウ</t>
    </rPh>
    <rPh sb="52" eb="53">
      <t>カン</t>
    </rPh>
    <rPh sb="55" eb="57">
      <t>ジョゲン</t>
    </rPh>
    <rPh sb="58" eb="60">
      <t>ジッシ</t>
    </rPh>
    <phoneticPr fontId="3"/>
  </si>
  <si>
    <t>理学療法士等は、３月ごとに１回以上通所介護事業所を訪問し、機能訓練指導員等と共同で個別機能訓練の進捗状況等について評価</t>
    <rPh sb="9" eb="10">
      <t>ツキ</t>
    </rPh>
    <rPh sb="14" eb="15">
      <t>カイ</t>
    </rPh>
    <rPh sb="15" eb="17">
      <t>イジョウ</t>
    </rPh>
    <rPh sb="17" eb="19">
      <t>ツウショ</t>
    </rPh>
    <rPh sb="19" eb="21">
      <t>カイゴ</t>
    </rPh>
    <rPh sb="21" eb="24">
      <t>ジギョウショ</t>
    </rPh>
    <rPh sb="25" eb="27">
      <t>ホウモン</t>
    </rPh>
    <rPh sb="29" eb="31">
      <t>キノウ</t>
    </rPh>
    <rPh sb="31" eb="33">
      <t>クンレン</t>
    </rPh>
    <rPh sb="33" eb="36">
      <t>シドウイン</t>
    </rPh>
    <rPh sb="36" eb="37">
      <t>トウ</t>
    </rPh>
    <rPh sb="38" eb="40">
      <t>キョウドウ</t>
    </rPh>
    <rPh sb="41" eb="43">
      <t>コベツ</t>
    </rPh>
    <rPh sb="43" eb="45">
      <t>キノウ</t>
    </rPh>
    <rPh sb="45" eb="47">
      <t>クンレン</t>
    </rPh>
    <rPh sb="48" eb="50">
      <t>シンチョク</t>
    </rPh>
    <rPh sb="50" eb="52">
      <t>ジョウキョウ</t>
    </rPh>
    <rPh sb="52" eb="53">
      <t>トウ</t>
    </rPh>
    <rPh sb="57" eb="59">
      <t>ヒョウカ</t>
    </rPh>
    <phoneticPr fontId="3"/>
  </si>
  <si>
    <t>機能訓練指導員等が、３月ごとに１回以上利用者又はその家族に対し、個別機能訓練計画の内容（評価を含む。）や進捗状況等を説明、記録。必要により訓練内容見直し</t>
    <rPh sb="19" eb="22">
      <t>リヨウシャ</t>
    </rPh>
    <rPh sb="22" eb="23">
      <t>マタ</t>
    </rPh>
    <rPh sb="26" eb="28">
      <t>カゾク</t>
    </rPh>
    <rPh sb="29" eb="30">
      <t>タイ</t>
    </rPh>
    <rPh sb="32" eb="40">
      <t>コベツキノウクンレンケイカク</t>
    </rPh>
    <rPh sb="41" eb="43">
      <t>ナイヨウ</t>
    </rPh>
    <rPh sb="44" eb="46">
      <t>ヒョウカ</t>
    </rPh>
    <rPh sb="47" eb="48">
      <t>フク</t>
    </rPh>
    <rPh sb="52" eb="54">
      <t>シンチョク</t>
    </rPh>
    <rPh sb="54" eb="56">
      <t>ジョウキョウ</t>
    </rPh>
    <rPh sb="56" eb="57">
      <t>トウ</t>
    </rPh>
    <rPh sb="58" eb="60">
      <t>セツメイ</t>
    </rPh>
    <rPh sb="61" eb="63">
      <t>キロク</t>
    </rPh>
    <rPh sb="64" eb="66">
      <t>ヒツヨウ</t>
    </rPh>
    <rPh sb="69" eb="71">
      <t>クンレン</t>
    </rPh>
    <rPh sb="71" eb="73">
      <t>ナイヨウ</t>
    </rPh>
    <rPh sb="73" eb="75">
      <t>ミナオ</t>
    </rPh>
    <phoneticPr fontId="3"/>
  </si>
  <si>
    <t>個別機能訓練加算を算定している場合は１月につき100単位の加算</t>
    <rPh sb="0" eb="2">
      <t>コベツ</t>
    </rPh>
    <rPh sb="2" eb="4">
      <t>キノウ</t>
    </rPh>
    <rPh sb="4" eb="6">
      <t>クンレン</t>
    </rPh>
    <rPh sb="6" eb="8">
      <t>カサン</t>
    </rPh>
    <rPh sb="9" eb="11">
      <t>サンテイ</t>
    </rPh>
    <rPh sb="15" eb="17">
      <t>バアイ</t>
    </rPh>
    <rPh sb="19" eb="20">
      <t>ツキ</t>
    </rPh>
    <rPh sb="26" eb="28">
      <t>タンイ</t>
    </rPh>
    <rPh sb="29" eb="31">
      <t>カサン</t>
    </rPh>
    <phoneticPr fontId="3"/>
  </si>
  <si>
    <t>個別機能訓練加算（Ⅰ）（イ）</t>
    <rPh sb="0" eb="2">
      <t>コベツ</t>
    </rPh>
    <rPh sb="2" eb="4">
      <t>キノウ</t>
    </rPh>
    <rPh sb="4" eb="6">
      <t>クンレン</t>
    </rPh>
    <rPh sb="6" eb="8">
      <t>カサン</t>
    </rPh>
    <phoneticPr fontId="3"/>
  </si>
  <si>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メイ</t>
    </rPh>
    <rPh sb="26" eb="28">
      <t>イジョウ</t>
    </rPh>
    <rPh sb="28" eb="30">
      <t>ハイチ</t>
    </rPh>
    <phoneticPr fontId="3"/>
  </si>
  <si>
    <t>配置</t>
    <rPh sb="0" eb="2">
      <t>ハイチ</t>
    </rPh>
    <phoneticPr fontId="3"/>
  </si>
  <si>
    <t>機能訓練指導員等が共同して、利用者ごとに個別機能訓練計画（目標、訓練項目、訓練実施時間、訓練実施回数等の内容）を作成し、理学療法士等が計画的に機能訓練を実施</t>
    <rPh sb="0" eb="2">
      <t>キノウ</t>
    </rPh>
    <rPh sb="2" eb="4">
      <t>クンレン</t>
    </rPh>
    <rPh sb="4" eb="7">
      <t>シドウイン</t>
    </rPh>
    <rPh sb="7" eb="8">
      <t>トウ</t>
    </rPh>
    <rPh sb="9" eb="11">
      <t>キョウドウ</t>
    </rPh>
    <rPh sb="14" eb="17">
      <t>リヨウシャ</t>
    </rPh>
    <rPh sb="20" eb="22">
      <t>コベツ</t>
    </rPh>
    <rPh sb="22" eb="24">
      <t>キノウ</t>
    </rPh>
    <rPh sb="24" eb="26">
      <t>クンレン</t>
    </rPh>
    <rPh sb="26" eb="28">
      <t>ケイカク</t>
    </rPh>
    <rPh sb="29" eb="31">
      <t>モクヒョウ</t>
    </rPh>
    <rPh sb="32" eb="34">
      <t>クンレン</t>
    </rPh>
    <rPh sb="34" eb="36">
      <t>コウモク</t>
    </rPh>
    <rPh sb="37" eb="39">
      <t>クンレン</t>
    </rPh>
    <rPh sb="39" eb="41">
      <t>ジッシ</t>
    </rPh>
    <rPh sb="41" eb="43">
      <t>ジカン</t>
    </rPh>
    <rPh sb="44" eb="46">
      <t>クンレン</t>
    </rPh>
    <rPh sb="46" eb="48">
      <t>ジッシ</t>
    </rPh>
    <rPh sb="48" eb="50">
      <t>カイスウ</t>
    </rPh>
    <rPh sb="50" eb="51">
      <t>トウ</t>
    </rPh>
    <rPh sb="52" eb="54">
      <t>ナイヨウ</t>
    </rPh>
    <rPh sb="56" eb="58">
      <t>サクセイ</t>
    </rPh>
    <rPh sb="60" eb="62">
      <t>リガク</t>
    </rPh>
    <rPh sb="62" eb="65">
      <t>リョウホウシ</t>
    </rPh>
    <rPh sb="65" eb="66">
      <t>トウ</t>
    </rPh>
    <rPh sb="67" eb="70">
      <t>ケイカクテキ</t>
    </rPh>
    <rPh sb="71" eb="73">
      <t>キノウ</t>
    </rPh>
    <rPh sb="73" eb="75">
      <t>クンレン</t>
    </rPh>
    <rPh sb="76" eb="78">
      <t>ジッシ</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</si>
  <si>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</si>
  <si>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複数の種類の機能訓練の項目を準備し、項目の選択に当たっては利用者の生活意欲が増進されるよう援助し、利用者の選択に基づき、心身の状況に応じた機能訓練を適切に実施</t>
    <rPh sb="0" eb="2">
      <t>フクスウ</t>
    </rPh>
    <rPh sb="3" eb="5">
      <t>シュルイ</t>
    </rPh>
    <rPh sb="6" eb="8">
      <t>キノウ</t>
    </rPh>
    <rPh sb="8" eb="10">
      <t>クンレン</t>
    </rPh>
    <rPh sb="11" eb="13">
      <t>コウモク</t>
    </rPh>
    <rPh sb="14" eb="16">
      <t>ジュンビ</t>
    </rPh>
    <rPh sb="18" eb="20">
      <t>コウモク</t>
    </rPh>
    <rPh sb="21" eb="23">
      <t>センタク</t>
    </rPh>
    <rPh sb="24" eb="25">
      <t>ア</t>
    </rPh>
    <rPh sb="29" eb="32">
      <t>リヨウシャ</t>
    </rPh>
    <rPh sb="33" eb="35">
      <t>セイカツ</t>
    </rPh>
    <rPh sb="35" eb="37">
      <t>イヨク</t>
    </rPh>
    <rPh sb="38" eb="40">
      <t>ゾウシン</t>
    </rPh>
    <rPh sb="45" eb="47">
      <t>エンジョ</t>
    </rPh>
    <rPh sb="49" eb="52">
      <t>リヨウシャ</t>
    </rPh>
    <rPh sb="53" eb="55">
      <t>センタク</t>
    </rPh>
    <rPh sb="56" eb="57">
      <t>モト</t>
    </rPh>
    <rPh sb="60" eb="62">
      <t>シンシン</t>
    </rPh>
    <rPh sb="63" eb="65">
      <t>ジョウキョウ</t>
    </rPh>
    <rPh sb="66" eb="67">
      <t>オウ</t>
    </rPh>
    <rPh sb="69" eb="71">
      <t>キノウ</t>
    </rPh>
    <rPh sb="71" eb="73">
      <t>クンレン</t>
    </rPh>
    <rPh sb="74" eb="76">
      <t>テキセツ</t>
    </rPh>
    <rPh sb="77" eb="79">
      <t>ジッシ</t>
    </rPh>
    <phoneticPr fontId="3"/>
  </si>
  <si>
    <t>訓練開始後３月ごとに１回以上、利用者の居宅を訪問し、生活状況を確認</t>
    <rPh sb="0" eb="2">
      <t>クンレン</t>
    </rPh>
    <rPh sb="2" eb="5">
      <t>カイシゴ</t>
    </rPh>
    <rPh sb="6" eb="7">
      <t>ツキ</t>
    </rPh>
    <rPh sb="11" eb="12">
      <t>カイ</t>
    </rPh>
    <rPh sb="12" eb="14">
      <t>イジョウ</t>
    </rPh>
    <rPh sb="15" eb="18">
      <t>リヨウシャ</t>
    </rPh>
    <rPh sb="19" eb="21">
      <t>キョタク</t>
    </rPh>
    <rPh sb="22" eb="24">
      <t>ホウモン</t>
    </rPh>
    <rPh sb="26" eb="28">
      <t>セイカツ</t>
    </rPh>
    <rPh sb="28" eb="30">
      <t>ジョウキョウ</t>
    </rPh>
    <rPh sb="31" eb="33">
      <t>カクニン</t>
    </rPh>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</si>
  <si>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2" eb="44">
      <t>キロク</t>
    </rPh>
    <rPh sb="45" eb="47">
      <t>ヒツヨウ</t>
    </rPh>
    <rPh sb="48" eb="49">
      <t>オウ</t>
    </rPh>
    <rPh sb="51" eb="53">
      <t>ケイカク</t>
    </rPh>
    <rPh sb="54" eb="56">
      <t>ミナオ</t>
    </rPh>
    <rPh sb="57" eb="58">
      <t>トウ</t>
    </rPh>
    <rPh sb="59" eb="61">
      <t>ジッシ</t>
    </rPh>
    <phoneticPr fontId="3"/>
  </si>
  <si>
    <t>定員、人員基準に適合</t>
    <rPh sb="0" eb="2">
      <t>テイイン</t>
    </rPh>
    <rPh sb="3" eb="5">
      <t>ジンイン</t>
    </rPh>
    <rPh sb="5" eb="7">
      <t>キジュン</t>
    </rPh>
    <rPh sb="8" eb="10">
      <t>テキゴウ</t>
    </rPh>
    <phoneticPr fontId="3"/>
  </si>
  <si>
    <t>個別機能訓練加算（Ⅰ）（ロ）を算定していない</t>
    <rPh sb="0" eb="2">
      <t>コベツ</t>
    </rPh>
    <rPh sb="2" eb="4">
      <t>キノウ</t>
    </rPh>
    <rPh sb="4" eb="6">
      <t>クンレン</t>
    </rPh>
    <rPh sb="6" eb="8">
      <t>カサン</t>
    </rPh>
    <rPh sb="15" eb="17">
      <t>サンテイ</t>
    </rPh>
    <phoneticPr fontId="3"/>
  </si>
  <si>
    <t>個別機能訓練加算（Ⅰ）（ロ）</t>
    <rPh sb="0" eb="2">
      <t>コベツ</t>
    </rPh>
    <rPh sb="2" eb="4">
      <t>キノウ</t>
    </rPh>
    <rPh sb="4" eb="6">
      <t>クンレン</t>
    </rPh>
    <rPh sb="6" eb="8">
      <t>カサン</t>
    </rPh>
    <phoneticPr fontId="3"/>
  </si>
  <si>
    <t>上記で配置した理学療法士等に加えて、専ら機能訓練指導員の職務に従事する理学療法士等を指定通所介護を行う時間帯を通じて１名以上配置</t>
    <rPh sb="0" eb="2">
      <t>ジョウキ</t>
    </rPh>
    <rPh sb="3" eb="5">
      <t>ハイチ</t>
    </rPh>
    <rPh sb="7" eb="9">
      <t>リガク</t>
    </rPh>
    <rPh sb="9" eb="12">
      <t>リョウホウシ</t>
    </rPh>
    <rPh sb="12" eb="13">
      <t>トウ</t>
    </rPh>
    <rPh sb="14" eb="15">
      <t>クワ</t>
    </rPh>
    <rPh sb="18" eb="19">
      <t>モッパ</t>
    </rPh>
    <rPh sb="20" eb="22">
      <t>キノウ</t>
    </rPh>
    <rPh sb="22" eb="24">
      <t>クンレン</t>
    </rPh>
    <rPh sb="24" eb="27">
      <t>シドウイン</t>
    </rPh>
    <rPh sb="28" eb="30">
      <t>ショクム</t>
    </rPh>
    <rPh sb="31" eb="33">
      <t>ジュウジ</t>
    </rPh>
    <rPh sb="35" eb="37">
      <t>リガク</t>
    </rPh>
    <rPh sb="37" eb="40">
      <t>リョウホウシ</t>
    </rPh>
    <rPh sb="40" eb="41">
      <t>トウ</t>
    </rPh>
    <rPh sb="42" eb="44">
      <t>シテイ</t>
    </rPh>
    <rPh sb="44" eb="46">
      <t>ツウショ</t>
    </rPh>
    <rPh sb="46" eb="48">
      <t>カイゴ</t>
    </rPh>
    <rPh sb="49" eb="50">
      <t>オコナ</t>
    </rPh>
    <rPh sb="51" eb="54">
      <t>ジカンタイ</t>
    </rPh>
    <rPh sb="55" eb="56">
      <t>ツウ</t>
    </rPh>
    <rPh sb="59" eb="60">
      <t>メイ</t>
    </rPh>
    <rPh sb="60" eb="62">
      <t>イジョウ</t>
    </rPh>
    <rPh sb="62" eb="64">
      <t>ハイチ</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</si>
  <si>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</si>
  <si>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5" eb="47">
      <t>ヒツヨウ</t>
    </rPh>
    <rPh sb="48" eb="49">
      <t>オウ</t>
    </rPh>
    <rPh sb="51" eb="53">
      <t>ケイカク</t>
    </rPh>
    <rPh sb="54" eb="56">
      <t>ミナオ</t>
    </rPh>
    <rPh sb="57" eb="58">
      <t>トウ</t>
    </rPh>
    <rPh sb="59" eb="61">
      <t>ジッシ</t>
    </rPh>
    <phoneticPr fontId="3"/>
  </si>
  <si>
    <t>個別機能訓練加算（Ⅰ）（イ）を算定していない。</t>
    <rPh sb="0" eb="2">
      <t>コベツ</t>
    </rPh>
    <rPh sb="2" eb="4">
      <t>キノウ</t>
    </rPh>
    <rPh sb="4" eb="6">
      <t>クンレン</t>
    </rPh>
    <rPh sb="6" eb="8">
      <t>カサン</t>
    </rPh>
    <rPh sb="15" eb="17">
      <t>サンテイ</t>
    </rPh>
    <phoneticPr fontId="3"/>
  </si>
  <si>
    <t>個別機能訓練加算（Ⅱ）　</t>
    <rPh sb="0" eb="2">
      <t>コベツ</t>
    </rPh>
    <rPh sb="2" eb="4">
      <t>キノウ</t>
    </rPh>
    <rPh sb="4" eb="6">
      <t>クンレン</t>
    </rPh>
    <rPh sb="6" eb="8">
      <t>カサン</t>
    </rPh>
    <phoneticPr fontId="3"/>
  </si>
  <si>
    <t>個別機能訓練加算（Ⅰ）（イ）又は個別機能訓練加算（Ⅰ）（ロ）のいずれかの基準に適合</t>
    <rPh sb="0" eb="2">
      <t>コベツ</t>
    </rPh>
    <rPh sb="2" eb="4">
      <t>キノウ</t>
    </rPh>
    <rPh sb="4" eb="6">
      <t>クンレン</t>
    </rPh>
    <rPh sb="6" eb="8">
      <t>カサン</t>
    </rPh>
    <rPh sb="14" eb="15">
      <t>マタ</t>
    </rPh>
    <rPh sb="16" eb="18">
      <t>コベツ</t>
    </rPh>
    <rPh sb="18" eb="20">
      <t>キノウ</t>
    </rPh>
    <rPh sb="20" eb="22">
      <t>クンレン</t>
    </rPh>
    <rPh sb="22" eb="24">
      <t>カサン</t>
    </rPh>
    <rPh sb="36" eb="38">
      <t>キジュン</t>
    </rPh>
    <rPh sb="39" eb="41">
      <t>テキゴウ</t>
    </rPh>
    <phoneticPr fontId="3"/>
  </si>
  <si>
    <t>適合</t>
    <rPh sb="0" eb="2">
      <t>テキゴウ</t>
    </rPh>
    <phoneticPr fontId="3"/>
  </si>
  <si>
    <t>利用者ごとの個別機能訓練計画書の内容等の情報をＬＩＦＥを用いて厚生労働省に提出し、機能訓練の実施に当たって、必要な情報を活用している</t>
    <rPh sb="0" eb="3">
      <t>リヨウシャ</t>
    </rPh>
    <rPh sb="6" eb="8">
      <t>コベツ</t>
    </rPh>
    <rPh sb="8" eb="10">
      <t>キノウ</t>
    </rPh>
    <rPh sb="10" eb="12">
      <t>クンレン</t>
    </rPh>
    <rPh sb="12" eb="15">
      <t>ケイカクショ</t>
    </rPh>
    <rPh sb="16" eb="18">
      <t>ナイヨウ</t>
    </rPh>
    <rPh sb="18" eb="19">
      <t>トウ</t>
    </rPh>
    <rPh sb="20" eb="22">
      <t>ジョウホウ</t>
    </rPh>
    <rPh sb="28" eb="29">
      <t>モチ</t>
    </rPh>
    <rPh sb="31" eb="33">
      <t>コウセイ</t>
    </rPh>
    <rPh sb="33" eb="36">
      <t>ロウドウショウ</t>
    </rPh>
    <rPh sb="37" eb="39">
      <t>テイシュツ</t>
    </rPh>
    <rPh sb="41" eb="43">
      <t>キノウ</t>
    </rPh>
    <rPh sb="43" eb="45">
      <t>クンレン</t>
    </rPh>
    <rPh sb="46" eb="48">
      <t>ジッシ</t>
    </rPh>
    <rPh sb="49" eb="50">
      <t>ア</t>
    </rPh>
    <rPh sb="54" eb="56">
      <t>ヒツヨウ</t>
    </rPh>
    <rPh sb="57" eb="59">
      <t>ジョウホウ</t>
    </rPh>
    <rPh sb="60" eb="62">
      <t>カツヨウ</t>
    </rPh>
    <phoneticPr fontId="3"/>
  </si>
  <si>
    <t>ＡＤＬ維持等加算（Ⅰ）</t>
    <rPh sb="3" eb="5">
      <t>イジ</t>
    </rPh>
    <rPh sb="5" eb="6">
      <t>トウ</t>
    </rPh>
    <rPh sb="6" eb="8">
      <t>カサン</t>
    </rPh>
    <phoneticPr fontId="3"/>
  </si>
  <si>
    <t>評価対象者（利用期間が６月を超える者）の総数が10人以上</t>
    <rPh sb="0" eb="2">
      <t>ヒョウカ</t>
    </rPh>
    <rPh sb="2" eb="5">
      <t>タイショウシャ</t>
    </rPh>
    <rPh sb="6" eb="8">
      <t>リヨウ</t>
    </rPh>
    <rPh sb="8" eb="10">
      <t>キカン</t>
    </rPh>
    <rPh sb="12" eb="13">
      <t>ツキ</t>
    </rPh>
    <rPh sb="14" eb="15">
      <t>コ</t>
    </rPh>
    <rPh sb="17" eb="18">
      <t>モノ</t>
    </rPh>
    <rPh sb="20" eb="22">
      <t>ソウスウ</t>
    </rPh>
    <rPh sb="25" eb="26">
      <t>ニン</t>
    </rPh>
    <rPh sb="26" eb="28">
      <t>イジョウ</t>
    </rPh>
    <phoneticPr fontId="3"/>
  </si>
  <si>
    <t>評価対象者全員について、評価対象利用開始月と、当該月から起算して６月目において機能訓練指導員が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8" eb="30">
      <t>キサン</t>
    </rPh>
    <rPh sb="33" eb="34">
      <t>ツキ</t>
    </rPh>
    <rPh sb="34" eb="35">
      <t>メ</t>
    </rPh>
    <rPh sb="39" eb="41">
      <t>キノウ</t>
    </rPh>
    <rPh sb="41" eb="43">
      <t>クンレン</t>
    </rPh>
    <rPh sb="43" eb="46">
      <t>シドウイン</t>
    </rPh>
    <rPh sb="96" eb="97">
      <t>モチ</t>
    </rPh>
    <phoneticPr fontId="3"/>
  </si>
  <si>
    <t>ＡＤＬ利得を測定し、ＡＤＬ利得の多い順に、上位100分の10に相当する利用者と下位100分の10に相当する利用者を除く利用者のＡＤＬ利得の平均値が１以上</t>
    <rPh sb="3" eb="5">
      <t>リトク</t>
    </rPh>
    <rPh sb="6" eb="8">
      <t>ソクテイ</t>
    </rPh>
    <rPh sb="13" eb="15">
      <t>リトク</t>
    </rPh>
    <rPh sb="16" eb="17">
      <t>オオ</t>
    </rPh>
    <rPh sb="18" eb="19">
      <t>ジュン</t>
    </rPh>
    <rPh sb="21" eb="23">
      <t>ジョウイ</t>
    </rPh>
    <rPh sb="26" eb="27">
      <t>ブン</t>
    </rPh>
    <rPh sb="31" eb="33">
      <t>ソウトウ</t>
    </rPh>
    <rPh sb="35" eb="38">
      <t>リヨウシャ</t>
    </rPh>
    <rPh sb="39" eb="41">
      <t>カイ</t>
    </rPh>
    <rPh sb="44" eb="45">
      <t>ブン</t>
    </rPh>
    <rPh sb="49" eb="51">
      <t>ソウトウ</t>
    </rPh>
    <rPh sb="53" eb="56">
      <t>リヨウシャ</t>
    </rPh>
    <rPh sb="57" eb="58">
      <t>ノゾ</t>
    </rPh>
    <rPh sb="59" eb="62">
      <t>リヨウシャ</t>
    </rPh>
    <rPh sb="66" eb="68">
      <t>リトク</t>
    </rPh>
    <rPh sb="69" eb="72">
      <t>ヘイキンチ</t>
    </rPh>
    <rPh sb="74" eb="76">
      <t>イジョウ</t>
    </rPh>
    <phoneticPr fontId="3"/>
  </si>
  <si>
    <t>ＡＤＬ維持等加算（Ⅱ）</t>
    <rPh sb="3" eb="5">
      <t>イジ</t>
    </rPh>
    <rPh sb="5" eb="6">
      <t>トウ</t>
    </rPh>
    <rPh sb="6" eb="8">
      <t>カサン</t>
    </rPh>
    <phoneticPr fontId="3"/>
  </si>
  <si>
    <t>評価対象者全員について、評価対象利用開始月と、当該月の翌月から起算して６月目において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7" eb="29">
      <t>ヨクゲツ</t>
    </rPh>
    <rPh sb="31" eb="33">
      <t>キサン</t>
    </rPh>
    <rPh sb="36" eb="38">
      <t>ツキメ</t>
    </rPh>
    <rPh sb="91" eb="92">
      <t>モチ</t>
    </rPh>
    <phoneticPr fontId="3"/>
  </si>
  <si>
    <t>認知症加算</t>
    <rPh sb="0" eb="3">
      <t>ニンチショウ</t>
    </rPh>
    <rPh sb="3" eb="5">
      <t>カサン</t>
    </rPh>
    <phoneticPr fontId="3"/>
  </si>
  <si>
    <t>通所介護を行う時間帯を通じて、専ら通所介護の提供に当たる認知症介護に係る専門的な研修、認知症介護に係る専門的な研修又は認知症介護に係る実践的な研修等を修了した者を１名以上配置</t>
    <rPh sb="0" eb="2">
      <t>ツウショ</t>
    </rPh>
    <rPh sb="2" eb="4">
      <t>カイゴ</t>
    </rPh>
    <rPh sb="5" eb="6">
      <t>オコナ</t>
    </rPh>
    <rPh sb="7" eb="10">
      <t>ジカンタイ</t>
    </rPh>
    <rPh sb="11" eb="12">
      <t>ツウ</t>
    </rPh>
    <rPh sb="15" eb="16">
      <t>モッパ</t>
    </rPh>
    <rPh sb="17" eb="19">
      <t>ツウショ</t>
    </rPh>
    <rPh sb="19" eb="21">
      <t>カイゴ</t>
    </rPh>
    <rPh sb="22" eb="24">
      <t>テイキョウ</t>
    </rPh>
    <rPh sb="25" eb="26">
      <t>ア</t>
    </rPh>
    <rPh sb="28" eb="31">
      <t>ニンチショウ</t>
    </rPh>
    <rPh sb="31" eb="33">
      <t>カイゴ</t>
    </rPh>
    <rPh sb="34" eb="35">
      <t>カカ</t>
    </rPh>
    <rPh sb="36" eb="39">
      <t>センモンテキ</t>
    </rPh>
    <rPh sb="40" eb="42">
      <t>ケンシュウ</t>
    </rPh>
    <rPh sb="43" eb="46">
      <t>ニンチショウ</t>
    </rPh>
    <rPh sb="46" eb="48">
      <t>カイゴ</t>
    </rPh>
    <rPh sb="49" eb="50">
      <t>カカ</t>
    </rPh>
    <rPh sb="51" eb="54">
      <t>センモンテキ</t>
    </rPh>
    <rPh sb="55" eb="57">
      <t>ケンシュウ</t>
    </rPh>
    <rPh sb="57" eb="58">
      <t>マタ</t>
    </rPh>
    <rPh sb="59" eb="62">
      <t>ニンチショウ</t>
    </rPh>
    <rPh sb="62" eb="64">
      <t>カイゴ</t>
    </rPh>
    <rPh sb="65" eb="66">
      <t>カカ</t>
    </rPh>
    <rPh sb="67" eb="70">
      <t>ジッセンテキ</t>
    </rPh>
    <rPh sb="71" eb="73">
      <t>ケンシュウ</t>
    </rPh>
    <rPh sb="73" eb="74">
      <t>トウ</t>
    </rPh>
    <rPh sb="75" eb="77">
      <t>シュウリョウ</t>
    </rPh>
    <rPh sb="79" eb="80">
      <t>モノ</t>
    </rPh>
    <rPh sb="82" eb="83">
      <t>メイ</t>
    </rPh>
    <rPh sb="83" eb="85">
      <t>イジョウ</t>
    </rPh>
    <rPh sb="85" eb="87">
      <t>ハイチ</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</si>
  <si>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</si>
  <si>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3"/>
  </si>
  <si>
    <t>利用者の特性やニーズに応じた適切な通所介護の提供の実施</t>
    <rPh sb="0" eb="3">
      <t>リヨウシャ</t>
    </rPh>
    <rPh sb="4" eb="6">
      <t>トクセイ</t>
    </rPh>
    <rPh sb="11" eb="12">
      <t>オウ</t>
    </rPh>
    <rPh sb="14" eb="16">
      <t>テキセツ</t>
    </rPh>
    <rPh sb="17" eb="19">
      <t>ツウショ</t>
    </rPh>
    <rPh sb="19" eb="21">
      <t>カイゴ</t>
    </rPh>
    <rPh sb="22" eb="24">
      <t>テイキョウ</t>
    </rPh>
    <rPh sb="25" eb="27">
      <t>ジッシ</t>
    </rPh>
    <phoneticPr fontId="3"/>
  </si>
  <si>
    <t>該当</t>
    <phoneticPr fontId="3"/>
  </si>
  <si>
    <t>認知症加算を算定していない</t>
    <rPh sb="0" eb="3">
      <t>ニンチショウ</t>
    </rPh>
    <rPh sb="3" eb="5">
      <t>カサン</t>
    </rPh>
    <rPh sb="6" eb="8">
      <t>サンテイ</t>
    </rPh>
    <phoneticPr fontId="3"/>
  </si>
  <si>
    <t>栄養アセスメント加算</t>
    <rPh sb="0" eb="2">
      <t>エイヨウ</t>
    </rPh>
    <rPh sb="8" eb="10">
      <t>カサン</t>
    </rPh>
    <phoneticPr fontId="3"/>
  </si>
  <si>
    <t>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33" eb="35">
      <t>カサン</t>
    </rPh>
    <rPh sb="36" eb="38">
      <t>タイショウ</t>
    </rPh>
    <rPh sb="38" eb="41">
      <t>ジギョウショ</t>
    </rPh>
    <rPh sb="42" eb="43">
      <t>カギ</t>
    </rPh>
    <rPh sb="47" eb="49">
      <t>イリョウ</t>
    </rPh>
    <rPh sb="49" eb="51">
      <t>キカン</t>
    </rPh>
    <rPh sb="52" eb="54">
      <t>カイゴ</t>
    </rPh>
    <rPh sb="54" eb="56">
      <t>ホケン</t>
    </rPh>
    <rPh sb="56" eb="58">
      <t>シセツ</t>
    </rPh>
    <rPh sb="59" eb="61">
      <t>エイヨウ</t>
    </rPh>
    <rPh sb="67" eb="69">
      <t>キョウカ</t>
    </rPh>
    <rPh sb="69" eb="71">
      <t>カサン</t>
    </rPh>
    <rPh sb="72" eb="74">
      <t>サンテイ</t>
    </rPh>
    <rPh sb="74" eb="76">
      <t>ヨウケン</t>
    </rPh>
    <rPh sb="79" eb="81">
      <t>キテイ</t>
    </rPh>
    <rPh sb="83" eb="85">
      <t>インスウ</t>
    </rPh>
    <rPh sb="86" eb="87">
      <t>コ</t>
    </rPh>
    <rPh sb="89" eb="91">
      <t>カンリ</t>
    </rPh>
    <rPh sb="91" eb="94">
      <t>エイヨウシ</t>
    </rPh>
    <rPh sb="95" eb="96">
      <t>オ</t>
    </rPh>
    <rPh sb="102" eb="103">
      <t>マタ</t>
    </rPh>
    <rPh sb="104" eb="106">
      <t>ジョウキン</t>
    </rPh>
    <rPh sb="107" eb="109">
      <t>カンリ</t>
    </rPh>
    <rPh sb="109" eb="112">
      <t>エイヨウシ</t>
    </rPh>
    <rPh sb="114" eb="115">
      <t>メイ</t>
    </rPh>
    <rPh sb="115" eb="117">
      <t>イジョウ</t>
    </rPh>
    <rPh sb="117" eb="119">
      <t>ハイチ</t>
    </rPh>
    <rPh sb="126" eb="127">
      <t>カギ</t>
    </rPh>
    <rPh sb="130" eb="131">
      <t>マタ</t>
    </rPh>
    <rPh sb="132" eb="134">
      <t>コウエキ</t>
    </rPh>
    <rPh sb="134" eb="136">
      <t>シャダン</t>
    </rPh>
    <rPh sb="136" eb="138">
      <t>ホウジン</t>
    </rPh>
    <rPh sb="138" eb="140">
      <t>ニホン</t>
    </rPh>
    <rPh sb="140" eb="143">
      <t>エイヨウシ</t>
    </rPh>
    <rPh sb="143" eb="144">
      <t>カイ</t>
    </rPh>
    <rPh sb="144" eb="145">
      <t>モ</t>
    </rPh>
    <rPh sb="148" eb="152">
      <t>トドウフケン</t>
    </rPh>
    <rPh sb="152" eb="155">
      <t>エイヨウシ</t>
    </rPh>
    <rPh sb="155" eb="156">
      <t>カイ</t>
    </rPh>
    <rPh sb="157" eb="159">
      <t>セッチ</t>
    </rPh>
    <rPh sb="161" eb="163">
      <t>ウンエイ</t>
    </rPh>
    <rPh sb="166" eb="168">
      <t>エイヨウ</t>
    </rPh>
    <rPh sb="181" eb="183">
      <t>レンケイ</t>
    </rPh>
    <rPh sb="187" eb="189">
      <t>カンリ</t>
    </rPh>
    <rPh sb="189" eb="192">
      <t>エイヨウシ</t>
    </rPh>
    <rPh sb="194" eb="195">
      <t>メイ</t>
    </rPh>
    <rPh sb="195" eb="197">
      <t>イジョウ</t>
    </rPh>
    <rPh sb="197" eb="199">
      <t>ハイチ</t>
    </rPh>
    <phoneticPr fontId="3"/>
  </si>
  <si>
    <t>栄養アセスメントを３月に１回以上次のイからニまでの手順で実施し、利用者の体重については１月ごとに測定</t>
    <rPh sb="0" eb="2">
      <t>エイヨウ</t>
    </rPh>
    <rPh sb="10" eb="11">
      <t>ツキ</t>
    </rPh>
    <rPh sb="13" eb="14">
      <t>カイ</t>
    </rPh>
    <rPh sb="14" eb="16">
      <t>イジョウ</t>
    </rPh>
    <rPh sb="16" eb="17">
      <t>ツギ</t>
    </rPh>
    <rPh sb="25" eb="27">
      <t>テジュン</t>
    </rPh>
    <rPh sb="28" eb="30">
      <t>ジッシ</t>
    </rPh>
    <rPh sb="32" eb="35">
      <t>リヨウシャ</t>
    </rPh>
    <rPh sb="36" eb="38">
      <t>タイジュウ</t>
    </rPh>
    <rPh sb="44" eb="45">
      <t>ツキ</t>
    </rPh>
    <rPh sb="48" eb="50">
      <t>ソクテイ</t>
    </rPh>
    <phoneticPr fontId="3"/>
  </si>
  <si>
    <t>管理栄養士等＝
管理栄養士、看護職員、介護職員、生活相談員その他の職種の者</t>
    <rPh sb="8" eb="10">
      <t>カンリ</t>
    </rPh>
    <rPh sb="31" eb="32">
      <t>タ</t>
    </rPh>
    <rPh sb="33" eb="35">
      <t>ショクシュ</t>
    </rPh>
    <rPh sb="36" eb="37">
      <t>モノ</t>
    </rPh>
    <phoneticPr fontId="3"/>
  </si>
  <si>
    <t>イ　利用者ごとの低栄養状態のリスクを、利用開始時に把握</t>
    <rPh sb="2" eb="5">
      <t>リヨウシャ</t>
    </rPh>
    <rPh sb="8" eb="9">
      <t>テイ</t>
    </rPh>
    <rPh sb="9" eb="11">
      <t>エイヨウ</t>
    </rPh>
    <rPh sb="11" eb="13">
      <t>ジョウタイ</t>
    </rPh>
    <rPh sb="19" eb="21">
      <t>リヨウ</t>
    </rPh>
    <rPh sb="21" eb="24">
      <t>カイシジ</t>
    </rPh>
    <rPh sb="25" eb="27">
      <t>ハアク</t>
    </rPh>
    <phoneticPr fontId="3"/>
  </si>
  <si>
    <t>ロ　管理栄養士等が共同して、利用者ごとの摂食・嚥下機能及び食形態にも配慮しつつ、解決すべき課題を把握</t>
    <rPh sb="2" eb="4">
      <t>カンリ</t>
    </rPh>
    <rPh sb="4" eb="7">
      <t>エイヨウシ</t>
    </rPh>
    <rPh sb="7" eb="8">
      <t>トウ</t>
    </rPh>
    <rPh sb="9" eb="11">
      <t>キョウドウ</t>
    </rPh>
    <rPh sb="20" eb="22">
      <t>セッショク</t>
    </rPh>
    <rPh sb="23" eb="25">
      <t>エンゲ</t>
    </rPh>
    <rPh sb="25" eb="27">
      <t>キノウ</t>
    </rPh>
    <rPh sb="27" eb="28">
      <t>オヨ</t>
    </rPh>
    <rPh sb="29" eb="30">
      <t>ショク</t>
    </rPh>
    <rPh sb="30" eb="32">
      <t>ケイタイ</t>
    </rPh>
    <rPh sb="34" eb="36">
      <t>ハイリョ</t>
    </rPh>
    <rPh sb="40" eb="42">
      <t>カイケツ</t>
    </rPh>
    <rPh sb="45" eb="47">
      <t>カダイ</t>
    </rPh>
    <rPh sb="48" eb="50">
      <t>ハアク</t>
    </rPh>
    <phoneticPr fontId="3"/>
  </si>
  <si>
    <t>ハ　イ及びロの結果を利用者や家族に説明し、必要に応じ解決すべき課題に応じた栄養食事相談、情報提供等を行う</t>
    <rPh sb="3" eb="4">
      <t>オヨ</t>
    </rPh>
    <rPh sb="7" eb="9">
      <t>ケッカ</t>
    </rPh>
    <rPh sb="10" eb="13">
      <t>リヨウシャ</t>
    </rPh>
    <rPh sb="14" eb="16">
      <t>カゾク</t>
    </rPh>
    <rPh sb="17" eb="19">
      <t>セツメイ</t>
    </rPh>
    <rPh sb="21" eb="23">
      <t>ヒツヨウ</t>
    </rPh>
    <rPh sb="24" eb="25">
      <t>オウ</t>
    </rPh>
    <rPh sb="26" eb="28">
      <t>カイケツ</t>
    </rPh>
    <rPh sb="31" eb="33">
      <t>カダイ</t>
    </rPh>
    <rPh sb="34" eb="35">
      <t>オウ</t>
    </rPh>
    <rPh sb="37" eb="39">
      <t>エイヨウ</t>
    </rPh>
    <rPh sb="39" eb="41">
      <t>ショクジ</t>
    </rPh>
    <rPh sb="41" eb="43">
      <t>ソウダン</t>
    </rPh>
    <rPh sb="44" eb="46">
      <t>ジョウホウ</t>
    </rPh>
    <rPh sb="46" eb="48">
      <t>テイキョウ</t>
    </rPh>
    <rPh sb="48" eb="49">
      <t>トウ</t>
    </rPh>
    <rPh sb="50" eb="51">
      <t>オコナ</t>
    </rPh>
    <phoneticPr fontId="3"/>
  </si>
  <si>
    <t>ニ　低栄養状態にある利用者又はそのおそれのある利用者については、介護支援専門員と情報共有を行い、栄養改善加算に係る栄養改善サービスの提供を検討するように依頼</t>
    <rPh sb="2" eb="5">
      <t>テイエイヨウ</t>
    </rPh>
    <rPh sb="5" eb="7">
      <t>ジョウタイ</t>
    </rPh>
    <rPh sb="10" eb="13">
      <t>リヨウシャ</t>
    </rPh>
    <rPh sb="13" eb="14">
      <t>マタ</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rPh sb="57" eb="59">
      <t>エイヨウ</t>
    </rPh>
    <rPh sb="59" eb="61">
      <t>カイゼン</t>
    </rPh>
    <rPh sb="66" eb="68">
      <t>テイキョウ</t>
    </rPh>
    <rPh sb="69" eb="71">
      <t>ケントウ</t>
    </rPh>
    <rPh sb="76" eb="78">
      <t>イライ</t>
    </rPh>
    <phoneticPr fontId="3"/>
  </si>
  <si>
    <t>利用者ごとの栄養状態等の情報をＬＩＦＥを用いて厚生労働省に提出し、栄養管理の実施に当たって、必要な情報を活用している</t>
    <rPh sb="0" eb="3">
      <t>リヨウシャ</t>
    </rPh>
    <rPh sb="6" eb="8">
      <t>エイヨウ</t>
    </rPh>
    <rPh sb="8" eb="10">
      <t>ジョウタイ</t>
    </rPh>
    <rPh sb="10" eb="11">
      <t>トウ</t>
    </rPh>
    <rPh sb="12" eb="14">
      <t>ジョウホウ</t>
    </rPh>
    <rPh sb="20" eb="21">
      <t>モチ</t>
    </rPh>
    <rPh sb="23" eb="25">
      <t>コウセイ</t>
    </rPh>
    <rPh sb="25" eb="28">
      <t>ロウドウショウ</t>
    </rPh>
    <rPh sb="29" eb="31">
      <t>テイシュツ</t>
    </rPh>
    <rPh sb="33" eb="35">
      <t>エイヨウ</t>
    </rPh>
    <rPh sb="35" eb="37">
      <t>カンリ</t>
    </rPh>
    <rPh sb="38" eb="40">
      <t>ジッシ</t>
    </rPh>
    <rPh sb="41" eb="42">
      <t>ア</t>
    </rPh>
    <rPh sb="46" eb="48">
      <t>ヒツヨウ</t>
    </rPh>
    <rPh sb="49" eb="51">
      <t>ジョウホウ</t>
    </rPh>
    <rPh sb="52" eb="54">
      <t>カツヨウ</t>
    </rPh>
    <phoneticPr fontId="3"/>
  </si>
  <si>
    <t>栄養改善加算</t>
    <rPh sb="0" eb="2">
      <t>エイヨウ</t>
    </rPh>
    <rPh sb="2" eb="4">
      <t>カイゼン</t>
    </rPh>
    <rPh sb="4" eb="6">
      <t>カサン</t>
    </rPh>
    <phoneticPr fontId="3"/>
  </si>
  <si>
    <t>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27" eb="29">
      <t>カイゼン</t>
    </rPh>
    <rPh sb="29" eb="31">
      <t>カサン</t>
    </rPh>
    <rPh sb="32" eb="34">
      <t>タイショウ</t>
    </rPh>
    <rPh sb="34" eb="37">
      <t>ジギョウショ</t>
    </rPh>
    <rPh sb="38" eb="39">
      <t>カギ</t>
    </rPh>
    <rPh sb="43" eb="45">
      <t>イリョウ</t>
    </rPh>
    <rPh sb="45" eb="47">
      <t>キカン</t>
    </rPh>
    <rPh sb="48" eb="50">
      <t>カイゴ</t>
    </rPh>
    <rPh sb="50" eb="52">
      <t>ホケン</t>
    </rPh>
    <rPh sb="52" eb="54">
      <t>シセツ</t>
    </rPh>
    <rPh sb="55" eb="57">
      <t>エイヨウ</t>
    </rPh>
    <rPh sb="63" eb="65">
      <t>キョウカ</t>
    </rPh>
    <rPh sb="65" eb="67">
      <t>カサン</t>
    </rPh>
    <rPh sb="68" eb="70">
      <t>サンテイ</t>
    </rPh>
    <rPh sb="70" eb="72">
      <t>ヨウケン</t>
    </rPh>
    <rPh sb="75" eb="77">
      <t>キテイ</t>
    </rPh>
    <rPh sb="79" eb="81">
      <t>インスウ</t>
    </rPh>
    <rPh sb="82" eb="83">
      <t>コ</t>
    </rPh>
    <rPh sb="85" eb="87">
      <t>カンリ</t>
    </rPh>
    <rPh sb="87" eb="90">
      <t>エイヨウシ</t>
    </rPh>
    <rPh sb="91" eb="92">
      <t>オ</t>
    </rPh>
    <rPh sb="98" eb="99">
      <t>マタ</t>
    </rPh>
    <rPh sb="100" eb="102">
      <t>ジョウキン</t>
    </rPh>
    <rPh sb="103" eb="105">
      <t>カンリ</t>
    </rPh>
    <rPh sb="105" eb="108">
      <t>エイヨウシ</t>
    </rPh>
    <rPh sb="110" eb="111">
      <t>メイ</t>
    </rPh>
    <rPh sb="111" eb="113">
      <t>イジョウ</t>
    </rPh>
    <rPh sb="113" eb="115">
      <t>ハイチ</t>
    </rPh>
    <rPh sb="122" eb="123">
      <t>カギ</t>
    </rPh>
    <rPh sb="126" eb="127">
      <t>マタ</t>
    </rPh>
    <rPh sb="128" eb="130">
      <t>コウエキ</t>
    </rPh>
    <rPh sb="130" eb="132">
      <t>シャダン</t>
    </rPh>
    <rPh sb="132" eb="134">
      <t>ホウジン</t>
    </rPh>
    <rPh sb="134" eb="136">
      <t>ニホン</t>
    </rPh>
    <rPh sb="136" eb="139">
      <t>エイヨウシ</t>
    </rPh>
    <rPh sb="139" eb="140">
      <t>カイ</t>
    </rPh>
    <rPh sb="140" eb="141">
      <t>モ</t>
    </rPh>
    <rPh sb="144" eb="148">
      <t>トドウフケン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1">
      <t>メイ</t>
    </rPh>
    <rPh sb="191" eb="193">
      <t>イジョウ</t>
    </rPh>
    <rPh sb="193" eb="195">
      <t>ハイチ</t>
    </rPh>
    <phoneticPr fontId="3"/>
  </si>
  <si>
    <t>栄養改善サービスの提供が必要な利用者である</t>
    <rPh sb="0" eb="2">
      <t>エイヨウ</t>
    </rPh>
    <rPh sb="2" eb="4">
      <t>カイゼン</t>
    </rPh>
    <rPh sb="9" eb="11">
      <t>テイキョウ</t>
    </rPh>
    <rPh sb="12" eb="14">
      <t>ヒツヨウ</t>
    </rPh>
    <rPh sb="15" eb="18">
      <t>リヨウシャ</t>
    </rPh>
    <phoneticPr fontId="3"/>
  </si>
  <si>
    <t>利用者ごとの低栄養状態のリスクを、利用開始時に把握</t>
    <rPh sb="0" eb="3">
      <t>リヨウシャ</t>
    </rPh>
    <rPh sb="6" eb="7">
      <t>テイ</t>
    </rPh>
    <rPh sb="7" eb="9">
      <t>エイヨウ</t>
    </rPh>
    <rPh sb="9" eb="11">
      <t>ジョウタイ</t>
    </rPh>
    <rPh sb="17" eb="19">
      <t>リヨウ</t>
    </rPh>
    <rPh sb="19" eb="22">
      <t>カイシジ</t>
    </rPh>
    <rPh sb="23" eb="25">
      <t>ハアク</t>
    </rPh>
    <phoneticPr fontId="3"/>
  </si>
  <si>
    <t>管理栄養士等の共同による栄養ケア計画の作成</t>
    <rPh sb="0" eb="2">
      <t>カンリ</t>
    </rPh>
    <rPh sb="2" eb="5">
      <t>エイヨウシ</t>
    </rPh>
    <rPh sb="5" eb="6">
      <t>トウ</t>
    </rPh>
    <rPh sb="7" eb="9">
      <t>キョウドウ</t>
    </rPh>
    <rPh sb="12" eb="14">
      <t>エイヨウ</t>
    </rPh>
    <rPh sb="16" eb="18">
      <t>ケイカク</t>
    </rPh>
    <rPh sb="19" eb="21">
      <t>サクセイ</t>
    </rPh>
    <phoneticPr fontId="3"/>
  </si>
  <si>
    <t>利用者等に対する栄養ケア計画の説明及び同意</t>
    <rPh sb="0" eb="3">
      <t>リヨウシャ</t>
    </rPh>
    <rPh sb="3" eb="4">
      <t>トウ</t>
    </rPh>
    <rPh sb="5" eb="6">
      <t>タイ</t>
    </rPh>
    <rPh sb="12" eb="14">
      <t>ケイカク</t>
    </rPh>
    <rPh sb="15" eb="17">
      <t>セツメイ</t>
    </rPh>
    <rPh sb="17" eb="18">
      <t>オヨ</t>
    </rPh>
    <rPh sb="19" eb="21">
      <t>ドウイ</t>
    </rPh>
    <phoneticPr fontId="3"/>
  </si>
  <si>
    <t>栄養ケア計画に基づき、管理栄養士等が利用者ごとに栄養改善サービスを提供。栄養ケア計画に実施上の問題点あれば直ちに見直し</t>
    <rPh sb="4" eb="6">
      <t>ケイカク</t>
    </rPh>
    <rPh sb="7" eb="8">
      <t>モト</t>
    </rPh>
    <rPh sb="11" eb="13">
      <t>カンリ</t>
    </rPh>
    <rPh sb="13" eb="16">
      <t>エイヨウシ</t>
    </rPh>
    <rPh sb="16" eb="17">
      <t>トウ</t>
    </rPh>
    <rPh sb="18" eb="21">
      <t>リヨウシャ</t>
    </rPh>
    <rPh sb="24" eb="26">
      <t>エイヨウ</t>
    </rPh>
    <rPh sb="26" eb="28">
      <t>カイゼン</t>
    </rPh>
    <rPh sb="33" eb="35">
      <t>テイキョウ</t>
    </rPh>
    <rPh sb="36" eb="38">
      <t>エイヨウ</t>
    </rPh>
    <rPh sb="40" eb="42">
      <t>ケイカク</t>
    </rPh>
    <rPh sb="43" eb="46">
      <t>ジッシジョウ</t>
    </rPh>
    <rPh sb="47" eb="50">
      <t>モンダイテン</t>
    </rPh>
    <rPh sb="53" eb="54">
      <t>タダ</t>
    </rPh>
    <rPh sb="56" eb="58">
      <t>ミナオ</t>
    </rPh>
    <phoneticPr fontId="3"/>
  </si>
  <si>
    <t>栄養改善サービスの提供に当たり、居宅における食事の状況を聞き取った結果、課題がある場合は、解決するため、利用者又はその家族の同意を得て、利用者の居宅を訪問し、居宅での食事状況・食事環境等の具体的な課題の把握や、主として食事の準備をする者に対する栄養食事相談等の栄養改善サービスを提供</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カイケツ</t>
    </rPh>
    <rPh sb="52" eb="55">
      <t>リヨウシャ</t>
    </rPh>
    <rPh sb="55" eb="56">
      <t>マタ</t>
    </rPh>
    <rPh sb="59" eb="61">
      <t>カゾク</t>
    </rPh>
    <rPh sb="62" eb="64">
      <t>ドウイ</t>
    </rPh>
    <rPh sb="65" eb="66">
      <t>エ</t>
    </rPh>
    <rPh sb="68" eb="71">
      <t>リヨウシャ</t>
    </rPh>
    <rPh sb="72" eb="74">
      <t>キョタク</t>
    </rPh>
    <rPh sb="75" eb="77">
      <t>ホウモン</t>
    </rPh>
    <rPh sb="79" eb="81">
      <t>キョタク</t>
    </rPh>
    <rPh sb="83" eb="85">
      <t>ショクジ</t>
    </rPh>
    <rPh sb="85" eb="87">
      <t>ジョウキョウ</t>
    </rPh>
    <rPh sb="88" eb="90">
      <t>ショクジ</t>
    </rPh>
    <rPh sb="90" eb="92">
      <t>カンキョウ</t>
    </rPh>
    <rPh sb="92" eb="93">
      <t>トウ</t>
    </rPh>
    <rPh sb="94" eb="97">
      <t>グタイテキ</t>
    </rPh>
    <rPh sb="98" eb="100">
      <t>カダイ</t>
    </rPh>
    <rPh sb="101" eb="103">
      <t>ハアク</t>
    </rPh>
    <rPh sb="105" eb="106">
      <t>シュ</t>
    </rPh>
    <rPh sb="109" eb="111">
      <t>ショクジ</t>
    </rPh>
    <rPh sb="112" eb="114">
      <t>ジュンビ</t>
    </rPh>
    <rPh sb="117" eb="118">
      <t>モノ</t>
    </rPh>
    <rPh sb="119" eb="120">
      <t>タイ</t>
    </rPh>
    <rPh sb="122" eb="124">
      <t>エイヨウ</t>
    </rPh>
    <rPh sb="124" eb="126">
      <t>ショクジ</t>
    </rPh>
    <rPh sb="126" eb="128">
      <t>ソウダン</t>
    </rPh>
    <rPh sb="128" eb="129">
      <t>トウ</t>
    </rPh>
    <rPh sb="130" eb="132">
      <t>エイヨウ</t>
    </rPh>
    <rPh sb="132" eb="134">
      <t>カイゼン</t>
    </rPh>
    <rPh sb="139" eb="141">
      <t>テイキョウ</t>
    </rPh>
    <phoneticPr fontId="3"/>
  </si>
  <si>
    <t>定期的に、利用者の生活機能状況の検討、おおむね３月ごとに体重測定等による栄養状態の評価、担当介護支援専門員や主治医に対する情報提供</t>
    <rPh sb="0" eb="3">
      <t>テイキテキ</t>
    </rPh>
    <rPh sb="5" eb="8">
      <t>リヨウシャ</t>
    </rPh>
    <rPh sb="9" eb="11">
      <t>セイカツ</t>
    </rPh>
    <rPh sb="11" eb="13">
      <t>キノウ</t>
    </rPh>
    <rPh sb="13" eb="15">
      <t>ジョウキョウ</t>
    </rPh>
    <rPh sb="16" eb="18">
      <t>ケントウ</t>
    </rPh>
    <rPh sb="24" eb="25">
      <t>ツキ</t>
    </rPh>
    <rPh sb="28" eb="30">
      <t>タイジュウ</t>
    </rPh>
    <rPh sb="30" eb="32">
      <t>ソクテイ</t>
    </rPh>
    <rPh sb="32" eb="33">
      <t>トウ</t>
    </rPh>
    <rPh sb="36" eb="38">
      <t>エイヨウ</t>
    </rPh>
    <rPh sb="38" eb="40">
      <t>ジョウタイ</t>
    </rPh>
    <rPh sb="41" eb="43">
      <t>ヒョウカ</t>
    </rPh>
    <rPh sb="44" eb="46">
      <t>タントウ</t>
    </rPh>
    <rPh sb="46" eb="48">
      <t>カイゴ</t>
    </rPh>
    <rPh sb="48" eb="50">
      <t>シエン</t>
    </rPh>
    <rPh sb="50" eb="53">
      <t>センモンイン</t>
    </rPh>
    <rPh sb="54" eb="57">
      <t>シュジイ</t>
    </rPh>
    <rPh sb="58" eb="59">
      <t>タイ</t>
    </rPh>
    <rPh sb="61" eb="63">
      <t>ジョウホウ</t>
    </rPh>
    <rPh sb="63" eb="65">
      <t>テイキョウ</t>
    </rPh>
    <phoneticPr fontId="3"/>
  </si>
  <si>
    <t>利用者ごとの栄養ケア計画に従い管理栄養士が利用者の栄養状態を定期的に記録</t>
    <rPh sb="0" eb="3">
      <t>リヨウシャ</t>
    </rPh>
    <rPh sb="6" eb="8">
      <t>エイヨウ</t>
    </rPh>
    <rPh sb="10" eb="12">
      <t>ケイカク</t>
    </rPh>
    <rPh sb="13" eb="14">
      <t>シタガ</t>
    </rPh>
    <rPh sb="15" eb="17">
      <t>カンリ</t>
    </rPh>
    <rPh sb="17" eb="20">
      <t>エイヨウシ</t>
    </rPh>
    <rPh sb="21" eb="24">
      <t>リヨウシャ</t>
    </rPh>
    <rPh sb="25" eb="27">
      <t>エイヨウ</t>
    </rPh>
    <rPh sb="27" eb="29">
      <t>ジョウタイ</t>
    </rPh>
    <rPh sb="30" eb="33">
      <t>テイキテキ</t>
    </rPh>
    <rPh sb="34" eb="36">
      <t>キロク</t>
    </rPh>
    <phoneticPr fontId="3"/>
  </si>
  <si>
    <t>１月当たり２回以下の算定（３月以内の期間）</t>
    <rPh sb="1" eb="2">
      <t>ツキ</t>
    </rPh>
    <rPh sb="2" eb="3">
      <t>ア</t>
    </rPh>
    <rPh sb="6" eb="7">
      <t>カイ</t>
    </rPh>
    <rPh sb="7" eb="9">
      <t>イカ</t>
    </rPh>
    <rPh sb="10" eb="12">
      <t>サンテイ</t>
    </rPh>
    <rPh sb="14" eb="15">
      <t>ツキ</t>
    </rPh>
    <rPh sb="15" eb="17">
      <t>イナイ</t>
    </rPh>
    <rPh sb="18" eb="20">
      <t>キカン</t>
    </rPh>
    <phoneticPr fontId="3"/>
  </si>
  <si>
    <t>口腔・栄養スクリーニング加算（Ⅰ）</t>
    <rPh sb="0" eb="2">
      <t>コウクウ</t>
    </rPh>
    <rPh sb="3" eb="5">
      <t>エイヨウ</t>
    </rPh>
    <rPh sb="12" eb="14">
      <t>カサン</t>
    </rPh>
    <phoneticPr fontId="3"/>
  </si>
  <si>
    <t>≪口腔スクリーニング≫
利用開始時及び利用中６月ごとに下記イ～ハに関する確認
　イ　硬いものを避け、柔らかいものばかりを中心に食べる者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</si>
  <si>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確認した口腔状態に関する情報（上記イ～ハ）を担当介護支援専門員に提供</t>
    <rPh sb="0" eb="2">
      <t>カクニン</t>
    </rPh>
    <rPh sb="4" eb="6">
      <t>コウクウ</t>
    </rPh>
    <rPh sb="6" eb="8">
      <t>ジョウタイ</t>
    </rPh>
    <rPh sb="9" eb="10">
      <t>カン</t>
    </rPh>
    <rPh sb="12" eb="14">
      <t>ジョウホウ</t>
    </rPh>
    <rPh sb="15" eb="17">
      <t>ジョウキ</t>
    </rPh>
    <rPh sb="22" eb="31">
      <t>タントウカイゴシエンセンモンイン</t>
    </rPh>
    <rPh sb="32" eb="34">
      <t>テイキョウ</t>
    </rPh>
    <phoneticPr fontId="3"/>
  </si>
  <si>
    <t>≪栄養スクリーニング≫
利用開始時及び利用中６月ごとに下記イ～ニに関する確認
　イ　ＢＭＩが18.5未満
　ロ　１～６月間で３％以上の体重減少又は「地域支援事業の実施
　　について」（平成18年６月９日老発第0609001号）に規定する
　　基本チェックリストの№11の項目が「１」に該当
　ハ　血清アルブミン値が3.5g／dl以下
　ニ　食事摂取量が不良（75％以下）</t>
    <rPh sb="1" eb="3">
      <t>エイヨウ</t>
    </rPh>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ヒ</t>
    </rPh>
    <rPh sb="101" eb="102">
      <t>ロウ</t>
    </rPh>
    <rPh sb="102" eb="103">
      <t>ハツ</t>
    </rPh>
    <rPh sb="103" eb="104">
      <t>ダイ</t>
    </rPh>
    <rPh sb="111" eb="112">
      <t>ゴウ</t>
    </rPh>
    <rPh sb="114" eb="116">
      <t>キテイ</t>
    </rPh>
    <rPh sb="135" eb="137">
      <t>コウモク</t>
    </rPh>
    <rPh sb="142" eb="144">
      <t>ガイトウ</t>
    </rPh>
    <rPh sb="148" eb="150">
      <t>ケッセイ</t>
    </rPh>
    <rPh sb="155" eb="156">
      <t>アタイ</t>
    </rPh>
    <rPh sb="164" eb="166">
      <t>イカ</t>
    </rPh>
    <rPh sb="170" eb="172">
      <t>ショクジ</t>
    </rPh>
    <rPh sb="172" eb="175">
      <t>セッシュリョウ</t>
    </rPh>
    <rPh sb="176" eb="178">
      <t>フリョウ</t>
    </rPh>
    <rPh sb="182" eb="184">
      <t>イカ</t>
    </rPh>
    <phoneticPr fontId="3"/>
  </si>
  <si>
    <t>確認した栄養状態に関する情報（上記イ～ニ）を担当介護支援専門員に提供</t>
    <rPh sb="0" eb="2">
      <t>カクニン</t>
    </rPh>
    <rPh sb="4" eb="6">
      <t>エイヨウ</t>
    </rPh>
    <rPh sb="6" eb="8">
      <t>ジョウタイ</t>
    </rPh>
    <rPh sb="9" eb="10">
      <t>カン</t>
    </rPh>
    <rPh sb="12" eb="14">
      <t>ジョウホウ</t>
    </rPh>
    <rPh sb="15" eb="17">
      <t>ジョウキ</t>
    </rPh>
    <rPh sb="22" eb="24">
      <t>タントウ</t>
    </rPh>
    <rPh sb="24" eb="26">
      <t>カイゴ</t>
    </rPh>
    <rPh sb="26" eb="28">
      <t>シエン</t>
    </rPh>
    <rPh sb="28" eb="31">
      <t>センモンイン</t>
    </rPh>
    <rPh sb="32" eb="34">
      <t>テイキョウ</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</si>
  <si>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33" eb="35">
      <t>エイヨウ</t>
    </rPh>
    <rPh sb="35" eb="39">
      <t>カイゼンカサン</t>
    </rPh>
    <rPh sb="40" eb="42">
      <t>サンテイ</t>
    </rPh>
    <rPh sb="43" eb="44">
      <t>カカワ</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</si>
  <si>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非該当</t>
    <rPh sb="0" eb="3">
      <t>ヒガイトウ</t>
    </rPh>
    <phoneticPr fontId="3"/>
  </si>
  <si>
    <t>算定日が属する月が、利用者が口腔機能向上加算の算定に係る口腔機能向上サービスを受けている間である又は当該口腔機能向上サービスが終了した日の属する月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8" eb="49">
      <t>マタ</t>
    </rPh>
    <rPh sb="50" eb="52">
      <t>トウガイ</t>
    </rPh>
    <rPh sb="52" eb="56">
      <t>コウクウキノウ</t>
    </rPh>
    <rPh sb="56" eb="58">
      <t>コウジョウ</t>
    </rPh>
    <rPh sb="63" eb="65">
      <t>シュウリョウ</t>
    </rPh>
    <rPh sb="67" eb="68">
      <t>ヒ</t>
    </rPh>
    <rPh sb="69" eb="70">
      <t>ゾク</t>
    </rPh>
    <rPh sb="72" eb="73">
      <t>ツキ</t>
    </rPh>
    <phoneticPr fontId="3"/>
  </si>
  <si>
    <t>口腔・栄養スクリーニング加算（Ⅱ）を算定していない</t>
    <rPh sb="0" eb="2">
      <t>コウクウ</t>
    </rPh>
    <rPh sb="3" eb="5">
      <t>エイヨウ</t>
    </rPh>
    <rPh sb="12" eb="14">
      <t>カサン</t>
    </rPh>
    <rPh sb="18" eb="20">
      <t>サンテイ</t>
    </rPh>
    <phoneticPr fontId="3"/>
  </si>
  <si>
    <t>他事業所で口腔・栄養スクリーニング加算を算定していない</t>
    <rPh sb="0" eb="1">
      <t>ホカ</t>
    </rPh>
    <rPh sb="1" eb="4">
      <t>ジギョウショ</t>
    </rPh>
    <rPh sb="5" eb="7">
      <t>コウクウ</t>
    </rPh>
    <rPh sb="8" eb="10">
      <t>エイヨウ</t>
    </rPh>
    <rPh sb="17" eb="19">
      <t>カサン</t>
    </rPh>
    <rPh sb="20" eb="22">
      <t>サンテイ</t>
    </rPh>
    <phoneticPr fontId="3"/>
  </si>
  <si>
    <t>口腔・栄養スクリーニング加算（Ⅱ）
《口腔の健康状態》</t>
    <rPh sb="0" eb="2">
      <t>コウクウ</t>
    </rPh>
    <rPh sb="3" eb="5">
      <t>エイヨウ</t>
    </rPh>
    <rPh sb="12" eb="14">
      <t>カサン</t>
    </rPh>
    <rPh sb="19" eb="21">
      <t>コウクウ</t>
    </rPh>
    <rPh sb="22" eb="24">
      <t>ケンコウ</t>
    </rPh>
    <rPh sb="24" eb="26">
      <t>ジョウタイ</t>
    </rPh>
    <phoneticPr fontId="3"/>
  </si>
  <si>
    <t>≪口腔スクリーニング≫
利用開始時及び利用中６月ごとに下記イ～ハに関する確認
　イ　硬いものを避け、柔らかいものを中心に食べる者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</si>
  <si>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</si>
  <si>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算定日が属する月が、利用者が口腔機能向上加算の算定に係る口腔機能向上サービスを受けている間及び当該口腔機能向上サービスが終了した日の属する月ではない</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</si>
  <si>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口腔・栄養スクリーニング加算（Ⅰ）を算定していない</t>
    <rPh sb="0" eb="2">
      <t>コウクウ</t>
    </rPh>
    <rPh sb="3" eb="5">
      <t>エイヨウ</t>
    </rPh>
    <rPh sb="12" eb="14">
      <t>カサン</t>
    </rPh>
    <rPh sb="18" eb="20">
      <t>サンテイ</t>
    </rPh>
    <phoneticPr fontId="3"/>
  </si>
  <si>
    <r>
      <t xml:space="preserve">口腔・栄養スクリーニング加算（Ⅱ）
</t>
    </r>
    <r>
      <rPr>
        <sz val="10"/>
        <rFont val="ＭＳ ゴシック"/>
        <family val="3"/>
        <charset val="128"/>
      </rPr>
      <t>《栄養状態》</t>
    </r>
    <rPh sb="0" eb="2">
      <t>コウクウ</t>
    </rPh>
    <rPh sb="3" eb="5">
      <t>エイヨウ</t>
    </rPh>
    <rPh sb="12" eb="14">
      <t>カサン</t>
    </rPh>
    <rPh sb="19" eb="21">
      <t>エイヨウ</t>
    </rPh>
    <rPh sb="21" eb="23">
      <t>ジョウタイ</t>
    </rPh>
    <phoneticPr fontId="3"/>
  </si>
  <si>
    <t>≪栄養スクリーニング≫
利用開始時及び利用中６月ごとに下記イ～ニに関する確認
　イ　ＢＭＩが18.5未満
　ロ　１～６月間で３％以上の体重減少又は「地域支援事業の実施
　　について」（平成18年６月９老発第0609001号）に規定する基本
　　チェックリストの№11の項目が「１」に該当
　ハ　血清アルブミン値が3.5g／dl以下
　ニ　食事摂取量が不良（75％以下）</t>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ロウ</t>
    </rPh>
    <rPh sb="101" eb="102">
      <t>ハツ</t>
    </rPh>
    <rPh sb="102" eb="103">
      <t>ダイ</t>
    </rPh>
    <rPh sb="110" eb="111">
      <t>ゴウ</t>
    </rPh>
    <rPh sb="113" eb="115">
      <t>キテイ</t>
    </rPh>
    <rPh sb="117" eb="119">
      <t>キホン</t>
    </rPh>
    <rPh sb="134" eb="136">
      <t>コウモク</t>
    </rPh>
    <rPh sb="141" eb="143">
      <t>ガイトウ</t>
    </rPh>
    <rPh sb="147" eb="149">
      <t>ケッセイ</t>
    </rPh>
    <rPh sb="154" eb="155">
      <t>アタイ</t>
    </rPh>
    <rPh sb="163" eb="165">
      <t>イカ</t>
    </rPh>
    <rPh sb="169" eb="171">
      <t>ショクジ</t>
    </rPh>
    <rPh sb="171" eb="174">
      <t>セッシュリョウ</t>
    </rPh>
    <rPh sb="175" eb="177">
      <t>フリョウ</t>
    </rPh>
    <rPh sb="181" eb="183">
      <t>イカ</t>
    </rPh>
    <phoneticPr fontId="3"/>
  </si>
  <si>
    <t>算定日が属する月が、栄養アセスメント加算を算定していない、かつ、利用者が栄養改善加算の算定に係る栄養改善サービスを受けている間又は当該栄養改善サービスが終了した日の属する月ではない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リヨウ</t>
    </rPh>
    <rPh sb="34" eb="35">
      <t>シャ</t>
    </rPh>
    <rPh sb="48" eb="50">
      <t>エイヨウ</t>
    </rPh>
    <rPh sb="50" eb="52">
      <t>カイゼン</t>
    </rPh>
    <rPh sb="57" eb="58">
      <t>ウ</t>
    </rPh>
    <rPh sb="62" eb="63">
      <t>アイダ</t>
    </rPh>
    <rPh sb="63" eb="64">
      <t>マタ</t>
    </rPh>
    <rPh sb="65" eb="67">
      <t>トウガイ</t>
    </rPh>
    <rPh sb="67" eb="69">
      <t>エイヨウ</t>
    </rPh>
    <rPh sb="69" eb="71">
      <t>カイゼン</t>
    </rPh>
    <rPh sb="76" eb="78">
      <t>シュウリョウ</t>
    </rPh>
    <rPh sb="80" eb="81">
      <t>ヒ</t>
    </rPh>
    <rPh sb="82" eb="83">
      <t>ゾク</t>
    </rPh>
    <rPh sb="85" eb="86">
      <t>ツキ</t>
    </rPh>
    <phoneticPr fontId="3"/>
  </si>
  <si>
    <t>算定日が属する月が、利用者が口腔機能向上加算の算定に係る口腔機能向上サービスを受けている間及び当該口腔機能向上サービスが終了した日の属する月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</si>
  <si>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口腔機能向上加算（Ⅰ）</t>
    <rPh sb="0" eb="6">
      <t>コウクウキノウコウジョウ</t>
    </rPh>
    <rPh sb="6" eb="8">
      <t>カサン</t>
    </rPh>
    <phoneticPr fontId="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</si>
  <si>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</si>
  <si>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次のイ～ハのいずれかに該当する者で、口腔機能向上サービスの提供が必要と認められる利用者
イ　認定調査票における嚥下、食事摂取、口腔清潔の３項目のいず
　　れかの項目において「１」以外に該当
ロ　基本チェックリストの口腔機能に関する(13)～(15)の３項目の
　　うち、２項目以上が「１」に該当
ハ　その他口腔機能の低下している者又はそのおそれのある者</t>
    <rPh sb="0" eb="1">
      <t>ツギ</t>
    </rPh>
    <rPh sb="11" eb="13">
      <t>ガイトウ</t>
    </rPh>
    <rPh sb="15" eb="16">
      <t>シャ</t>
    </rPh>
    <rPh sb="18" eb="20">
      <t>コウコウ</t>
    </rPh>
    <rPh sb="20" eb="22">
      <t>キノウ</t>
    </rPh>
    <rPh sb="22" eb="24">
      <t>コウジョウ</t>
    </rPh>
    <rPh sb="29" eb="31">
      <t>テイキョウ</t>
    </rPh>
    <rPh sb="32" eb="34">
      <t>ヒツヨウ</t>
    </rPh>
    <rPh sb="35" eb="36">
      <t>ミト</t>
    </rPh>
    <rPh sb="40" eb="43">
      <t>リヨウシャ</t>
    </rPh>
    <rPh sb="46" eb="51">
      <t>ニンテイチョウサヒョウ</t>
    </rPh>
    <rPh sb="55" eb="57">
      <t>エンゲ</t>
    </rPh>
    <rPh sb="58" eb="62">
      <t>ショクジセッシュ</t>
    </rPh>
    <rPh sb="69" eb="71">
      <t>コウモク</t>
    </rPh>
    <rPh sb="80" eb="82">
      <t>コウモク</t>
    </rPh>
    <rPh sb="89" eb="91">
      <t>イガイ</t>
    </rPh>
    <rPh sb="92" eb="94">
      <t>ガイトウ</t>
    </rPh>
    <rPh sb="136" eb="138">
      <t>コウモク</t>
    </rPh>
    <rPh sb="138" eb="140">
      <t>イジョウ</t>
    </rPh>
    <rPh sb="145" eb="147">
      <t>ガイトウ</t>
    </rPh>
    <rPh sb="152" eb="153">
      <t>タ</t>
    </rPh>
    <rPh sb="165" eb="166">
      <t>マタ</t>
    </rPh>
    <rPh sb="175" eb="176">
      <t>モノ</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</si>
  <si>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0" eb="2">
      <t>コウクウ</t>
    </rPh>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</si>
  <si>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利用者又はその家族に対する口腔機能改善管理指導計画の説明及び同意</t>
    <rPh sb="0" eb="3">
      <t>リヨウシャ</t>
    </rPh>
    <rPh sb="3" eb="4">
      <t>マタ</t>
    </rPh>
    <rPh sb="7" eb="9">
      <t>カゾク</t>
    </rPh>
    <rPh sb="10" eb="11">
      <t>タイ</t>
    </rPh>
    <rPh sb="13" eb="15">
      <t>コウコウ</t>
    </rPh>
    <rPh sb="15" eb="17">
      <t>キノウ</t>
    </rPh>
    <rPh sb="17" eb="19">
      <t>カイゼン</t>
    </rPh>
    <rPh sb="19" eb="21">
      <t>カンリ</t>
    </rPh>
    <rPh sb="21" eb="23">
      <t>シドウ</t>
    </rPh>
    <rPh sb="23" eb="25">
      <t>ケイカク</t>
    </rPh>
    <rPh sb="26" eb="28">
      <t>セツメイ</t>
    </rPh>
    <rPh sb="28" eb="29">
      <t>オヨ</t>
    </rPh>
    <rPh sb="30" eb="32">
      <t>ドウイ</t>
    </rPh>
    <phoneticPr fontId="3"/>
  </si>
  <si>
    <t>あり</t>
    <phoneticPr fontId="3"/>
  </si>
  <si>
    <t>口腔機能改善管理指導計画に基づき、言語聴覚士、歯科衛生士又は看護職員が利用者ごとに口腔機能向上サービスを提供。問題があれば直ちに当該計画を見直し</t>
    <rPh sb="0" eb="2">
      <t>コウコウ</t>
    </rPh>
    <rPh sb="2" eb="4">
      <t>キノウ</t>
    </rPh>
    <rPh sb="4" eb="6">
      <t>カイゼン</t>
    </rPh>
    <rPh sb="6" eb="8">
      <t>カンリ</t>
    </rPh>
    <rPh sb="8" eb="10">
      <t>シドウ</t>
    </rPh>
    <rPh sb="10" eb="12">
      <t>ケイカク</t>
    </rPh>
    <rPh sb="13" eb="14">
      <t>モト</t>
    </rPh>
    <rPh sb="17" eb="22">
      <t>ゲンゴチョウカクシ</t>
    </rPh>
    <rPh sb="23" eb="25">
      <t>シカ</t>
    </rPh>
    <rPh sb="25" eb="28">
      <t>エイセイシ</t>
    </rPh>
    <rPh sb="28" eb="29">
      <t>マタ</t>
    </rPh>
    <rPh sb="30" eb="32">
      <t>カンゴ</t>
    </rPh>
    <rPh sb="32" eb="34">
      <t>ショクイン</t>
    </rPh>
    <rPh sb="35" eb="38">
      <t>リヨウシャ</t>
    </rPh>
    <rPh sb="41" eb="43">
      <t>コウクウ</t>
    </rPh>
    <rPh sb="43" eb="45">
      <t>キノウ</t>
    </rPh>
    <rPh sb="45" eb="47">
      <t>コウジョウ</t>
    </rPh>
    <rPh sb="52" eb="54">
      <t>テイキョウ</t>
    </rPh>
    <rPh sb="55" eb="57">
      <t>モンダイ</t>
    </rPh>
    <rPh sb="61" eb="62">
      <t>タダ</t>
    </rPh>
    <rPh sb="64" eb="66">
      <t>トウガイ</t>
    </rPh>
    <rPh sb="66" eb="68">
      <t>ケイカク</t>
    </rPh>
    <rPh sb="69" eb="71">
      <t>ミナオ</t>
    </rPh>
    <phoneticPr fontId="3"/>
  </si>
  <si>
    <t>おおむね３月ごとに利用者ごとの計画の進捗状況を定期的に評価、担当介護支援専門員や主治医、主治歯科医への情報提供</t>
    <rPh sb="5" eb="6">
      <t>ツキ</t>
    </rPh>
    <rPh sb="9" eb="12">
      <t>リヨウシャ</t>
    </rPh>
    <rPh sb="15" eb="17">
      <t>ケイカク</t>
    </rPh>
    <rPh sb="18" eb="20">
      <t>シンチョク</t>
    </rPh>
    <rPh sb="20" eb="22">
      <t>ジョウキョウ</t>
    </rPh>
    <rPh sb="23" eb="26">
      <t>テイキテキ</t>
    </rPh>
    <rPh sb="27" eb="29">
      <t>ヒョウカ</t>
    </rPh>
    <rPh sb="30" eb="32">
      <t>タントウ</t>
    </rPh>
    <rPh sb="32" eb="34">
      <t>カイゴ</t>
    </rPh>
    <rPh sb="34" eb="36">
      <t>シエン</t>
    </rPh>
    <rPh sb="36" eb="39">
      <t>センモンイン</t>
    </rPh>
    <rPh sb="40" eb="43">
      <t>シュジイ</t>
    </rPh>
    <rPh sb="44" eb="45">
      <t>ヌシ</t>
    </rPh>
    <rPh sb="45" eb="46">
      <t>オサム</t>
    </rPh>
    <rPh sb="46" eb="49">
      <t>シカイ</t>
    </rPh>
    <rPh sb="51" eb="53">
      <t>ジョウホウ</t>
    </rPh>
    <rPh sb="53" eb="55">
      <t>テイキョウ</t>
    </rPh>
    <phoneticPr fontId="3"/>
  </si>
  <si>
    <t>口腔機能向上サービスのモニタリング</t>
    <rPh sb="0" eb="6">
      <t>コウクウキノウコウジョウ</t>
    </rPh>
    <phoneticPr fontId="3"/>
  </si>
  <si>
    <t>口腔機能改善管理指導計画に基づく言語聴覚士、歯科衛生士又は看護職員による利用者の定期的記録作成（この場合、加算算定のために別用紙に記録する必要なし）</t>
    <rPh sb="0" eb="2">
      <t>コウコウ</t>
    </rPh>
    <rPh sb="2" eb="4">
      <t>キノウ</t>
    </rPh>
    <rPh sb="4" eb="6">
      <t>カイゼン</t>
    </rPh>
    <rPh sb="6" eb="8">
      <t>カンリ</t>
    </rPh>
    <rPh sb="8" eb="10">
      <t>シドウ</t>
    </rPh>
    <rPh sb="10" eb="12">
      <t>ケイカク</t>
    </rPh>
    <rPh sb="13" eb="14">
      <t>モト</t>
    </rPh>
    <rPh sb="16" eb="21">
      <t>ゲンゴチョウカクシ</t>
    </rPh>
    <rPh sb="22" eb="24">
      <t>シカ</t>
    </rPh>
    <rPh sb="24" eb="27">
      <t>エイセイシ</t>
    </rPh>
    <rPh sb="27" eb="28">
      <t>マタ</t>
    </rPh>
    <rPh sb="29" eb="31">
      <t>カンゴ</t>
    </rPh>
    <rPh sb="31" eb="33">
      <t>ショクイン</t>
    </rPh>
    <rPh sb="36" eb="39">
      <t>リヨウシャ</t>
    </rPh>
    <rPh sb="40" eb="43">
      <t>テイキテキ</t>
    </rPh>
    <rPh sb="43" eb="45">
      <t>キロク</t>
    </rPh>
    <rPh sb="45" eb="47">
      <t>サクセイ</t>
    </rPh>
    <rPh sb="50" eb="52">
      <t>バアイ</t>
    </rPh>
    <rPh sb="53" eb="55">
      <t>カサン</t>
    </rPh>
    <rPh sb="55" eb="57">
      <t>サンテイ</t>
    </rPh>
    <rPh sb="61" eb="62">
      <t>ベツ</t>
    </rPh>
    <rPh sb="62" eb="64">
      <t>ヨウシ</t>
    </rPh>
    <rPh sb="65" eb="67">
      <t>キロク</t>
    </rPh>
    <rPh sb="69" eb="71">
      <t>ヒツヨウ</t>
    </rPh>
    <phoneticPr fontId="3"/>
  </si>
  <si>
    <t>１月当たり２回以下の算定</t>
    <rPh sb="1" eb="2">
      <t>ツキ</t>
    </rPh>
    <rPh sb="2" eb="3">
      <t>ア</t>
    </rPh>
    <rPh sb="6" eb="7">
      <t>カイ</t>
    </rPh>
    <rPh sb="7" eb="9">
      <t>イカ</t>
    </rPh>
    <rPh sb="10" eb="12">
      <t>サンテイ</t>
    </rPh>
    <phoneticPr fontId="3"/>
  </si>
  <si>
    <t>口腔機能向上加算（Ⅱ）を算定していない</t>
    <rPh sb="0" eb="2">
      <t>コウクウ</t>
    </rPh>
    <rPh sb="2" eb="4">
      <t>キノウ</t>
    </rPh>
    <rPh sb="4" eb="6">
      <t>コウジョウ</t>
    </rPh>
    <rPh sb="6" eb="8">
      <t>カサン</t>
    </rPh>
    <rPh sb="12" eb="14">
      <t>サンテイ</t>
    </rPh>
    <phoneticPr fontId="3"/>
  </si>
  <si>
    <t>口腔機能向上加算（Ⅱ）</t>
    <rPh sb="0" eb="6">
      <t>コウクウキノウコウジョウ</t>
    </rPh>
    <rPh sb="6" eb="8">
      <t>カサン</t>
    </rPh>
    <phoneticPr fontId="3"/>
  </si>
  <si>
    <t>利用者等に対する口腔機能改善管理指導計画の説明及び同意</t>
    <rPh sb="0" eb="3">
      <t>リヨウシャ</t>
    </rPh>
    <rPh sb="3" eb="4">
      <t>トウ</t>
    </rPh>
    <rPh sb="5" eb="6">
      <t>タイ</t>
    </rPh>
    <rPh sb="8" eb="10">
      <t>コウコウ</t>
    </rPh>
    <rPh sb="10" eb="12">
      <t>キノウ</t>
    </rPh>
    <rPh sb="12" eb="14">
      <t>カイゼン</t>
    </rPh>
    <rPh sb="14" eb="16">
      <t>カンリ</t>
    </rPh>
    <rPh sb="16" eb="18">
      <t>シドウ</t>
    </rPh>
    <rPh sb="18" eb="20">
      <t>ケイカク</t>
    </rPh>
    <rPh sb="21" eb="23">
      <t>セツメイ</t>
    </rPh>
    <rPh sb="23" eb="24">
      <t>オヨ</t>
    </rPh>
    <rPh sb="25" eb="27">
      <t>ドウイ</t>
    </rPh>
    <phoneticPr fontId="3"/>
  </si>
  <si>
    <t>口腔機能改善管理指導計画等の内容等の情報をＬＩＦＥを用いて、厚生労働省に提出し、口腔機能向上サービスの実施に当たって、必要な情報を活用している</t>
    <rPh sb="0" eb="12">
      <t>コウクウキノウカイゼンカンリシドウケイカク</t>
    </rPh>
    <rPh sb="12" eb="13">
      <t>トウ</t>
    </rPh>
    <rPh sb="14" eb="16">
      <t>ナイヨウ</t>
    </rPh>
    <rPh sb="16" eb="17">
      <t>トウ</t>
    </rPh>
    <rPh sb="18" eb="20">
      <t>ジョウホウ</t>
    </rPh>
    <rPh sb="26" eb="27">
      <t>モチ</t>
    </rPh>
    <rPh sb="30" eb="35">
      <t>コウセイロウドウショウ</t>
    </rPh>
    <rPh sb="36" eb="38">
      <t>テイシュツ</t>
    </rPh>
    <rPh sb="40" eb="42">
      <t>コウクウ</t>
    </rPh>
    <rPh sb="42" eb="44">
      <t>キノウ</t>
    </rPh>
    <rPh sb="44" eb="46">
      <t>コウジョウ</t>
    </rPh>
    <phoneticPr fontId="3"/>
  </si>
  <si>
    <t>口腔機能向上加算（Ⅰ）を算定していない</t>
    <rPh sb="0" eb="2">
      <t>コウクウ</t>
    </rPh>
    <rPh sb="2" eb="4">
      <t>キノウ</t>
    </rPh>
    <rPh sb="4" eb="6">
      <t>コウジョウ</t>
    </rPh>
    <rPh sb="6" eb="8">
      <t>カサン</t>
    </rPh>
    <rPh sb="12" eb="14">
      <t>サンテイ</t>
    </rPh>
    <phoneticPr fontId="3"/>
  </si>
  <si>
    <t>科学的介護推進体制加算</t>
    <rPh sb="0" eb="3">
      <t>カガクテキ</t>
    </rPh>
    <rPh sb="3" eb="5">
      <t>カイゴ</t>
    </rPh>
    <rPh sb="5" eb="7">
      <t>スイシン</t>
    </rPh>
    <rPh sb="7" eb="9">
      <t>タイセイ</t>
    </rPh>
    <rPh sb="9" eb="11">
      <t>カサン</t>
    </rPh>
    <phoneticPr fontId="3"/>
  </si>
  <si>
    <t>利用者全員について、利用者ごとのADL値、栄養状態、口腔機能、認知症の状況その他の心身の状況等に係る情報をLIFEを用いて厚生労働省に提出</t>
    <rPh sb="0" eb="3">
      <t>リヨウシャ</t>
    </rPh>
    <rPh sb="3" eb="5">
      <t>ゼンイン</t>
    </rPh>
    <rPh sb="10" eb="13">
      <t>リヨウシャ</t>
    </rPh>
    <rPh sb="19" eb="20">
      <t>アタイ</t>
    </rPh>
    <rPh sb="21" eb="23">
      <t>エイヨウ</t>
    </rPh>
    <rPh sb="23" eb="25">
      <t>ジョウタイ</t>
    </rPh>
    <rPh sb="26" eb="30">
      <t>コウクウキノウ</t>
    </rPh>
    <rPh sb="31" eb="34">
      <t>ニンチショウ</t>
    </rPh>
    <rPh sb="35" eb="37">
      <t>ジョウキョウ</t>
    </rPh>
    <rPh sb="39" eb="40">
      <t>ホカ</t>
    </rPh>
    <rPh sb="41" eb="43">
      <t>シンシン</t>
    </rPh>
    <rPh sb="44" eb="46">
      <t>ジョウキョウ</t>
    </rPh>
    <rPh sb="46" eb="47">
      <t>トウ</t>
    </rPh>
    <rPh sb="48" eb="49">
      <t>カカ</t>
    </rPh>
    <rPh sb="50" eb="52">
      <t>ジョウホウ</t>
    </rPh>
    <rPh sb="58" eb="59">
      <t>モチ</t>
    </rPh>
    <phoneticPr fontId="3"/>
  </si>
  <si>
    <t>必要に応じて通所介護計画を見直すなど、上記の情報その他通所介護を適切かつ有効に提供するために必要な情報を活用</t>
    <rPh sb="0" eb="2">
      <t>ヒツヨウ</t>
    </rPh>
    <rPh sb="3" eb="4">
      <t>オウ</t>
    </rPh>
    <rPh sb="6" eb="8">
      <t>ツウショ</t>
    </rPh>
    <rPh sb="8" eb="10">
      <t>カイゴ</t>
    </rPh>
    <rPh sb="10" eb="12">
      <t>ケイカク</t>
    </rPh>
    <rPh sb="13" eb="15">
      <t>ミナオ</t>
    </rPh>
    <rPh sb="19" eb="21">
      <t>ジョウキ</t>
    </rPh>
    <rPh sb="22" eb="24">
      <t>ジョウホウ</t>
    </rPh>
    <rPh sb="26" eb="27">
      <t>タ</t>
    </rPh>
    <rPh sb="27" eb="29">
      <t>ツウショ</t>
    </rPh>
    <rPh sb="29" eb="31">
      <t>カイゴ</t>
    </rPh>
    <rPh sb="32" eb="34">
      <t>テキセツ</t>
    </rPh>
    <rPh sb="36" eb="38">
      <t>ユウコウ</t>
    </rPh>
    <rPh sb="39" eb="41">
      <t>テイキョウ</t>
    </rPh>
    <phoneticPr fontId="3"/>
  </si>
  <si>
    <t>下記イ～ニについて取り組んでいる
　イ　利用者の心身の状況等に係る基本的な情報に基づき、適切
　　なサービスを提供するためのサービス計画を作成
　ロ　サービス計画に基づいて、利用者の自立支援や重度化防止に
　　資する介護を実施
　ハ　ＬＩＦＥへの提出情報及びフィードバック情報等も活用し、
　　多職種が共同して、事業所の特性やサービス提供の在り方につ
　　いて検証を実施
　ニ　検証結果に基づき、利用者のサービス計画を適切に見直し、
　　事業所全体として、サービスの質のさらなる向上に努める</t>
    <rPh sb="0" eb="2">
      <t>カキ</t>
    </rPh>
    <rPh sb="9" eb="10">
      <t>ト</t>
    </rPh>
    <rPh sb="11" eb="12">
      <t>ク</t>
    </rPh>
    <rPh sb="20" eb="23">
      <t>リヨウシャ</t>
    </rPh>
    <rPh sb="24" eb="26">
      <t>シンシン</t>
    </rPh>
    <rPh sb="27" eb="29">
      <t>ジョウキョウ</t>
    </rPh>
    <rPh sb="29" eb="30">
      <t>トウ</t>
    </rPh>
    <rPh sb="31" eb="32">
      <t>カカ</t>
    </rPh>
    <rPh sb="33" eb="36">
      <t>キホンテキ</t>
    </rPh>
    <rPh sb="37" eb="39">
      <t>ジョウホウ</t>
    </rPh>
    <rPh sb="40" eb="41">
      <t>モト</t>
    </rPh>
    <rPh sb="44" eb="46">
      <t>テキセツ</t>
    </rPh>
    <rPh sb="55" eb="57">
      <t>テイキョウ</t>
    </rPh>
    <rPh sb="66" eb="68">
      <t>ケイカク</t>
    </rPh>
    <rPh sb="69" eb="71">
      <t>サクセイ</t>
    </rPh>
    <rPh sb="79" eb="81">
      <t>ケイカク</t>
    </rPh>
    <rPh sb="82" eb="83">
      <t>モト</t>
    </rPh>
    <rPh sb="87" eb="90">
      <t>リヨウシャ</t>
    </rPh>
    <rPh sb="91" eb="93">
      <t>ジリツ</t>
    </rPh>
    <rPh sb="93" eb="95">
      <t>シエン</t>
    </rPh>
    <rPh sb="96" eb="99">
      <t>ジュウドカ</t>
    </rPh>
    <rPh sb="99" eb="101">
      <t>ボウシ</t>
    </rPh>
    <rPh sb="105" eb="106">
      <t>シ</t>
    </rPh>
    <rPh sb="108" eb="110">
      <t>カイゴ</t>
    </rPh>
    <rPh sb="111" eb="113">
      <t>ジッシ</t>
    </rPh>
    <rPh sb="123" eb="125">
      <t>テイシュツ</t>
    </rPh>
    <rPh sb="125" eb="127">
      <t>ジョウホウ</t>
    </rPh>
    <rPh sb="127" eb="128">
      <t>オヨ</t>
    </rPh>
    <rPh sb="136" eb="138">
      <t>ジョウホウ</t>
    </rPh>
    <rPh sb="138" eb="139">
      <t>トウ</t>
    </rPh>
    <rPh sb="140" eb="142">
      <t>カツヨウ</t>
    </rPh>
    <rPh sb="151" eb="153">
      <t>キョウドウ</t>
    </rPh>
    <rPh sb="160" eb="162">
      <t>トクセイ</t>
    </rPh>
    <rPh sb="167" eb="169">
      <t>テイキョウ</t>
    </rPh>
    <rPh sb="170" eb="171">
      <t>ア</t>
    </rPh>
    <rPh sb="172" eb="173">
      <t>カタ</t>
    </rPh>
    <rPh sb="180" eb="182">
      <t>ケンショウ</t>
    </rPh>
    <rPh sb="183" eb="185">
      <t>ジッシ</t>
    </rPh>
    <rPh sb="189" eb="191">
      <t>ケンショウ</t>
    </rPh>
    <rPh sb="191" eb="193">
      <t>ケッカ</t>
    </rPh>
    <rPh sb="194" eb="195">
      <t>モト</t>
    </rPh>
    <rPh sb="198" eb="201">
      <t>リヨウシャ</t>
    </rPh>
    <rPh sb="206" eb="208">
      <t>ケイカク</t>
    </rPh>
    <rPh sb="209" eb="211">
      <t>テキセツ</t>
    </rPh>
    <rPh sb="212" eb="214">
      <t>ミナオ</t>
    </rPh>
    <rPh sb="222" eb="224">
      <t>ゼンタイ</t>
    </rPh>
    <rPh sb="233" eb="234">
      <t>シツ</t>
    </rPh>
    <rPh sb="239" eb="241">
      <t>コウジョウ</t>
    </rPh>
    <rPh sb="242" eb="243">
      <t>ツト</t>
    </rPh>
    <phoneticPr fontId="3"/>
  </si>
  <si>
    <r>
      <t>同一建物に対する減算</t>
    </r>
    <r>
      <rPr>
        <sz val="12"/>
        <rFont val="ＭＳ ゴシック"/>
        <family val="3"/>
        <charset val="128"/>
      </rPr>
      <t xml:space="preserve">
</t>
    </r>
    <rPh sb="0" eb="2">
      <t>ドウイツ</t>
    </rPh>
    <rPh sb="2" eb="4">
      <t>タテモノ</t>
    </rPh>
    <rPh sb="5" eb="6">
      <t>タイ</t>
    </rPh>
    <rPh sb="8" eb="10">
      <t>ゲンサン</t>
    </rPh>
    <phoneticPr fontId="3"/>
  </si>
  <si>
    <t>通所介護事業所と同一建物に居住または同一建物から当該事業所に通所している利用者がいる</t>
    <rPh sb="0" eb="2">
      <t>ツウショ</t>
    </rPh>
    <rPh sb="2" eb="4">
      <t>カイゴ</t>
    </rPh>
    <rPh sb="4" eb="7">
      <t>ジギョウショ</t>
    </rPh>
    <rPh sb="8" eb="10">
      <t>ドウイツ</t>
    </rPh>
    <rPh sb="10" eb="12">
      <t>タテモノ</t>
    </rPh>
    <rPh sb="13" eb="15">
      <t>キョジュウ</t>
    </rPh>
    <rPh sb="18" eb="20">
      <t>ドウイツ</t>
    </rPh>
    <rPh sb="20" eb="22">
      <t>タテモノ</t>
    </rPh>
    <rPh sb="24" eb="26">
      <t>トウガイ</t>
    </rPh>
    <rPh sb="26" eb="29">
      <t>ジギョウショ</t>
    </rPh>
    <rPh sb="30" eb="32">
      <t>ツウショ</t>
    </rPh>
    <rPh sb="36" eb="39">
      <t>リヨウシャ</t>
    </rPh>
    <phoneticPr fontId="3"/>
  </si>
  <si>
    <t>減算していればチェックが必要　　　　　　　　　　　　　　　　　　　　　　　　　　　　　　　　　　　　　　　　　　　　　減算していなければチェック不要</t>
    <rPh sb="0" eb="2">
      <t>ゲンサン</t>
    </rPh>
    <rPh sb="12" eb="14">
      <t>ヒツヨウ</t>
    </rPh>
    <rPh sb="59" eb="61">
      <t>ゲンサン</t>
    </rPh>
    <rPh sb="72" eb="74">
      <t>フヨウ</t>
    </rPh>
    <phoneticPr fontId="3"/>
  </si>
  <si>
    <t>減算対象外の事例に該当せず、減算が必要</t>
    <rPh sb="0" eb="2">
      <t>ゲンサン</t>
    </rPh>
    <rPh sb="2" eb="5">
      <t>タイショウガイ</t>
    </rPh>
    <rPh sb="6" eb="8">
      <t>ジレイ</t>
    </rPh>
    <rPh sb="9" eb="11">
      <t>ガイトウ</t>
    </rPh>
    <rPh sb="14" eb="16">
      <t>ゲンサン</t>
    </rPh>
    <rPh sb="17" eb="19">
      <t>ヒツヨウ</t>
    </rPh>
    <phoneticPr fontId="3"/>
  </si>
  <si>
    <t>事業所が送迎を行わない場合の減算</t>
    <rPh sb="0" eb="3">
      <t>ジギョウショ</t>
    </rPh>
    <rPh sb="4" eb="6">
      <t>ソウゲイ</t>
    </rPh>
    <rPh sb="7" eb="8">
      <t>オコナ</t>
    </rPh>
    <rPh sb="11" eb="13">
      <t>バアイ</t>
    </rPh>
    <rPh sb="14" eb="16">
      <t>ゲンサン</t>
    </rPh>
    <phoneticPr fontId="3"/>
  </si>
  <si>
    <t>通所介護従業者が、利用者の居宅と通所介護事業所間との送迎を実施していない</t>
    <rPh sb="0" eb="4">
      <t>ツウショカイゴ</t>
    </rPh>
    <rPh sb="4" eb="7">
      <t>ジュウギョウシャ</t>
    </rPh>
    <rPh sb="9" eb="12">
      <t>リヨウシャ</t>
    </rPh>
    <rPh sb="13" eb="15">
      <t>キョタク</t>
    </rPh>
    <rPh sb="16" eb="18">
      <t>ツウショ</t>
    </rPh>
    <rPh sb="18" eb="20">
      <t>カイゴ</t>
    </rPh>
    <rPh sb="20" eb="23">
      <t>ジギョウショ</t>
    </rPh>
    <rPh sb="23" eb="24">
      <t>カン</t>
    </rPh>
    <rPh sb="26" eb="28">
      <t>ソウゲイ</t>
    </rPh>
    <rPh sb="29" eb="31">
      <t>ジッシ</t>
    </rPh>
    <phoneticPr fontId="3"/>
  </si>
  <si>
    <t>サービス提供体制強化加算（Ⅰ）</t>
    <rPh sb="4" eb="6">
      <t>テイキョウ</t>
    </rPh>
    <rPh sb="6" eb="8">
      <t>タイセイ</t>
    </rPh>
    <rPh sb="8" eb="10">
      <t>キョウカ</t>
    </rPh>
    <rPh sb="10" eb="12">
      <t>カサン</t>
    </rPh>
    <phoneticPr fontId="3"/>
  </si>
  <si>
    <t>次のいずれかに適合
①介護職員の総数のうち、介護福祉士の占める割合が７割以上
②介護職員の総数のうち、勤続年数10年以上の介護福祉士の占める割合が2.5割以上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4">
      <t>カイゴショクイン</t>
    </rPh>
    <rPh sb="45" eb="47">
      <t>ソウスウ</t>
    </rPh>
    <rPh sb="51" eb="53">
      <t>キンゾク</t>
    </rPh>
    <rPh sb="53" eb="55">
      <t>ネンスウ</t>
    </rPh>
    <rPh sb="57" eb="58">
      <t>ネン</t>
    </rPh>
    <rPh sb="58" eb="60">
      <t>イジョウ</t>
    </rPh>
    <rPh sb="61" eb="63">
      <t>カイゴ</t>
    </rPh>
    <rPh sb="63" eb="66">
      <t>フクシシ</t>
    </rPh>
    <rPh sb="67" eb="68">
      <t>シ</t>
    </rPh>
    <rPh sb="70" eb="72">
      <t>ワリアイ</t>
    </rPh>
    <rPh sb="76" eb="77">
      <t>ワリ</t>
    </rPh>
    <rPh sb="77" eb="79">
      <t>イジョウ</t>
    </rPh>
    <phoneticPr fontId="3"/>
  </si>
  <si>
    <t>サービス提供体制強化加算（Ⅱ）</t>
    <rPh sb="4" eb="6">
      <t>テイキョウ</t>
    </rPh>
    <rPh sb="6" eb="8">
      <t>タイセイ</t>
    </rPh>
    <rPh sb="8" eb="10">
      <t>キョウカ</t>
    </rPh>
    <rPh sb="10" eb="12">
      <t>カサン</t>
    </rPh>
    <phoneticPr fontId="3"/>
  </si>
  <si>
    <t>介護職員の総数のうち、介護福祉士の占める割合が５割以上</t>
    <rPh sb="0" eb="2">
      <t>カイゴ</t>
    </rPh>
    <rPh sb="2" eb="4">
      <t>ショクイン</t>
    </rPh>
    <rPh sb="5" eb="7">
      <t>ソウスウ</t>
    </rPh>
    <rPh sb="11" eb="13">
      <t>カイゴ</t>
    </rPh>
    <rPh sb="13" eb="16">
      <t>フクシシ</t>
    </rPh>
    <rPh sb="17" eb="18">
      <t>シ</t>
    </rPh>
    <rPh sb="20" eb="22">
      <t>ワリアイ</t>
    </rPh>
    <rPh sb="24" eb="25">
      <t>ワリ</t>
    </rPh>
    <rPh sb="25" eb="27">
      <t>イジョウ</t>
    </rPh>
    <phoneticPr fontId="3"/>
  </si>
  <si>
    <t>サービス提供体制強化加算（Ⅲ）</t>
    <rPh sb="4" eb="6">
      <t>テイキョウ</t>
    </rPh>
    <rPh sb="6" eb="8">
      <t>タイセイ</t>
    </rPh>
    <rPh sb="8" eb="10">
      <t>キョウカ</t>
    </rPh>
    <rPh sb="10" eb="12">
      <t>カサン</t>
    </rPh>
    <phoneticPr fontId="3"/>
  </si>
  <si>
    <t>次のいずれかに適合
①介護職員の総数のうち、介護福祉士の占める割合が４割以上
②直接処遇職員（生活相談員、看護職員、介護職員、機能訓練指導員）のうち勤続年数７年以上の者が３割以上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2">
      <t>チョクセツ</t>
    </rPh>
    <rPh sb="42" eb="44">
      <t>ショグウ</t>
    </rPh>
    <rPh sb="44" eb="46">
      <t>ショクイン</t>
    </rPh>
    <rPh sb="47" eb="49">
      <t>セイカツ</t>
    </rPh>
    <rPh sb="49" eb="52">
      <t>ソウダンイン</t>
    </rPh>
    <rPh sb="53" eb="55">
      <t>カンゴ</t>
    </rPh>
    <rPh sb="55" eb="57">
      <t>ショクイン</t>
    </rPh>
    <rPh sb="58" eb="60">
      <t>カイゴ</t>
    </rPh>
    <rPh sb="60" eb="62">
      <t>ショクイン</t>
    </rPh>
    <rPh sb="63" eb="65">
      <t>キノウ</t>
    </rPh>
    <rPh sb="65" eb="67">
      <t>クンレン</t>
    </rPh>
    <rPh sb="67" eb="70">
      <t>シドウイン</t>
    </rPh>
    <rPh sb="74" eb="76">
      <t>キンゾク</t>
    </rPh>
    <rPh sb="76" eb="78">
      <t>ネンスウ</t>
    </rPh>
    <rPh sb="79" eb="80">
      <t>ネン</t>
    </rPh>
    <rPh sb="80" eb="82">
      <t>イジョウ</t>
    </rPh>
    <rPh sb="83" eb="84">
      <t>モノ</t>
    </rPh>
    <rPh sb="86" eb="87">
      <t>ワリ</t>
    </rPh>
    <rPh sb="87" eb="89">
      <t>イジョウ</t>
    </rPh>
    <phoneticPr fontId="3"/>
  </si>
  <si>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3"/>
  </si>
  <si>
    <t>３　介護職員処遇改善加算の算定額に相当する賃金改善を実施</t>
    <rPh sb="15" eb="16">
      <t>ガク</t>
    </rPh>
    <rPh sb="17" eb="19">
      <t>ソウトウ</t>
    </rPh>
    <rPh sb="21" eb="23">
      <t>チンギン</t>
    </rPh>
    <rPh sb="23" eb="25">
      <t>カイゼン</t>
    </rPh>
    <rPh sb="26" eb="28">
      <t>ジッシ</t>
    </rPh>
    <phoneticPr fontId="3"/>
  </si>
  <si>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3"/>
  </si>
  <si>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3"/>
  </si>
  <si>
    <t>６　労働保険料の納付を適正に行っている</t>
    <rPh sb="2" eb="4">
      <t>ロウドウ</t>
    </rPh>
    <rPh sb="4" eb="7">
      <t>ホケンリョウ</t>
    </rPh>
    <rPh sb="8" eb="10">
      <t>ノウフ</t>
    </rPh>
    <rPh sb="11" eb="13">
      <t>テキセイ</t>
    </rPh>
    <rPh sb="14" eb="15">
      <t>オコナ</t>
    </rPh>
    <phoneticPr fontId="3"/>
  </si>
  <si>
    <t>７　次の①、②及び③のいずれにも該当</t>
    <rPh sb="2" eb="3">
      <t>ツギ</t>
    </rPh>
    <rPh sb="7" eb="8">
      <t>オヨ</t>
    </rPh>
    <rPh sb="16" eb="18">
      <t>ガイトウ</t>
    </rPh>
    <phoneticPr fontId="3"/>
  </si>
  <si>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3"/>
  </si>
  <si>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3"/>
  </si>
  <si>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3"/>
  </si>
  <si>
    <t>共生型通所介護の場合</t>
    <rPh sb="0" eb="3">
      <t>キョウセイガタ</t>
    </rPh>
    <rPh sb="3" eb="5">
      <t>ツウショ</t>
    </rPh>
    <rPh sb="5" eb="7">
      <t>カイゴ</t>
    </rPh>
    <rPh sb="8" eb="10">
      <t>バアイ</t>
    </rPh>
    <phoneticPr fontId="3"/>
  </si>
  <si>
    <t>生活相談員等配置加算</t>
    <rPh sb="0" eb="2">
      <t>セイカツ</t>
    </rPh>
    <rPh sb="2" eb="5">
      <t>ソウダンイン</t>
    </rPh>
    <rPh sb="5" eb="6">
      <t>トウ</t>
    </rPh>
    <rPh sb="6" eb="8">
      <t>ハイチ</t>
    </rPh>
    <rPh sb="8" eb="10">
      <t>カサン</t>
    </rPh>
    <phoneticPr fontId="3"/>
  </si>
  <si>
    <t>生活相談員を１名以上配置</t>
    <rPh sb="0" eb="2">
      <t>セイカツ</t>
    </rPh>
    <rPh sb="2" eb="5">
      <t>ソウダンイン</t>
    </rPh>
    <rPh sb="7" eb="8">
      <t>メイ</t>
    </rPh>
    <rPh sb="8" eb="10">
      <t>イジョウ</t>
    </rPh>
    <rPh sb="10" eb="12">
      <t>ハイチ</t>
    </rPh>
    <phoneticPr fontId="3"/>
  </si>
  <si>
    <t>地域に貢献する活動</t>
    <rPh sb="0" eb="2">
      <t>チイキ</t>
    </rPh>
    <rPh sb="3" eb="5">
      <t>コウケン</t>
    </rPh>
    <rPh sb="7" eb="9">
      <t>カツドウ</t>
    </rPh>
    <phoneticPr fontId="3"/>
  </si>
  <si>
    <t>高齢者虐待防止措置未実施減算</t>
    <phoneticPr fontId="3"/>
  </si>
  <si>
    <t>①高齢者虐待防止のための対策を検討する委員会を定期的に開催</t>
    <phoneticPr fontId="3"/>
  </si>
  <si>
    <t>②高齢者虐待防止のための指針を整備</t>
    <rPh sb="12" eb="14">
      <t>シシン</t>
    </rPh>
    <rPh sb="15" eb="17">
      <t>セイビ</t>
    </rPh>
    <phoneticPr fontId="3"/>
  </si>
  <si>
    <t>高齢者虐待防止指針</t>
    <rPh sb="0" eb="3">
      <t>コウレイシャ</t>
    </rPh>
    <rPh sb="3" eb="7">
      <t>ギャクタイボウシ</t>
    </rPh>
    <rPh sb="7" eb="9">
      <t>シシン</t>
    </rPh>
    <phoneticPr fontId="3"/>
  </si>
  <si>
    <t>③高齢者虐待防止のための研修を年１回以上実施</t>
    <rPh sb="12" eb="14">
      <t>ケンシュウ</t>
    </rPh>
    <phoneticPr fontId="3"/>
  </si>
  <si>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3"/>
  </si>
  <si>
    <t>④高齢者虐待防止措置を適正に実施するための担当者を設置</t>
    <rPh sb="25" eb="27">
      <t>セッチ</t>
    </rPh>
    <phoneticPr fontId="3"/>
  </si>
  <si>
    <t>あり</t>
    <phoneticPr fontId="3"/>
  </si>
  <si>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3"/>
  </si>
  <si>
    <t>改善計画</t>
    <rPh sb="0" eb="4">
      <t>カイゼンケイカク</t>
    </rPh>
    <phoneticPr fontId="3"/>
  </si>
  <si>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3"/>
  </si>
  <si>
    <t>業務継続計画未策定減算
（令和７年３月31日までの間、感染症の予防及びまん延の防止のための指針及び非常災害に関する具体的計画を策定している場合には、当該減算は適用しないが、義務となっていることを踏まえ、速やかに作成すること。）</t>
    <phoneticPr fontId="3"/>
  </si>
  <si>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3"/>
  </si>
  <si>
    <t>(様式等参考)
リハビリテーション・個別機能訓練、栄養、口腔の実施及び一体的取組について（令和６年３月15日老老発0315第２号）
生活機能チェックシート（別紙様式３－２）、個別機能訓練計画書（別紙様式３－３）</t>
    <rPh sb="35" eb="38">
      <t>イッタイテキ</t>
    </rPh>
    <rPh sb="38" eb="39">
      <t>ト</t>
    </rPh>
    <rPh sb="39" eb="40">
      <t>ク</t>
    </rPh>
    <rPh sb="66" eb="68">
      <t>セイカツ</t>
    </rPh>
    <rPh sb="68" eb="70">
      <t>キノウ</t>
    </rPh>
    <rPh sb="97" eb="101">
      <t>ベッシヨウシキ</t>
    </rPh>
    <phoneticPr fontId="3"/>
  </si>
  <si>
    <t>事業所の従業者に対する認知症ケアに関する事例の検討や技術的指導に係る会議を定期的に開催</t>
    <rPh sb="0" eb="3">
      <t>ジギョウショ</t>
    </rPh>
    <rPh sb="4" eb="7">
      <t>ジュウギョウシャ</t>
    </rPh>
    <rPh sb="8" eb="9">
      <t>タイ</t>
    </rPh>
    <rPh sb="11" eb="14">
      <t>ニンチショウ</t>
    </rPh>
    <rPh sb="17" eb="18">
      <t>カン</t>
    </rPh>
    <rPh sb="20" eb="22">
      <t>ジレイ</t>
    </rPh>
    <rPh sb="23" eb="25">
      <t>ケントウ</t>
    </rPh>
    <rPh sb="26" eb="28">
      <t>ギジュツ</t>
    </rPh>
    <rPh sb="28" eb="29">
      <t>テキ</t>
    </rPh>
    <rPh sb="29" eb="31">
      <t>シドウ</t>
    </rPh>
    <rPh sb="32" eb="33">
      <t>カカ</t>
    </rPh>
    <rPh sb="34" eb="36">
      <t>カイギ</t>
    </rPh>
    <rPh sb="37" eb="39">
      <t>テイキ</t>
    </rPh>
    <rPh sb="39" eb="40">
      <t>テキ</t>
    </rPh>
    <rPh sb="41" eb="43">
      <t>カイサイ</t>
    </rPh>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</si>
  <si>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</si>
  <si>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</si>
  <si>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口腔機能向上サービスに関する計画書（別紙様式６－４）</t>
    <phoneticPr fontId="3"/>
  </si>
  <si>
    <t>(様式等参考）
科学的介護情報システム(LIFE)関連加算に関する基本的考え方並びに事務処理手順及び様式例の提示について(令和６年３月15日老老発0315第４号）別紙様式１</t>
    <rPh sb="1" eb="3">
      <t>ヨウシキ</t>
    </rPh>
    <rPh sb="3" eb="4">
      <t>トウ</t>
    </rPh>
    <rPh sb="4" eb="6">
      <t>サンコウ</t>
    </rPh>
    <rPh sb="13" eb="15">
      <t>ジョウホウ</t>
    </rPh>
    <rPh sb="25" eb="27">
      <t>カンレン</t>
    </rPh>
    <rPh sb="27" eb="29">
      <t>カサン</t>
    </rPh>
    <rPh sb="30" eb="31">
      <t>カン</t>
    </rPh>
    <rPh sb="33" eb="36">
      <t>キホンテキ</t>
    </rPh>
    <rPh sb="36" eb="37">
      <t>カンガ</t>
    </rPh>
    <rPh sb="38" eb="40">
      <t>カタナラ</t>
    </rPh>
    <rPh sb="42" eb="48">
      <t>ジムショリテジュン</t>
    </rPh>
    <rPh sb="48" eb="49">
      <t>オヨ</t>
    </rPh>
    <rPh sb="50" eb="52">
      <t>ヨウシキ</t>
    </rPh>
    <rPh sb="52" eb="53">
      <t>レイ</t>
    </rPh>
    <rPh sb="54" eb="56">
      <t>テイジ</t>
    </rPh>
    <rPh sb="61" eb="63">
      <t>レイワ</t>
    </rPh>
    <rPh sb="64" eb="65">
      <t>ネン</t>
    </rPh>
    <rPh sb="66" eb="67">
      <t>ガツ</t>
    </rPh>
    <rPh sb="69" eb="70">
      <t>ニチ</t>
    </rPh>
    <rPh sb="70" eb="72">
      <t>ロウロウ</t>
    </rPh>
    <rPh sb="72" eb="73">
      <t>ハッ</t>
    </rPh>
    <rPh sb="77" eb="78">
      <t>ダイ</t>
    </rPh>
    <rPh sb="79" eb="80">
      <t>ゴウ</t>
    </rPh>
    <rPh sb="81" eb="83">
      <t>ベッシ</t>
    </rPh>
    <rPh sb="83" eb="85">
      <t>ヨウシキ</t>
    </rPh>
    <phoneticPr fontId="3"/>
  </si>
  <si>
    <t>介護職員等処遇改善加算（Ⅰ）</t>
    <rPh sb="0" eb="2">
      <t>カイゴ</t>
    </rPh>
    <rPh sb="2" eb="4">
      <t>ショクイン</t>
    </rPh>
    <rPh sb="4" eb="5">
      <t>トウ</t>
    </rPh>
    <rPh sb="5" eb="7">
      <t>ショグウ</t>
    </rPh>
    <rPh sb="7" eb="9">
      <t>カイゼン</t>
    </rPh>
    <rPh sb="9" eb="11">
      <t>カサン</t>
    </rPh>
    <phoneticPr fontId="3"/>
  </si>
  <si>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3"/>
  </si>
  <si>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3"/>
  </si>
  <si>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3"/>
  </si>
  <si>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</si>
  <si>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</si>
  <si>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介護職員処遇改善加算（Ⅰ）の１から９までのいずれにも適合</t>
    <rPh sb="26" eb="28">
      <t>テキゴウ</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</si>
  <si>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</si>
  <si>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介護職員処遇改善加算（Ⅰ）の１(1)及び２から８のいずれにも適合</t>
    <rPh sb="18" eb="19">
      <t>オヨ</t>
    </rPh>
    <rPh sb="30" eb="32">
      <t>テキゴウ</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</si>
  <si>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</si>
  <si>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介護職員処遇改善加算（Ⅰ）の１(1)、２から６まで、７①から②まで及び８のいずれにも適合</t>
    <rPh sb="33" eb="34">
      <t>オヨ</t>
    </rPh>
    <rPh sb="42" eb="44">
      <t>テキゴウ</t>
    </rPh>
    <phoneticPr fontId="3"/>
  </si>
  <si>
    <t>介護職員等処遇改善加算（Ⅴ）（１）</t>
    <rPh sb="0" eb="2">
      <t>カイゴ</t>
    </rPh>
    <rPh sb="2" eb="4">
      <t>ショクイン</t>
    </rPh>
    <rPh sb="4" eb="5">
      <t>トウ</t>
    </rPh>
    <rPh sb="5" eb="7">
      <t>ショグウ</t>
    </rPh>
    <rPh sb="7" eb="9">
      <t>カイゼン</t>
    </rPh>
    <rPh sb="9" eb="11">
      <t>カサン</t>
    </rPh>
    <phoneticPr fontId="3"/>
  </si>
  <si>
    <t>１　令和6年5月31日において、旧介護職員処遇改善加算（Ⅰ）及び旧介護職員等特定処遇改善加算（Ⅰ）を届け出ており、かつ、旧介護職員等ベースアップ等支援加算を届け出ていない。</t>
    <rPh sb="2" eb="4">
      <t>レイワ</t>
    </rPh>
    <rPh sb="5" eb="6">
      <t>ネン</t>
    </rPh>
    <rPh sb="7" eb="8">
      <t>ツキ</t>
    </rPh>
    <rPh sb="10" eb="11">
      <t>ニチ</t>
    </rPh>
    <rPh sb="16" eb="17">
      <t>キュウ</t>
    </rPh>
    <rPh sb="17" eb="21">
      <t>カイゴショクイン</t>
    </rPh>
    <rPh sb="21" eb="27">
      <t>ショグウカイゼンカサン</t>
    </rPh>
    <rPh sb="30" eb="31">
      <t>オヨ</t>
    </rPh>
    <rPh sb="32" eb="33">
      <t>キュウ</t>
    </rPh>
    <rPh sb="33" eb="35">
      <t>カイゴ</t>
    </rPh>
    <rPh sb="35" eb="38">
      <t>ショクイントウ</t>
    </rPh>
    <rPh sb="38" eb="40">
      <t>トクテイ</t>
    </rPh>
    <rPh sb="40" eb="44">
      <t>ショグウカイゼン</t>
    </rPh>
    <rPh sb="44" eb="46">
      <t>カサン</t>
    </rPh>
    <rPh sb="50" eb="51">
      <t>トド</t>
    </rPh>
    <rPh sb="52" eb="53">
      <t>デ</t>
    </rPh>
    <rPh sb="60" eb="61">
      <t>キュウ</t>
    </rPh>
    <rPh sb="61" eb="65">
      <t>カイゴショクイン</t>
    </rPh>
    <rPh sb="65" eb="66">
      <t>トウ</t>
    </rPh>
    <rPh sb="72" eb="73">
      <t>トウ</t>
    </rPh>
    <rPh sb="73" eb="77">
      <t>シエンカサン</t>
    </rPh>
    <rPh sb="78" eb="79">
      <t>トド</t>
    </rPh>
    <rPh sb="80" eb="81">
      <t>デ</t>
    </rPh>
    <phoneticPr fontId="2"/>
  </si>
  <si>
    <t>２　介護職員処遇改善加算（Ⅰ）の１(2)及び２から10までのいずれにも適合</t>
    <rPh sb="20" eb="21">
      <t>オヨ</t>
    </rPh>
    <rPh sb="35" eb="37">
      <t>テキゴウ</t>
    </rPh>
    <phoneticPr fontId="2"/>
  </si>
  <si>
    <t>介護職員等処遇改善加算（Ⅴ）（２）</t>
    <rPh sb="0" eb="2">
      <t>カイゴ</t>
    </rPh>
    <rPh sb="2" eb="4">
      <t>ショクイン</t>
    </rPh>
    <rPh sb="4" eb="5">
      <t>トウ</t>
    </rPh>
    <rPh sb="5" eb="7">
      <t>ショグウ</t>
    </rPh>
    <rPh sb="7" eb="9">
      <t>カイゼン</t>
    </rPh>
    <rPh sb="9" eb="11">
      <t>カサン</t>
    </rPh>
    <phoneticPr fontId="3"/>
  </si>
  <si>
    <t>１　令和6年5月31日において、旧介護職員処遇改善加算（Ⅱ）及び旧介護職員等特定処遇改善加算（Ⅰ）及び旧介護職員等ベースアップ等支援加算を届け出ている。</t>
    <rPh sb="49" eb="50">
      <t>オヨ</t>
    </rPh>
    <phoneticPr fontId="2"/>
  </si>
  <si>
    <t>２　介護職員処遇改善加算（Ⅰ）の１(2)、２から６まで、７①から②まで及び８から10までのいずれにも適合</t>
    <rPh sb="35" eb="36">
      <t>オヨ</t>
    </rPh>
    <rPh sb="50" eb="52">
      <t>テキゴウ</t>
    </rPh>
    <phoneticPr fontId="2"/>
  </si>
  <si>
    <t>介護職員等処遇改善加算（Ⅴ）（３）</t>
    <rPh sb="0" eb="2">
      <t>カイゴ</t>
    </rPh>
    <rPh sb="2" eb="4">
      <t>ショクイン</t>
    </rPh>
    <rPh sb="4" eb="5">
      <t>トウ</t>
    </rPh>
    <rPh sb="5" eb="7">
      <t>ショグウ</t>
    </rPh>
    <rPh sb="7" eb="9">
      <t>カイゼン</t>
    </rPh>
    <rPh sb="9" eb="11">
      <t>カサン</t>
    </rPh>
    <phoneticPr fontId="3"/>
  </si>
  <si>
    <t>２　介護職員処遇改善加算（Ⅰ）の１(2)及び２から９までのいずれにも適合</t>
    <rPh sb="20" eb="21">
      <t>オヨ</t>
    </rPh>
    <rPh sb="34" eb="36">
      <t>テキゴウ</t>
    </rPh>
    <phoneticPr fontId="2"/>
  </si>
  <si>
    <t>介護職員等処遇改善加算（Ⅴ）（４）</t>
    <rPh sb="0" eb="2">
      <t>カイゴ</t>
    </rPh>
    <rPh sb="2" eb="4">
      <t>ショクイン</t>
    </rPh>
    <rPh sb="4" eb="5">
      <t>トウ</t>
    </rPh>
    <rPh sb="5" eb="7">
      <t>ショグウ</t>
    </rPh>
    <rPh sb="7" eb="9">
      <t>カイゼン</t>
    </rPh>
    <rPh sb="9" eb="11">
      <t>カサン</t>
    </rPh>
    <phoneticPr fontId="3"/>
  </si>
  <si>
    <t>１　令和6年5月31日において、旧介護職員処遇改善加算（Ⅱ）及び旧介護職員等特定処遇改善加算（Ⅱ）及び旧介護職員等ベースアップ等支援加算を届け出ている。</t>
    <rPh sb="49" eb="50">
      <t>オヨ</t>
    </rPh>
    <phoneticPr fontId="2"/>
  </si>
  <si>
    <t>２　介護職員処遇改善加算（Ⅰ）の１(2)、２から６まで、７①から②まで及び８から９までのいずれにも適合</t>
    <rPh sb="35" eb="36">
      <t>オヨ</t>
    </rPh>
    <rPh sb="49" eb="51">
      <t>テキゴウ</t>
    </rPh>
    <phoneticPr fontId="2"/>
  </si>
  <si>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</si>
  <si>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</si>
  <si>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２　介護職員処遇改善加算（Ⅰ）の１(2)、２から６まで、７①から②まで、８及び９のいずれにも適合</t>
    <rPh sb="37" eb="38">
      <t>オヨ</t>
    </rPh>
    <rPh sb="46" eb="48">
      <t>テキゴウ</t>
    </rPh>
    <phoneticPr fontId="2"/>
  </si>
  <si>
    <t>介護職員等処遇改善加算（Ⅴ）（７）</t>
    <rPh sb="0" eb="2">
      <t>カイゴ</t>
    </rPh>
    <rPh sb="2" eb="4">
      <t>ショクイン</t>
    </rPh>
    <rPh sb="4" eb="5">
      <t>トウ</t>
    </rPh>
    <rPh sb="5" eb="7">
      <t>ショグウ</t>
    </rPh>
    <rPh sb="7" eb="9">
      <t>カイゼン</t>
    </rPh>
    <rPh sb="9" eb="11">
      <t>カサン</t>
    </rPh>
    <phoneticPr fontId="3"/>
  </si>
  <si>
    <t>１　令和6年5月31日において、旧介護職員処遇改善加算（Ⅲ）及び旧介護職員等特定処遇改善加算（Ⅰ）及び旧介護職員等ベースアップ等支援加算を届け出ている。</t>
    <rPh sb="49" eb="50">
      <t>オヨ</t>
    </rPh>
    <phoneticPr fontId="2"/>
  </si>
  <si>
    <t>２　介護職員処遇改善加算（Ⅰ）の１(2)、２から６まで及び８から10までのいずれにも適合</t>
    <rPh sb="27" eb="28">
      <t>オヨ</t>
    </rPh>
    <rPh sb="42" eb="44">
      <t>テキゴウ</t>
    </rPh>
    <phoneticPr fontId="2"/>
  </si>
  <si>
    <t>３　介護職員処遇改善加算（Ⅰ）の７①又は②のいずれかに適合すること。</t>
    <rPh sb="18" eb="19">
      <t>マタ</t>
    </rPh>
    <rPh sb="27" eb="29">
      <t>テキゴウ</t>
    </rPh>
    <phoneticPr fontId="2"/>
  </si>
  <si>
    <t>介護職員等処遇改善加算（Ⅴ）（８）</t>
    <rPh sb="0" eb="2">
      <t>カイゴ</t>
    </rPh>
    <rPh sb="2" eb="4">
      <t>ショクイン</t>
    </rPh>
    <rPh sb="4" eb="5">
      <t>トウ</t>
    </rPh>
    <rPh sb="5" eb="7">
      <t>ショグウ</t>
    </rPh>
    <rPh sb="7" eb="9">
      <t>カイゼン</t>
    </rPh>
    <rPh sb="9" eb="11">
      <t>カサン</t>
    </rPh>
    <phoneticPr fontId="3"/>
  </si>
  <si>
    <t>１　令和6年5月31日において、旧介護職員処遇改善加算（Ⅰ）を届け出ており、かつ、介護職員等特定処遇改善加算（Ⅰ）又は（Ⅱ）及び旧介護職員等ベースアップ等支援加算を届け出ていない。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2"/>
  </si>
  <si>
    <t>２　介護職員処遇改善加算（Ⅰ）の１（(1)及び(2)に係る部分を除く。）及び２から８からまでのいずれにも適合</t>
    <rPh sb="21" eb="22">
      <t>オヨ</t>
    </rPh>
    <rPh sb="27" eb="28">
      <t>カカ</t>
    </rPh>
    <rPh sb="29" eb="31">
      <t>ブブン</t>
    </rPh>
    <rPh sb="32" eb="33">
      <t>ノゾ</t>
    </rPh>
    <rPh sb="36" eb="37">
      <t>オヨ</t>
    </rPh>
    <rPh sb="52" eb="54">
      <t>テキゴウ</t>
    </rPh>
    <phoneticPr fontId="2"/>
  </si>
  <si>
    <t>介護職員等処遇改善加算（Ⅴ）（９）</t>
    <rPh sb="0" eb="2">
      <t>カイゴ</t>
    </rPh>
    <rPh sb="2" eb="4">
      <t>ショクイン</t>
    </rPh>
    <rPh sb="4" eb="5">
      <t>トウ</t>
    </rPh>
    <rPh sb="5" eb="7">
      <t>ショグウ</t>
    </rPh>
    <rPh sb="7" eb="9">
      <t>カイゼン</t>
    </rPh>
    <rPh sb="9" eb="11">
      <t>カサン</t>
    </rPh>
    <phoneticPr fontId="3"/>
  </si>
  <si>
    <t>１　令和6年5月31日において、旧介護職員処遇改善加算（Ⅲ）及び旧介護職員等特定処遇改善加算（Ⅱ）及び旧介護職員等ベースアップ等支援加算を届け出ている。</t>
    <rPh sb="49" eb="50">
      <t>オヨ</t>
    </rPh>
    <phoneticPr fontId="2"/>
  </si>
  <si>
    <t>２　介護職員処遇改善加算（Ⅰ）の１(2)、２から６まで、８及び９のいずれにも適合</t>
    <rPh sb="29" eb="30">
      <t>オヨ</t>
    </rPh>
    <rPh sb="38" eb="40">
      <t>テキゴウ</t>
    </rPh>
    <phoneticPr fontId="2"/>
  </si>
  <si>
    <t>介護職員等処遇改善加算（Ⅴ）（10）</t>
    <rPh sb="0" eb="2">
      <t>カイゴ</t>
    </rPh>
    <rPh sb="2" eb="4">
      <t>ショクイン</t>
    </rPh>
    <rPh sb="4" eb="5">
      <t>トウ</t>
    </rPh>
    <rPh sb="5" eb="7">
      <t>ショグウ</t>
    </rPh>
    <rPh sb="7" eb="9">
      <t>カイゼン</t>
    </rPh>
    <rPh sb="9" eb="11">
      <t>カサン</t>
    </rPh>
    <phoneticPr fontId="3"/>
  </si>
  <si>
    <t>介護職員等処遇改善加算（Ⅴ）（11）</t>
    <rPh sb="0" eb="2">
      <t>カイゴ</t>
    </rPh>
    <rPh sb="2" eb="4">
      <t>ショクイン</t>
    </rPh>
    <rPh sb="4" eb="5">
      <t>トウ</t>
    </rPh>
    <rPh sb="5" eb="7">
      <t>ショグウ</t>
    </rPh>
    <rPh sb="7" eb="9">
      <t>カイゼン</t>
    </rPh>
    <rPh sb="9" eb="11">
      <t>カサン</t>
    </rPh>
    <phoneticPr fontId="3"/>
  </si>
  <si>
    <t>１　令和6年5月31日において、旧介護職員処遇改善加算（Ⅱ）を届け出ており、かつ、介護職員等特定処遇改善加算（Ⅰ）又は（Ⅱ）及び旧介護職員等ベースアップ等支援加算を届け出ていない。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2"/>
  </si>
  <si>
    <t>２　介護職員処遇改善加算（Ⅰ）の１（(1)及び(2)に係る部分を除く。）、２から６まで、７①から②まで及び８のいずれにも適合</t>
    <rPh sb="21" eb="22">
      <t>オヨ</t>
    </rPh>
    <rPh sb="27" eb="28">
      <t>カカ</t>
    </rPh>
    <rPh sb="29" eb="31">
      <t>ブブン</t>
    </rPh>
    <rPh sb="32" eb="33">
      <t>ノゾ</t>
    </rPh>
    <rPh sb="51" eb="52">
      <t>オヨ</t>
    </rPh>
    <rPh sb="60" eb="62">
      <t>テキゴウ</t>
    </rPh>
    <phoneticPr fontId="2"/>
  </si>
  <si>
    <t>介護職員等処遇改善加算（Ⅴ）（12）</t>
    <rPh sb="0" eb="2">
      <t>カイゴ</t>
    </rPh>
    <rPh sb="2" eb="4">
      <t>ショクイン</t>
    </rPh>
    <rPh sb="4" eb="5">
      <t>トウ</t>
    </rPh>
    <rPh sb="5" eb="7">
      <t>ショグウ</t>
    </rPh>
    <rPh sb="7" eb="9">
      <t>カイゼン</t>
    </rPh>
    <rPh sb="9" eb="11">
      <t>カサン</t>
    </rPh>
    <phoneticPr fontId="3"/>
  </si>
  <si>
    <t>介護職員等処遇改善加算（Ⅴ）（13）</t>
    <rPh sb="0" eb="2">
      <t>カイゴ</t>
    </rPh>
    <rPh sb="2" eb="4">
      <t>ショクイン</t>
    </rPh>
    <rPh sb="4" eb="5">
      <t>トウ</t>
    </rPh>
    <rPh sb="5" eb="7">
      <t>ショグウ</t>
    </rPh>
    <rPh sb="7" eb="9">
      <t>カイゼン</t>
    </rPh>
    <rPh sb="9" eb="11">
      <t>カサン</t>
    </rPh>
    <phoneticPr fontId="3"/>
  </si>
  <si>
    <t>１　令和6年5月31日において、旧介護職員処遇改善加算（Ⅲ）及び旧介護職員等ベースアップ等支援加算を届け出ており、かつ、介護職員等特定処遇改善加算（Ⅰ）又は（Ⅱ）を届け出ていない。</t>
    <rPh sb="30" eb="31">
      <t>オヨ</t>
    </rPh>
    <rPh sb="60" eb="65">
      <t>カイゴショクイントウ</t>
    </rPh>
    <rPh sb="65" eb="67">
      <t>トクテイ</t>
    </rPh>
    <rPh sb="67" eb="71">
      <t>ショグウカイゼン</t>
    </rPh>
    <rPh sb="71" eb="73">
      <t>カサン</t>
    </rPh>
    <rPh sb="76" eb="77">
      <t>マタ</t>
    </rPh>
    <phoneticPr fontId="2"/>
  </si>
  <si>
    <t>２　介護職員処遇改善加算（Ⅰ）の１（(1)及び(2)に係る部分を除く。）、２から６まで及び８のいずれにも適合</t>
    <rPh sb="21" eb="22">
      <t>オヨ</t>
    </rPh>
    <rPh sb="27" eb="28">
      <t>カカ</t>
    </rPh>
    <rPh sb="29" eb="31">
      <t>ブブン</t>
    </rPh>
    <rPh sb="32" eb="33">
      <t>ノゾ</t>
    </rPh>
    <rPh sb="43" eb="44">
      <t>オヨ</t>
    </rPh>
    <rPh sb="52" eb="54">
      <t>テキゴウ</t>
    </rPh>
    <phoneticPr fontId="2"/>
  </si>
  <si>
    <t>介護職員等処遇改善加算（Ⅴ）（14）</t>
    <rPh sb="0" eb="2">
      <t>カイゴ</t>
    </rPh>
    <rPh sb="2" eb="4">
      <t>ショクイン</t>
    </rPh>
    <rPh sb="4" eb="5">
      <t>トウ</t>
    </rPh>
    <rPh sb="5" eb="7">
      <t>ショグウ</t>
    </rPh>
    <rPh sb="7" eb="9">
      <t>カイゼン</t>
    </rPh>
    <rPh sb="9" eb="11">
      <t>カサン</t>
    </rPh>
    <phoneticPr fontId="3"/>
  </si>
  <si>
    <t>１　令和6年5月31日において、旧介護職員処遇改善加算（Ⅲ）を届け出ており、かつ、介護職員等特定処遇改善加算（Ⅰ）又は（Ⅱ）及び旧介護職員等ベースアップ等支援加算を届け出ていない。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2"/>
  </si>
  <si>
    <t>注) 「一定の業務経験」とは通算４年以上、常勤で通所介護事業所等に従事した者（勤務証明書必要）</t>
    <rPh sb="0" eb="1">
      <t>チュウ</t>
    </rPh>
    <rPh sb="4" eb="6">
      <t>イッテイ</t>
    </rPh>
    <rPh sb="7" eb="9">
      <t>ギョウム</t>
    </rPh>
    <rPh sb="9" eb="11">
      <t>ケイケン</t>
    </rPh>
    <rPh sb="14" eb="16">
      <t>ツウサン</t>
    </rPh>
    <rPh sb="17" eb="18">
      <t>ネン</t>
    </rPh>
    <rPh sb="18" eb="20">
      <t>イジョウ</t>
    </rPh>
    <rPh sb="21" eb="23">
      <t>ジョウキン</t>
    </rPh>
    <rPh sb="24" eb="28">
      <t>ツウショカイゴ</t>
    </rPh>
    <rPh sb="28" eb="31">
      <t>ジギョウショ</t>
    </rPh>
    <rPh sb="31" eb="32">
      <t>トウ</t>
    </rPh>
    <rPh sb="33" eb="35">
      <t>ジュウジ</t>
    </rPh>
    <rPh sb="37" eb="38">
      <t>モノ</t>
    </rPh>
    <rPh sb="39" eb="44">
      <t>キンムショウメイショ</t>
    </rPh>
    <rPh sb="44" eb="46">
      <t>ヒツヨウ</t>
    </rPh>
    <phoneticPr fontId="3"/>
  </si>
  <si>
    <t>（注）
○社会福祉法第２条第２項に定める第一種社会福祉事業を
行う施設（社会福祉施設）のうち、同条同項第３号に定
める施設（老人福祉法に規定する養護老人ホーム、特別
養護老人ホーム又は軽費老人ホーム）において常勤職員
として、４年以上看護介護業務に従事した経験のある者
○通所介護事業所（老人デイサービス）において常勤職員
として、４年以上看護介護業務に従事した経験のある者</t>
    <phoneticPr fontId="2"/>
  </si>
  <si>
    <t>県基準条例第100条第1項</t>
    <rPh sb="0" eb="1">
      <t>ケン</t>
    </rPh>
    <rPh sb="1" eb="5">
      <t>キジュンジョウレイ</t>
    </rPh>
    <rPh sb="5" eb="6">
      <t>ダイ</t>
    </rPh>
    <rPh sb="9" eb="10">
      <t>ジョウ</t>
    </rPh>
    <rPh sb="10" eb="11">
      <t>ダイ</t>
    </rPh>
    <rPh sb="12" eb="13">
      <t>コウ</t>
    </rPh>
    <phoneticPr fontId="3"/>
  </si>
  <si>
    <t>県基準条例第100条第1項</t>
    <rPh sb="10" eb="11">
      <t>ダイ</t>
    </rPh>
    <rPh sb="12" eb="13">
      <t>コウ</t>
    </rPh>
    <phoneticPr fontId="3"/>
  </si>
  <si>
    <t xml:space="preserve">サービス提供日ごとに、指定通所介護の提供を行う時間数(以下「提供時間数」）に応じて、専ら指定通所介護の提供に当たる生活相談員が１以上確保されるために必要と認められる数を配置していますか。
　　　　　　　　　　　　　　　　　　　　　　　　　　　　　　　　　　　　　　　　　　　　　　　　　　　　　　※提供時間数は、事業所のサービス提供開始時刻から終了時刻まで（サービスが提供されていない時間帯を除く）
</t>
    <rPh sb="4" eb="7">
      <t>テイキョウビ</t>
    </rPh>
    <rPh sb="11" eb="13">
      <t>シテイ</t>
    </rPh>
    <rPh sb="13" eb="15">
      <t>ツウショ</t>
    </rPh>
    <rPh sb="15" eb="17">
      <t>カイゴ</t>
    </rPh>
    <rPh sb="18" eb="20">
      <t>テイキョウ</t>
    </rPh>
    <rPh sb="21" eb="22">
      <t>オコナ</t>
    </rPh>
    <rPh sb="23" eb="26">
      <t>ジカンスウ</t>
    </rPh>
    <rPh sb="27" eb="29">
      <t>イカ</t>
    </rPh>
    <rPh sb="30" eb="32">
      <t>テイキョウ</t>
    </rPh>
    <rPh sb="32" eb="34">
      <t>ジカン</t>
    </rPh>
    <rPh sb="34" eb="35">
      <t>スウ</t>
    </rPh>
    <rPh sb="38" eb="39">
      <t>オウ</t>
    </rPh>
    <rPh sb="42" eb="43">
      <t>モッパ</t>
    </rPh>
    <rPh sb="44" eb="46">
      <t>シテイ</t>
    </rPh>
    <rPh sb="46" eb="48">
      <t>ツウショ</t>
    </rPh>
    <rPh sb="48" eb="50">
      <t>カイゴ</t>
    </rPh>
    <rPh sb="51" eb="53">
      <t>テイキョウ</t>
    </rPh>
    <rPh sb="54" eb="55">
      <t>ア</t>
    </rPh>
    <rPh sb="57" eb="59">
      <t>セイカツ</t>
    </rPh>
    <rPh sb="59" eb="62">
      <t>ソウダンイン</t>
    </rPh>
    <rPh sb="64" eb="66">
      <t>イジョウ</t>
    </rPh>
    <rPh sb="66" eb="68">
      <t>カクホ</t>
    </rPh>
    <rPh sb="74" eb="76">
      <t>ヒツヨウ</t>
    </rPh>
    <rPh sb="77" eb="78">
      <t>ミト</t>
    </rPh>
    <rPh sb="82" eb="83">
      <t>スウ</t>
    </rPh>
    <rPh sb="84" eb="86">
      <t>ハイチ</t>
    </rPh>
    <rPh sb="149" eb="151">
      <t>テイキョウ</t>
    </rPh>
    <rPh sb="151" eb="154">
      <t>ジカンスウ</t>
    </rPh>
    <rPh sb="156" eb="159">
      <t>ジギョウショ</t>
    </rPh>
    <rPh sb="164" eb="166">
      <t>テイキョウ</t>
    </rPh>
    <rPh sb="166" eb="168">
      <t>カイシ</t>
    </rPh>
    <rPh sb="168" eb="170">
      <t>ジコク</t>
    </rPh>
    <rPh sb="172" eb="174">
      <t>シュウリョウ</t>
    </rPh>
    <rPh sb="174" eb="176">
      <t>ジコク</t>
    </rPh>
    <rPh sb="184" eb="186">
      <t>テイキョウ</t>
    </rPh>
    <rPh sb="192" eb="195">
      <t>ジカンタイ</t>
    </rPh>
    <rPh sb="196" eb="197">
      <t>ノゾ</t>
    </rPh>
    <phoneticPr fontId="3"/>
  </si>
  <si>
    <t xml:space="preserve">単位ごとに、専ら指定通所介護の提供に当たる看護職員が１以上確保されるために必要と認められる数を配置していますか。
</t>
    <rPh sb="0" eb="2">
      <t>タンイ</t>
    </rPh>
    <rPh sb="6" eb="7">
      <t>モッパ</t>
    </rPh>
    <rPh sb="8" eb="10">
      <t>シテイ</t>
    </rPh>
    <rPh sb="10" eb="12">
      <t>ツウショ</t>
    </rPh>
    <rPh sb="12" eb="14">
      <t>カイゴ</t>
    </rPh>
    <rPh sb="15" eb="17">
      <t>テイキョウ</t>
    </rPh>
    <rPh sb="18" eb="19">
      <t>ア</t>
    </rPh>
    <rPh sb="21" eb="23">
      <t>カンゴ</t>
    </rPh>
    <rPh sb="23" eb="25">
      <t>ショクイン</t>
    </rPh>
    <rPh sb="27" eb="29">
      <t>イジョウ</t>
    </rPh>
    <rPh sb="29" eb="31">
      <t>カクホ</t>
    </rPh>
    <rPh sb="37" eb="39">
      <t>ヒツヨウ</t>
    </rPh>
    <rPh sb="40" eb="41">
      <t>ミト</t>
    </rPh>
    <rPh sb="45" eb="46">
      <t>カズ</t>
    </rPh>
    <rPh sb="47" eb="49">
      <t>ハイチ</t>
    </rPh>
    <phoneticPr fontId="3"/>
  </si>
  <si>
    <t>単位ごとに、介護職員を常時１人以上配置していますか。</t>
    <rPh sb="0" eb="2">
      <t>タンイ</t>
    </rPh>
    <rPh sb="6" eb="8">
      <t>カイゴ</t>
    </rPh>
    <rPh sb="8" eb="10">
      <t>ショクイン</t>
    </rPh>
    <rPh sb="11" eb="13">
      <t>ジョウジ</t>
    </rPh>
    <rPh sb="14" eb="15">
      <t>ニン</t>
    </rPh>
    <rPh sb="15" eb="17">
      <t>イジョウ</t>
    </rPh>
    <rPh sb="17" eb="19">
      <t>ハイチ</t>
    </rPh>
    <phoneticPr fontId="3"/>
  </si>
  <si>
    <t>県基準条例第100条第2項</t>
    <phoneticPr fontId="3"/>
  </si>
  <si>
    <t>県基準条例第100条第1項</t>
    <phoneticPr fontId="3"/>
  </si>
  <si>
    <t>県基準条例第100条第8項</t>
    <rPh sb="0" eb="1">
      <t>ケン</t>
    </rPh>
    <rPh sb="1" eb="3">
      <t>キジュン</t>
    </rPh>
    <rPh sb="3" eb="5">
      <t>ジョウレイ</t>
    </rPh>
    <rPh sb="5" eb="6">
      <t>ダイ</t>
    </rPh>
    <rPh sb="9" eb="10">
      <t>ジョウ</t>
    </rPh>
    <rPh sb="10" eb="11">
      <t>ダイ</t>
    </rPh>
    <rPh sb="12" eb="13">
      <t>コウ</t>
    </rPh>
    <phoneticPr fontId="3"/>
  </si>
  <si>
    <t>※　利用者数が15人までの場合　　　　　　　　　　　　　　　　　　　　　　　　　　　　　　　　　　　　　　　　　　　　　　　　　　　　　　　　　　　　　　　　　　　　　　　　　　　　　　　　　　　　　　　　　　　　　　　　　　　　　　　　　　　　　　　　　　　　　　確保すべき勤務延時間数＝平均提供時間数　　　　　　　　　　　　　　　　　　　　　　　　　　　　　　　　　　　　　　　　　　　　　　　　　　　　　　　　　　　　　　　　　　　　　　　　　　　　　　　　　　　　　　　　　　　　　　　　　　　　　　　　　　　　　　　　　　　　　　　　　　　　　　　　　　　　　　　　　　　　　　　　　　　　　　　　　　　　　　　　　　　　　　　　　　　　</t>
    <rPh sb="2" eb="5">
      <t>リヨウシャ</t>
    </rPh>
    <rPh sb="5" eb="6">
      <t>カズ</t>
    </rPh>
    <rPh sb="9" eb="10">
      <t>ニン</t>
    </rPh>
    <rPh sb="13" eb="15">
      <t>バアイ</t>
    </rPh>
    <rPh sb="133" eb="135">
      <t>カクホ</t>
    </rPh>
    <rPh sb="138" eb="140">
      <t>キンム</t>
    </rPh>
    <rPh sb="140" eb="141">
      <t>ノ</t>
    </rPh>
    <rPh sb="141" eb="144">
      <t>ジカンスウ</t>
    </rPh>
    <rPh sb="145" eb="147">
      <t>ヘイキン</t>
    </rPh>
    <rPh sb="147" eb="149">
      <t>テイキョウ</t>
    </rPh>
    <rPh sb="149" eb="152">
      <t>ジカンスウ</t>
    </rPh>
    <phoneticPr fontId="18"/>
  </si>
  <si>
    <t>※　利用者数が16人以上の場合　　　　　　　　　　　　　　　　　　　　　　　　　　　　　　　　　　　　　　　　　　　　　　　　　　　　　　　　　　　　　　　　　　　　　　　　　　　　　　　　　　　　　　　　　　　　　　　　　　　　　　　　　　　　　　　　　　　　　　確保すべき勤務延時間数　　　　　　　　　　　　　　　　　　　　　　　　　　　　　　　　　　　　　　　　　　　　　　　　　　　　　　　　　　　　　　　　　　　　　　　　　＝（（利用者数－15））÷５＋１）×平均提供時間数</t>
    <rPh sb="2" eb="5">
      <t>リヨウシャ</t>
    </rPh>
    <rPh sb="5" eb="6">
      <t>カズ</t>
    </rPh>
    <rPh sb="9" eb="10">
      <t>ニン</t>
    </rPh>
    <rPh sb="10" eb="12">
      <t>イジョウ</t>
    </rPh>
    <rPh sb="13" eb="15">
      <t>バアイ</t>
    </rPh>
    <rPh sb="133" eb="135">
      <t>カクホ</t>
    </rPh>
    <rPh sb="138" eb="140">
      <t>キンム</t>
    </rPh>
    <rPh sb="140" eb="141">
      <t>ノ</t>
    </rPh>
    <rPh sb="141" eb="144">
      <t>ジカンスウ</t>
    </rPh>
    <rPh sb="220" eb="223">
      <t>リヨウシャ</t>
    </rPh>
    <rPh sb="223" eb="224">
      <t>スウ</t>
    </rPh>
    <rPh sb="235" eb="237">
      <t>ヘイキン</t>
    </rPh>
    <rPh sb="237" eb="239">
      <t>テイキョウ</t>
    </rPh>
    <rPh sb="239" eb="242">
      <t>ジカンスウ</t>
    </rPh>
    <phoneticPr fontId="18"/>
  </si>
  <si>
    <t>単位ごとに、提供時間数に応じて、専ら指定通所介護の提供に当たる介護職員を確保していますか。</t>
    <rPh sb="0" eb="2">
      <t>タンイ</t>
    </rPh>
    <rPh sb="6" eb="8">
      <t>テイキョウ</t>
    </rPh>
    <rPh sb="8" eb="11">
      <t>ジカンスウ</t>
    </rPh>
    <rPh sb="12" eb="13">
      <t>オウ</t>
    </rPh>
    <rPh sb="16" eb="17">
      <t>モッパ</t>
    </rPh>
    <rPh sb="18" eb="20">
      <t>シテイ</t>
    </rPh>
    <rPh sb="20" eb="22">
      <t>ツウショ</t>
    </rPh>
    <rPh sb="22" eb="24">
      <t>カイゴ</t>
    </rPh>
    <rPh sb="25" eb="27">
      <t>テイキョウ</t>
    </rPh>
    <rPh sb="28" eb="29">
      <t>ア</t>
    </rPh>
    <rPh sb="31" eb="33">
      <t>カイゴ</t>
    </rPh>
    <rPh sb="33" eb="35">
      <t>ショクイン</t>
    </rPh>
    <rPh sb="36" eb="38">
      <t>カクホ</t>
    </rPh>
    <phoneticPr fontId="18"/>
  </si>
  <si>
    <t>県基準条例第100条第4項</t>
    <rPh sb="0" eb="6">
      <t>ケンキジュンジョウレイダイ</t>
    </rPh>
    <rPh sb="9" eb="10">
      <t>ジョウ</t>
    </rPh>
    <rPh sb="10" eb="11">
      <t>ダイ</t>
    </rPh>
    <rPh sb="12" eb="13">
      <t>コウ</t>
    </rPh>
    <phoneticPr fontId="3"/>
  </si>
  <si>
    <t>県基準条例第101条</t>
    <rPh sb="0" eb="6">
      <t>ケンキジュンジョウレイダイ</t>
    </rPh>
    <rPh sb="9" eb="10">
      <t>ジョウ</t>
    </rPh>
    <phoneticPr fontId="3"/>
  </si>
  <si>
    <t>勤務形態一覧表</t>
    <rPh sb="0" eb="7">
      <t>キンムケイタイイチランヒョウ</t>
    </rPh>
    <phoneticPr fontId="2"/>
  </si>
  <si>
    <t>　（注）「従業者の勤務の体制及び勤務形態一覧表：別シート」を添付してください。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                                                              　　　　　　　　　　　　　　　　　　　　　</t>
    <phoneticPr fontId="3"/>
  </si>
  <si>
    <t>県基準条例第第102条第1項、第3項</t>
    <rPh sb="0" eb="6">
      <t>ケンキジュンジョウレイダイ</t>
    </rPh>
    <rPh sb="6" eb="7">
      <t>ダイ</t>
    </rPh>
    <rPh sb="10" eb="11">
      <t>ジョウ</t>
    </rPh>
    <rPh sb="11" eb="12">
      <t>ダイ</t>
    </rPh>
    <rPh sb="13" eb="14">
      <t>コウ</t>
    </rPh>
    <rPh sb="15" eb="16">
      <t>ダイ</t>
    </rPh>
    <rPh sb="17" eb="18">
      <t>コウ</t>
    </rPh>
    <phoneticPr fontId="3"/>
  </si>
  <si>
    <t>県基準条例第102条第4項</t>
    <rPh sb="0" eb="6">
      <t>ケンキジュンジョウレイダイ</t>
    </rPh>
    <rPh sb="9" eb="10">
      <t>ジョウ</t>
    </rPh>
    <rPh sb="10" eb="11">
      <t>ダイ</t>
    </rPh>
    <rPh sb="12" eb="13">
      <t>コウ</t>
    </rPh>
    <phoneticPr fontId="3"/>
  </si>
  <si>
    <t>県基準条例第102条第5項</t>
    <rPh sb="0" eb="6">
      <t>ケンキジュンジョウレイダイ</t>
    </rPh>
    <rPh sb="9" eb="10">
      <t>ジョウ</t>
    </rPh>
    <rPh sb="10" eb="11">
      <t>ダイ</t>
    </rPh>
    <rPh sb="12" eb="13">
      <t>コウ</t>
    </rPh>
    <phoneticPr fontId="3"/>
  </si>
  <si>
    <t>県基準条例第102条第2項第1号</t>
    <rPh sb="0" eb="6">
      <t>ケンキジュンジョウレイダイ</t>
    </rPh>
    <rPh sb="9" eb="10">
      <t>ジョウ</t>
    </rPh>
    <rPh sb="10" eb="11">
      <t>ダイ</t>
    </rPh>
    <rPh sb="12" eb="13">
      <t>コウ</t>
    </rPh>
    <rPh sb="13" eb="14">
      <t>ダイ</t>
    </rPh>
    <rPh sb="15" eb="16">
      <t>ゴウ</t>
    </rPh>
    <phoneticPr fontId="3"/>
  </si>
  <si>
    <t>県基準条例第102条第2項第2号</t>
    <rPh sb="0" eb="6">
      <t>ケンキジュンジョウレイダイ</t>
    </rPh>
    <rPh sb="9" eb="11">
      <t>ジョウダイ</t>
    </rPh>
    <rPh sb="12" eb="13">
      <t>コウ</t>
    </rPh>
    <rPh sb="13" eb="14">
      <t>ダイ</t>
    </rPh>
    <rPh sb="15" eb="16">
      <t>ゴウ</t>
    </rPh>
    <phoneticPr fontId="3"/>
  </si>
  <si>
    <t>その他事業の運営に関する重要事項</t>
    <rPh sb="2" eb="3">
      <t>タ</t>
    </rPh>
    <rPh sb="3" eb="5">
      <t>ジギョウ</t>
    </rPh>
    <rPh sb="6" eb="8">
      <t>ウンエイ</t>
    </rPh>
    <rPh sb="9" eb="10">
      <t>カン</t>
    </rPh>
    <rPh sb="12" eb="14">
      <t>ジュウヨウ</t>
    </rPh>
    <rPh sb="14" eb="16">
      <t>ジコウ</t>
    </rPh>
    <phoneticPr fontId="3"/>
  </si>
  <si>
    <t>県基準条例第114条（第10条準用）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</si>
  <si>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県基準条例第114条（第11条準用）</t>
    <phoneticPr fontId="3"/>
  </si>
  <si>
    <t>県基準条例第114条（第14条準用）</t>
    <phoneticPr fontId="3"/>
  </si>
  <si>
    <t>県基準条例第114条（第16条準用）</t>
    <phoneticPr fontId="3"/>
  </si>
  <si>
    <t>県基準条例第114条（第17条準用）</t>
    <phoneticPr fontId="3"/>
  </si>
  <si>
    <t>県基準条例第114条（第18条準用）</t>
    <phoneticPr fontId="3"/>
  </si>
  <si>
    <t>指定訪問介護の提供に当たっては、当該利用者又はほかの利用者当の生命又は身体を保護するための緊急やむを得ない場合を除き、身体的拘束その他利用者の行動を制限する行為を行っていませんか。</t>
    <phoneticPr fontId="2"/>
  </si>
  <si>
    <t>身体的拘束等を行う場合には、その態様及び時間、その際の利用者の心身の状況並びに緊急やむを得ない理由を記録していますか。</t>
    <phoneticPr fontId="2"/>
  </si>
  <si>
    <t>身体的拘束に関する記録</t>
    <phoneticPr fontId="2"/>
  </si>
  <si>
    <t>同上</t>
    <phoneticPr fontId="2"/>
  </si>
  <si>
    <t>県基準条例第114条（第22条準用）</t>
    <phoneticPr fontId="3"/>
  </si>
  <si>
    <t>県基準条例第114条（第27条準用）</t>
    <phoneticPr fontId="2"/>
  </si>
  <si>
    <t>県基準条例第114条（第28条準用）</t>
    <phoneticPr fontId="3"/>
  </si>
  <si>
    <t>県基準条例第114条（第56条準用）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</si>
  <si>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県基準条例第107条</t>
    <rPh sb="0" eb="5">
      <t>ケンキジュンジョウレイ</t>
    </rPh>
    <rPh sb="5" eb="6">
      <t>ダイ</t>
    </rPh>
    <rPh sb="9" eb="10">
      <t>ジョウ</t>
    </rPh>
    <phoneticPr fontId="3"/>
  </si>
  <si>
    <t xml:space="preserve">・事業の目的及び運営の方針
・従業者の職種、員数及び職務の内容
・営業日及び営業時間
・指定通所介護の利用定員
・指定通所介護の内容及び利用料その他の費用の額
・通常の事業の実施地域
・サービス利用に当たっての留意事項
・緊急時等における対応方法
・非常災害対策
・虐待の防止のための措置に関する事項【令和6年4月1日から】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46" eb="48">
      <t>ツウショ</t>
    </rPh>
    <rPh sb="48" eb="50">
      <t>カイゴ</t>
    </rPh>
    <rPh sb="51" eb="53">
      <t>リヨウ</t>
    </rPh>
    <rPh sb="53" eb="55">
      <t>テイイン</t>
    </rPh>
    <rPh sb="57" eb="59">
      <t>シテイ</t>
    </rPh>
    <rPh sb="59" eb="61">
      <t>ツウショ</t>
    </rPh>
    <rPh sb="61" eb="63">
      <t>カイゴ</t>
    </rPh>
    <rPh sb="64" eb="66">
      <t>ナイヨウ</t>
    </rPh>
    <rPh sb="66" eb="67">
      <t>オヨ</t>
    </rPh>
    <rPh sb="68" eb="71">
      <t>リヨウリョウ</t>
    </rPh>
    <rPh sb="73" eb="74">
      <t>タ</t>
    </rPh>
    <rPh sb="75" eb="77">
      <t>ヒヨウ</t>
    </rPh>
    <rPh sb="78" eb="79">
      <t>ガク</t>
    </rPh>
    <rPh sb="97" eb="99">
      <t>リヨウ</t>
    </rPh>
    <rPh sb="100" eb="101">
      <t>ア</t>
    </rPh>
    <rPh sb="105" eb="107">
      <t>リュウイ</t>
    </rPh>
    <rPh sb="107" eb="109">
      <t>ジコウ</t>
    </rPh>
    <rPh sb="125" eb="127">
      <t>ヒジョウ</t>
    </rPh>
    <rPh sb="127" eb="129">
      <t>サイガイ</t>
    </rPh>
    <rPh sb="129" eb="131">
      <t>タイサク</t>
    </rPh>
    <rPh sb="133" eb="135">
      <t>ギャクタイ</t>
    </rPh>
    <rPh sb="136" eb="138">
      <t>ボウシ</t>
    </rPh>
    <rPh sb="142" eb="144">
      <t>ソチ</t>
    </rPh>
    <rPh sb="145" eb="146">
      <t>カン</t>
    </rPh>
    <rPh sb="148" eb="150">
      <t>ジコウ</t>
    </rPh>
    <rPh sb="151" eb="153">
      <t>レイワ</t>
    </rPh>
    <rPh sb="154" eb="155">
      <t>ネン</t>
    </rPh>
    <rPh sb="156" eb="157">
      <t>ガツ</t>
    </rPh>
    <rPh sb="158" eb="159">
      <t>ニチ</t>
    </rPh>
    <phoneticPr fontId="3"/>
  </si>
  <si>
    <t>県基準条例第108条第1項</t>
    <rPh sb="0" eb="6">
      <t>ケンキジュンジョウレイダイ</t>
    </rPh>
    <rPh sb="9" eb="10">
      <t>ジョウ</t>
    </rPh>
    <rPh sb="10" eb="11">
      <t>ダイ</t>
    </rPh>
    <rPh sb="12" eb="13">
      <t>コウ</t>
    </rPh>
    <phoneticPr fontId="3"/>
  </si>
  <si>
    <t>県基準条例第108条第2項</t>
    <rPh sb="0" eb="6">
      <t>ケンキジュンジョウレイダイ</t>
    </rPh>
    <rPh sb="9" eb="10">
      <t>ジョウ</t>
    </rPh>
    <rPh sb="10" eb="11">
      <t>ダイ</t>
    </rPh>
    <rPh sb="12" eb="13">
      <t>コウ</t>
    </rPh>
    <phoneticPr fontId="3"/>
  </si>
  <si>
    <t>県基準条例第108条第3項</t>
    <rPh sb="0" eb="6">
      <t>ケンキジュンジョウレイダイ</t>
    </rPh>
    <rPh sb="9" eb="10">
      <t>ジョウ</t>
    </rPh>
    <rPh sb="10" eb="11">
      <t>ダイ</t>
    </rPh>
    <rPh sb="12" eb="13">
      <t>コウ</t>
    </rPh>
    <phoneticPr fontId="3"/>
  </si>
  <si>
    <t>勤務表、組織図、辞令、雇用契約書等</t>
    <rPh sb="0" eb="2">
      <t>キンム</t>
    </rPh>
    <rPh sb="2" eb="3">
      <t>ヒョウ</t>
    </rPh>
    <rPh sb="4" eb="7">
      <t>ソシキズ</t>
    </rPh>
    <rPh sb="8" eb="10">
      <t>ジレイ</t>
    </rPh>
    <rPh sb="11" eb="13">
      <t>コヨウ</t>
    </rPh>
    <rPh sb="13" eb="16">
      <t>ケイヤクショ</t>
    </rPh>
    <rPh sb="16" eb="17">
      <t>トウ</t>
    </rPh>
    <phoneticPr fontId="3"/>
  </si>
  <si>
    <t>勤務表等</t>
    <rPh sb="0" eb="2">
      <t>キンム</t>
    </rPh>
    <rPh sb="2" eb="3">
      <t>ヒョウ</t>
    </rPh>
    <rPh sb="3" eb="4">
      <t>トウ</t>
    </rPh>
    <phoneticPr fontId="3"/>
  </si>
  <si>
    <t>研修記録</t>
    <rPh sb="0" eb="4">
      <t>ケンシュウキロク</t>
    </rPh>
    <phoneticPr fontId="3"/>
  </si>
  <si>
    <t>県基準条例第108条第4項</t>
    <rPh sb="0" eb="6">
      <t>ケンキジュンジョウレイダイ</t>
    </rPh>
    <rPh sb="9" eb="10">
      <t>ジョウ</t>
    </rPh>
    <rPh sb="10" eb="11">
      <t>ダイ</t>
    </rPh>
    <rPh sb="12" eb="13">
      <t>コウ</t>
    </rPh>
    <phoneticPr fontId="3"/>
  </si>
  <si>
    <t>県基準条例第114条（第32条の2準用）</t>
    <rPh sb="0" eb="1">
      <t>ケン</t>
    </rPh>
    <rPh sb="1" eb="3">
      <t>キジュン</t>
    </rPh>
    <rPh sb="3" eb="5">
      <t>ジョウレイ</t>
    </rPh>
    <rPh sb="5" eb="6">
      <t>ダイ</t>
    </rPh>
    <rPh sb="9" eb="10">
      <t>ジョウ</t>
    </rPh>
    <rPh sb="11" eb="12">
      <t>ダイ</t>
    </rPh>
    <rPh sb="14" eb="15">
      <t>ジョウ</t>
    </rPh>
    <rPh sb="17" eb="19">
      <t>ジュンヨウ</t>
    </rPh>
    <phoneticPr fontId="3"/>
  </si>
  <si>
    <t>県基準条例第109条</t>
    <rPh sb="0" eb="6">
      <t>ケンキジュンジョウレイダイ</t>
    </rPh>
    <rPh sb="9" eb="10">
      <t>ジョウ</t>
    </rPh>
    <phoneticPr fontId="3"/>
  </si>
  <si>
    <t>県基準条例第110条第1項</t>
    <rPh sb="0" eb="6">
      <t>ケンキジュンジョウレイダイ</t>
    </rPh>
    <rPh sb="9" eb="10">
      <t>ジョウ</t>
    </rPh>
    <rPh sb="10" eb="11">
      <t>ダイ</t>
    </rPh>
    <rPh sb="12" eb="13">
      <t>コウ</t>
    </rPh>
    <phoneticPr fontId="3"/>
  </si>
  <si>
    <t>県基準条例第110条第2項</t>
    <rPh sb="0" eb="6">
      <t>ケンキジュンジョウレイダイ</t>
    </rPh>
    <rPh sb="9" eb="10">
      <t>ジョウ</t>
    </rPh>
    <rPh sb="10" eb="11">
      <t>ダイ</t>
    </rPh>
    <rPh sb="12" eb="13">
      <t>コウ</t>
    </rPh>
    <phoneticPr fontId="3"/>
  </si>
  <si>
    <t>県基準条例第110条第3項</t>
    <rPh sb="0" eb="6">
      <t>ケンキジュンジョウレイダイ</t>
    </rPh>
    <rPh sb="9" eb="10">
      <t>ジョウ</t>
    </rPh>
    <rPh sb="10" eb="11">
      <t>ダイ</t>
    </rPh>
    <rPh sb="12" eb="13">
      <t>コウ</t>
    </rPh>
    <phoneticPr fontId="3"/>
  </si>
  <si>
    <t>県基準条例第111条第1項</t>
    <rPh sb="0" eb="6">
      <t>ケンキジュンジョウレイダイ</t>
    </rPh>
    <rPh sb="9" eb="10">
      <t>ジョウ</t>
    </rPh>
    <rPh sb="10" eb="11">
      <t>ダイ</t>
    </rPh>
    <rPh sb="12" eb="13">
      <t>コウ</t>
    </rPh>
    <phoneticPr fontId="3"/>
  </si>
  <si>
    <t>県基準条例第111条第2項</t>
    <rPh sb="0" eb="6">
      <t>ケンキジュンジョウレイダイ</t>
    </rPh>
    <rPh sb="9" eb="10">
      <t>ジョウ</t>
    </rPh>
    <rPh sb="10" eb="11">
      <t>ダイ</t>
    </rPh>
    <rPh sb="12" eb="13">
      <t>コウ</t>
    </rPh>
    <phoneticPr fontId="3"/>
  </si>
  <si>
    <t xml:space="preserve">重要事項をウェブサイトに掲載していますか。
【令和7年4月1日より義務化】
</t>
    <phoneticPr fontId="3"/>
  </si>
  <si>
    <t>県基準条例第114条（第36条準用）</t>
    <phoneticPr fontId="3"/>
  </si>
  <si>
    <t>県基準条例第114条（第37条準用）</t>
    <phoneticPr fontId="3"/>
  </si>
  <si>
    <t>県基準条例第111条の2第1項</t>
    <rPh sb="0" eb="1">
      <t>ケン</t>
    </rPh>
    <rPh sb="1" eb="3">
      <t>キジュン</t>
    </rPh>
    <rPh sb="3" eb="5">
      <t>ジョウレイ</t>
    </rPh>
    <rPh sb="5" eb="6">
      <t>ダイ</t>
    </rPh>
    <rPh sb="9" eb="10">
      <t>ジョウ</t>
    </rPh>
    <rPh sb="12" eb="13">
      <t>ダイ</t>
    </rPh>
    <rPh sb="14" eb="15">
      <t>コウ</t>
    </rPh>
    <phoneticPr fontId="3"/>
  </si>
  <si>
    <t>県基準条例第114条（第41条準用）</t>
    <phoneticPr fontId="3"/>
  </si>
  <si>
    <t>県基準条例第113条第1項</t>
    <rPh sb="0" eb="6">
      <t>ケンキジュンジョウレイダイ</t>
    </rPh>
    <rPh sb="9" eb="10">
      <t>ジョウ</t>
    </rPh>
    <rPh sb="10" eb="11">
      <t>ダイ</t>
    </rPh>
    <rPh sb="12" eb="13">
      <t>コウ</t>
    </rPh>
    <phoneticPr fontId="3"/>
  </si>
  <si>
    <t>県基準条例第113条第2項</t>
    <rPh sb="0" eb="6">
      <t>ケンキジュンジョウレイダイ</t>
    </rPh>
    <rPh sb="9" eb="10">
      <t>ジョウ</t>
    </rPh>
    <rPh sb="10" eb="11">
      <t>ダイ</t>
    </rPh>
    <rPh sb="12" eb="13">
      <t>コウ</t>
    </rPh>
    <phoneticPr fontId="3"/>
  </si>
  <si>
    <t>県基準条例第116条（第102条第5項準用）</t>
    <rPh sb="0" eb="1">
      <t>ケン</t>
    </rPh>
    <rPh sb="1" eb="3">
      <t>キジュン</t>
    </rPh>
    <rPh sb="3" eb="5">
      <t>ジョウレイ</t>
    </rPh>
    <rPh sb="5" eb="6">
      <t>ダイ</t>
    </rPh>
    <rPh sb="9" eb="10">
      <t>ジョウ</t>
    </rPh>
    <rPh sb="11" eb="12">
      <t>ダイ</t>
    </rPh>
    <rPh sb="15" eb="16">
      <t>ジョウ</t>
    </rPh>
    <rPh sb="16" eb="17">
      <t>ダイ</t>
    </rPh>
    <rPh sb="18" eb="19">
      <t>コウ</t>
    </rPh>
    <rPh sb="19" eb="21">
      <t>ジュンヨウ</t>
    </rPh>
    <phoneticPr fontId="3"/>
  </si>
  <si>
    <t>勤務表</t>
    <rPh sb="0" eb="2">
      <t>キンム</t>
    </rPh>
    <rPh sb="2" eb="3">
      <t>ヒョウ</t>
    </rPh>
    <phoneticPr fontId="3"/>
  </si>
  <si>
    <t>暴力団員等を管理者としてはいませんか。</t>
    <phoneticPr fontId="2"/>
  </si>
  <si>
    <t>該当</t>
    <rPh sb="0" eb="2">
      <t>ガイトウ</t>
    </rPh>
    <phoneticPr fontId="2"/>
  </si>
  <si>
    <t>１　令和6年5月31日において、旧介護職員処遇改善加算（Ⅰ）及び旧介護職員等特定処遇改善加算（Ⅱ）を届け出ており、かつ、旧介護職員等ベースアップ等支援加算を届け出ていない。</t>
    <phoneticPr fontId="2"/>
  </si>
  <si>
    <t>１　令和6年5月31日において、旧介護職員処遇改善加算（Ⅱ）及び旧介護職員等特定処遇改善加算（Ⅰ）を届け出ており、かつ、旧介護職員等ベースアップ等支援加算を届け出ていない。</t>
    <phoneticPr fontId="2"/>
  </si>
  <si>
    <t>１　令和6年5月31日において、旧介護職員処遇改善加算（Ⅱ）及び旧介護職員等特定処遇改善加算（Ⅱ）を届け出ており、かつ、旧介護職員等ベースアップ等支援加算を届け出ていない。</t>
    <phoneticPr fontId="2"/>
  </si>
  <si>
    <t>１　令和6年5月31日において、旧介護職員処遇改善加算（Ⅲ）及び旧介護職員等特定処遇改善加算（Ⅰ）を届け出ており、かつ、旧介護職員等ベースアップ等支援加算を届け出ていない。</t>
    <phoneticPr fontId="2"/>
  </si>
  <si>
    <t>１　令和6年5月31日において、旧介護職員処遇改善加算（Ⅲ）及び旧介護職員等特定処遇改善加算（Ⅱ）を届け出ており、かつ、旧介護職員等ベースアップ等支援加算を届け出ていない。</t>
    <phoneticPr fontId="2"/>
  </si>
  <si>
    <t>あり</t>
    <phoneticPr fontId="3"/>
  </si>
  <si>
    <t>県基準条例第114条（第9条第1項、第2項準用）</t>
    <rPh sb="0" eb="6">
      <t>ケンキジュンジョウレイダイ</t>
    </rPh>
    <rPh sb="9" eb="10">
      <t>ジョウ</t>
    </rPh>
    <rPh sb="11" eb="12">
      <t>ダイ</t>
    </rPh>
    <rPh sb="13" eb="14">
      <t>ジョウ</t>
    </rPh>
    <rPh sb="14" eb="15">
      <t>ダイ</t>
    </rPh>
    <rPh sb="16" eb="17">
      <t>コウ</t>
    </rPh>
    <rPh sb="18" eb="19">
      <t>ダイ</t>
    </rPh>
    <rPh sb="20" eb="21">
      <t>コウ</t>
    </rPh>
    <rPh sb="21" eb="23">
      <t>ジュンヨウ</t>
    </rPh>
    <phoneticPr fontId="3"/>
  </si>
  <si>
    <t>県基準条例第114条（第12条第1項準用）</t>
    <rPh sb="15" eb="16">
      <t>ダイ</t>
    </rPh>
    <rPh sb="17" eb="18">
      <t>コウ</t>
    </rPh>
    <phoneticPr fontId="3"/>
  </si>
  <si>
    <t>県基準条例第114条（第12条第2項準用）</t>
    <phoneticPr fontId="2"/>
  </si>
  <si>
    <t>県基準条例第114条（第13条第1項準用）</t>
    <rPh sb="15" eb="16">
      <t>ダイ</t>
    </rPh>
    <rPh sb="17" eb="18">
      <t>コウ</t>
    </rPh>
    <phoneticPr fontId="3"/>
  </si>
  <si>
    <t>県基準条例第114条（第13条第1項準用）</t>
    <phoneticPr fontId="2"/>
  </si>
  <si>
    <t>県基準条例第114条（第13条第2項準用）</t>
    <phoneticPr fontId="2"/>
  </si>
  <si>
    <t>県基準条例第114条（第15条第1項準用）</t>
    <rPh sb="15" eb="16">
      <t>ダイ</t>
    </rPh>
    <rPh sb="17" eb="18">
      <t>コウ</t>
    </rPh>
    <phoneticPr fontId="3"/>
  </si>
  <si>
    <t>県基準条例第114条（第15条第2項準用）</t>
    <phoneticPr fontId="2"/>
  </si>
  <si>
    <t>県基準条例第114条（第20条第1項準用）</t>
    <rPh sb="15" eb="16">
      <t>ダイ</t>
    </rPh>
    <rPh sb="17" eb="18">
      <t>コウ</t>
    </rPh>
    <phoneticPr fontId="3"/>
  </si>
  <si>
    <t>県基準条例第114条（第20条第2項準用）</t>
    <phoneticPr fontId="2"/>
  </si>
  <si>
    <t>県基準条例第103条第1項</t>
    <rPh sb="0" eb="6">
      <t>ケンキジュンジョウレイダイ</t>
    </rPh>
    <rPh sb="9" eb="10">
      <t>ジョウ</t>
    </rPh>
    <rPh sb="10" eb="11">
      <t>ダイ</t>
    </rPh>
    <rPh sb="12" eb="13">
      <t>コウ</t>
    </rPh>
    <phoneticPr fontId="3"/>
  </si>
  <si>
    <t>県基準条例第103条第2項</t>
    <phoneticPr fontId="2"/>
  </si>
  <si>
    <t>県基準条例第103条第3項</t>
    <phoneticPr fontId="2"/>
  </si>
  <si>
    <t>県基準条例第104条第1項</t>
    <rPh sb="0" eb="6">
      <t>ケンキジュンジョウレイダイ</t>
    </rPh>
    <rPh sb="9" eb="10">
      <t>ジョウ</t>
    </rPh>
    <rPh sb="10" eb="11">
      <t>ダイ</t>
    </rPh>
    <rPh sb="12" eb="13">
      <t>コウ</t>
    </rPh>
    <phoneticPr fontId="3"/>
  </si>
  <si>
    <t>県基準条例第104条第2項</t>
    <phoneticPr fontId="2"/>
  </si>
  <si>
    <t>県基準条例第105条第1号</t>
    <rPh sb="0" eb="6">
      <t>ケンキジュンジョウレイダイ</t>
    </rPh>
    <rPh sb="9" eb="10">
      <t>ジョウ</t>
    </rPh>
    <rPh sb="10" eb="11">
      <t>ダイ</t>
    </rPh>
    <rPh sb="12" eb="13">
      <t>ゴウ</t>
    </rPh>
    <phoneticPr fontId="3"/>
  </si>
  <si>
    <t>県基準条例第105条第2号</t>
    <phoneticPr fontId="2"/>
  </si>
  <si>
    <t>県基準条例第105条第3号</t>
    <phoneticPr fontId="2"/>
  </si>
  <si>
    <t>県基準条例第105条第4号</t>
    <phoneticPr fontId="2"/>
  </si>
  <si>
    <t>県基準条例第105条第5号</t>
    <phoneticPr fontId="2"/>
  </si>
  <si>
    <t>県基準条例第105条第6号</t>
    <phoneticPr fontId="2"/>
  </si>
  <si>
    <t>県基準条例第106条第1項</t>
    <rPh sb="0" eb="6">
      <t>ケンキジュンジョウレイダイ</t>
    </rPh>
    <rPh sb="10" eb="11">
      <t>ダイ</t>
    </rPh>
    <rPh sb="12" eb="13">
      <t>コウ</t>
    </rPh>
    <phoneticPr fontId="3"/>
  </si>
  <si>
    <t>県基準条例第106条第2項</t>
    <phoneticPr fontId="2"/>
  </si>
  <si>
    <t>県基準条例第106条第3項</t>
    <phoneticPr fontId="2"/>
  </si>
  <si>
    <t>県基準条例第106条第4項</t>
    <phoneticPr fontId="2"/>
  </si>
  <si>
    <t>県基準条例第106条第5項</t>
    <phoneticPr fontId="2"/>
  </si>
  <si>
    <t>県基準条例第114条（第34条第1項、第2項準用）</t>
    <rPh sb="15" eb="16">
      <t>ダイ</t>
    </rPh>
    <rPh sb="17" eb="18">
      <t>コウ</t>
    </rPh>
    <rPh sb="19" eb="20">
      <t>ダイ</t>
    </rPh>
    <rPh sb="21" eb="22">
      <t>コウ</t>
    </rPh>
    <phoneticPr fontId="3"/>
  </si>
  <si>
    <t>県基準条例第114条（第34条第3項準用）</t>
    <phoneticPr fontId="2"/>
  </si>
  <si>
    <t>ウェブサイト</t>
    <phoneticPr fontId="2"/>
  </si>
  <si>
    <t>事業所内掲示物</t>
    <rPh sb="0" eb="4">
      <t>ジギョウショナイ</t>
    </rPh>
    <rPh sb="4" eb="7">
      <t>ケイジブツ</t>
    </rPh>
    <phoneticPr fontId="3"/>
  </si>
  <si>
    <t>県基準条例第114条（第35条第1項、第2項準用）</t>
    <rPh sb="15" eb="16">
      <t>ダイ</t>
    </rPh>
    <rPh sb="17" eb="18">
      <t>コウ</t>
    </rPh>
    <rPh sb="19" eb="20">
      <t>ダイ</t>
    </rPh>
    <rPh sb="21" eb="22">
      <t>コウ</t>
    </rPh>
    <phoneticPr fontId="3"/>
  </si>
  <si>
    <t>県基準条例第114条（第35条第3項準用）</t>
    <phoneticPr fontId="2"/>
  </si>
  <si>
    <t>県基準条例第114条（第38条第1項準用）</t>
    <rPh sb="15" eb="16">
      <t>ダイ</t>
    </rPh>
    <rPh sb="17" eb="18">
      <t>コウ</t>
    </rPh>
    <phoneticPr fontId="3"/>
  </si>
  <si>
    <t>県基準条例第114条（第38条第2項準用）</t>
    <phoneticPr fontId="2"/>
  </si>
  <si>
    <t>県基準条例第114条（第38条第3項、第4項準用）</t>
    <rPh sb="19" eb="20">
      <t>ダイ</t>
    </rPh>
    <rPh sb="21" eb="22">
      <t>コウ</t>
    </rPh>
    <phoneticPr fontId="2"/>
  </si>
  <si>
    <t>県基準条例第111条の3第1項</t>
    <rPh sb="0" eb="1">
      <t>ケン</t>
    </rPh>
    <rPh sb="1" eb="3">
      <t>キジュン</t>
    </rPh>
    <rPh sb="3" eb="5">
      <t>ジョウレイ</t>
    </rPh>
    <rPh sb="5" eb="6">
      <t>ダイ</t>
    </rPh>
    <rPh sb="9" eb="10">
      <t>ジョウ</t>
    </rPh>
    <rPh sb="12" eb="13">
      <t>ダイ</t>
    </rPh>
    <rPh sb="14" eb="15">
      <t>コウ</t>
    </rPh>
    <phoneticPr fontId="3"/>
  </si>
  <si>
    <t>事故対応マニュアル等</t>
    <rPh sb="0" eb="2">
      <t>ジコ</t>
    </rPh>
    <rPh sb="2" eb="4">
      <t>タイオウ</t>
    </rPh>
    <rPh sb="9" eb="10">
      <t>トウ</t>
    </rPh>
    <phoneticPr fontId="3"/>
  </si>
  <si>
    <t>県基準条例第111条の3第2項</t>
    <phoneticPr fontId="2"/>
  </si>
  <si>
    <t>県基準条例第111条の3第3項</t>
    <phoneticPr fontId="2"/>
  </si>
  <si>
    <t>県基準条例第114条（第40条の2第1号準用）</t>
    <rPh sb="17" eb="18">
      <t>ダイ</t>
    </rPh>
    <rPh sb="19" eb="20">
      <t>ゴウ</t>
    </rPh>
    <phoneticPr fontId="3"/>
  </si>
  <si>
    <t>県基準条例第114条（第40条の2第2号準用）</t>
    <phoneticPr fontId="2"/>
  </si>
  <si>
    <t>県基準条例第114条（第40条の2第3号準用）</t>
    <phoneticPr fontId="2"/>
  </si>
  <si>
    <t>県基準条例第114条（第40条の2第4号準用）</t>
    <phoneticPr fontId="2"/>
  </si>
  <si>
    <t>県基準条例第114条（第42条の2第1項準用）</t>
    <rPh sb="17" eb="18">
      <t>ダイ</t>
    </rPh>
    <rPh sb="19" eb="20">
      <t>コウ</t>
    </rPh>
    <phoneticPr fontId="2"/>
  </si>
  <si>
    <t>県基準条例第114条（第42条の2第2項準用）</t>
    <phoneticPr fontId="2"/>
  </si>
  <si>
    <t>県基準条例第115条第1号</t>
    <rPh sb="0" eb="1">
      <t>ケン</t>
    </rPh>
    <rPh sb="1" eb="3">
      <t>キジュン</t>
    </rPh>
    <rPh sb="3" eb="5">
      <t>ジョウレイ</t>
    </rPh>
    <rPh sb="5" eb="6">
      <t>ダイ</t>
    </rPh>
    <rPh sb="9" eb="10">
      <t>ジョウ</t>
    </rPh>
    <rPh sb="10" eb="11">
      <t>ダイ</t>
    </rPh>
    <rPh sb="12" eb="13">
      <t>ゴウ</t>
    </rPh>
    <phoneticPr fontId="3"/>
  </si>
  <si>
    <t>県基準条例第115条第2号</t>
    <rPh sb="10" eb="11">
      <t>ダイ</t>
    </rPh>
    <rPh sb="12" eb="13">
      <t>ゴウ</t>
    </rPh>
    <phoneticPr fontId="2"/>
  </si>
  <si>
    <r>
      <t xml:space="preserve">８～９時間の前後に行う日常生活上の世話（延長加算）
</t>
    </r>
    <r>
      <rPr>
        <sz val="10"/>
        <rFont val="ＭＳ ゴシック"/>
        <family val="3"/>
        <charset val="128"/>
      </rPr>
      <t>　</t>
    </r>
    <rPh sb="3" eb="5">
      <t>ジカン</t>
    </rPh>
    <rPh sb="6" eb="8">
      <t>ゼンゴ</t>
    </rPh>
    <rPh sb="9" eb="10">
      <t>オコナ</t>
    </rPh>
    <rPh sb="11" eb="13">
      <t>ニチジョウ</t>
    </rPh>
    <rPh sb="13" eb="16">
      <t>セイカツジョウ</t>
    </rPh>
    <rPh sb="17" eb="19">
      <t>セワ</t>
    </rPh>
    <rPh sb="20" eb="24">
      <t>エンチョウカサン</t>
    </rPh>
    <phoneticPr fontId="3"/>
  </si>
  <si>
    <t>県基準条例第102条第3項</t>
    <rPh sb="0" eb="1">
      <t>ケン</t>
    </rPh>
    <rPh sb="1" eb="3">
      <t>キジュン</t>
    </rPh>
    <rPh sb="3" eb="5">
      <t>ジョウレイ</t>
    </rPh>
    <rPh sb="5" eb="6">
      <t>ダイ</t>
    </rPh>
    <rPh sb="9" eb="10">
      <t>ジョウ</t>
    </rPh>
    <rPh sb="10" eb="11">
      <t>ダイ</t>
    </rPh>
    <rPh sb="12" eb="13">
      <t>コウ</t>
    </rPh>
    <phoneticPr fontId="3"/>
  </si>
  <si>
    <t xml:space="preserve">消火設備その他の非常災害に対処するために必要な設備並びに指定通所介護の提供に必要なその他の設備及び備品等を備えていますか。
</t>
    <rPh sb="0" eb="2">
      <t>ショウカ</t>
    </rPh>
    <rPh sb="2" eb="4">
      <t>セツビ</t>
    </rPh>
    <rPh sb="6" eb="7">
      <t>タ</t>
    </rPh>
    <rPh sb="8" eb="10">
      <t>ヒジョウ</t>
    </rPh>
    <rPh sb="10" eb="12">
      <t>サイガイ</t>
    </rPh>
    <rPh sb="13" eb="15">
      <t>タイショ</t>
    </rPh>
    <rPh sb="20" eb="22">
      <t>ヒツヨウ</t>
    </rPh>
    <rPh sb="23" eb="25">
      <t>セツビ</t>
    </rPh>
    <rPh sb="25" eb="26">
      <t>ナラ</t>
    </rPh>
    <rPh sb="28" eb="30">
      <t>シテイ</t>
    </rPh>
    <rPh sb="30" eb="32">
      <t>ツウショ</t>
    </rPh>
    <rPh sb="32" eb="34">
      <t>カイゴ</t>
    </rPh>
    <rPh sb="35" eb="37">
      <t>テイキョウ</t>
    </rPh>
    <rPh sb="38" eb="40">
      <t>ヒツヨウ</t>
    </rPh>
    <rPh sb="43" eb="44">
      <t>タ</t>
    </rPh>
    <rPh sb="45" eb="47">
      <t>セツビ</t>
    </rPh>
    <rPh sb="47" eb="48">
      <t>オヨ</t>
    </rPh>
    <rPh sb="49" eb="51">
      <t>ビヒン</t>
    </rPh>
    <rPh sb="51" eb="52">
      <t>トウ</t>
    </rPh>
    <rPh sb="53" eb="54">
      <t>ソナ</t>
    </rPh>
    <phoneticPr fontId="42"/>
  </si>
  <si>
    <t>県基準条例第111条の2第2項</t>
    <rPh sb="0" eb="1">
      <t>ケン</t>
    </rPh>
    <rPh sb="1" eb="3">
      <t>キジュン</t>
    </rPh>
    <rPh sb="3" eb="5">
      <t>ジョウレイ</t>
    </rPh>
    <rPh sb="5" eb="6">
      <t>ダイ</t>
    </rPh>
    <rPh sb="9" eb="10">
      <t>ジョウ</t>
    </rPh>
    <rPh sb="12" eb="13">
      <t>ダイ</t>
    </rPh>
    <rPh sb="14" eb="15">
      <t>コウ</t>
    </rPh>
    <phoneticPr fontId="3"/>
  </si>
  <si>
    <t>県基準条例第111条の2第3項</t>
    <rPh sb="0" eb="1">
      <t>ケン</t>
    </rPh>
    <rPh sb="1" eb="3">
      <t>キジュン</t>
    </rPh>
    <rPh sb="3" eb="5">
      <t>ジョウレイ</t>
    </rPh>
    <rPh sb="5" eb="6">
      <t>ダイ</t>
    </rPh>
    <rPh sb="9" eb="10">
      <t>ジョウ</t>
    </rPh>
    <rPh sb="12" eb="13">
      <t>ダイ</t>
    </rPh>
    <rPh sb="14" eb="15">
      <t>コウ</t>
    </rPh>
    <phoneticPr fontId="3"/>
  </si>
  <si>
    <t>機能訓練指導員等が、個別機能訓練計画に基づき計画的に機能訓練を実施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</si>
  <si>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が利用者の居宅を訪問し、利用者の居宅での生活状況を確認した上で、利用者の居宅での生活状況確認と、その結果や利用者又は家族、担当介護支援専門員の意見とを踏まえ目標を設定し、個別機能訓練計画を作成</t>
    <rPh sb="0" eb="8">
      <t>キノウクンレンシドウイントウ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4" eb="46">
      <t>キョタク</t>
    </rPh>
    <rPh sb="48" eb="50">
      <t>セイカツ</t>
    </rPh>
    <rPh sb="50" eb="52">
      <t>ジョウキョウ</t>
    </rPh>
    <rPh sb="52" eb="54">
      <t>カクニン</t>
    </rPh>
    <rPh sb="58" eb="60">
      <t>ケッカ</t>
    </rPh>
    <rPh sb="61" eb="64">
      <t>リヨウシャ</t>
    </rPh>
    <rPh sb="64" eb="65">
      <t>マタ</t>
    </rPh>
    <rPh sb="93" eb="95">
      <t>コベツ</t>
    </rPh>
    <rPh sb="95" eb="97">
      <t>キノウ</t>
    </rPh>
    <rPh sb="97" eb="99">
      <t>クンレン</t>
    </rPh>
    <rPh sb="99" eb="101">
      <t>ケイカク</t>
    </rPh>
    <rPh sb="102" eb="104">
      <t>サクセイ</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</si>
  <si>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</si>
  <si>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会議記録</t>
    <rPh sb="0" eb="2">
      <t>カイギ</t>
    </rPh>
    <rPh sb="2" eb="4">
      <t>キロク</t>
    </rPh>
    <phoneticPr fontId="3"/>
  </si>
  <si>
    <t>ＡＤＬ利得の多い順に、上位100分の10に相当する利用者と下位100分の10に相当する利用者を除く利用者のＡＤＬ利得の平均値が３以上</t>
    <rPh sb="53" eb="58">
      <t>エーディーエルリトク</t>
    </rPh>
    <phoneticPr fontId="3"/>
  </si>
  <si>
    <t>前年度（３月を除く）又は算定日が属する月の前３月間の要支援者を除く利用者数の総数のうち、介護を必要とする認知症の者(日常生活自立度Ⅲ以上)の割合が100分の15以上</t>
    <rPh sb="0" eb="1">
      <t>マエ</t>
    </rPh>
    <rPh sb="1" eb="3">
      <t>ネンド</t>
    </rPh>
    <rPh sb="5" eb="6">
      <t>ガツ</t>
    </rPh>
    <rPh sb="7" eb="8">
      <t>ノゾ</t>
    </rPh>
    <rPh sb="10" eb="11">
      <t>マタ</t>
    </rPh>
    <rPh sb="12" eb="14">
      <t>サンテイ</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76" eb="77">
      <t>ブン</t>
    </rPh>
    <rPh sb="80" eb="82">
      <t>イジョウ</t>
    </rPh>
    <phoneticPr fontId="3"/>
  </si>
  <si>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3"/>
  </si>
  <si>
    <r>
      <t>太枠で囲っている点検事項の点検結果を記入してください。なお、他に勤務形態一覧表</t>
    </r>
    <r>
      <rPr>
        <sz val="11"/>
        <rFont val="ＭＳ ゴシック"/>
        <family val="3"/>
        <charset val="128"/>
      </rPr>
      <t>、自己点検表(加算等)のシートも記入してください。</t>
    </r>
    <rPh sb="0" eb="1">
      <t>フトシ</t>
    </rPh>
    <rPh sb="1" eb="2">
      <t>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8">
      <t>イチラン</t>
    </rPh>
    <rPh sb="38" eb="39">
      <t>ヒョウ</t>
    </rPh>
    <rPh sb="40" eb="42">
      <t>ジコ</t>
    </rPh>
    <rPh sb="42" eb="44">
      <t>テンケン</t>
    </rPh>
    <rPh sb="44" eb="45">
      <t>ヒョウ</t>
    </rPh>
    <rPh sb="46" eb="48">
      <t>カサン</t>
    </rPh>
    <rPh sb="48" eb="49">
      <t>トウ</t>
    </rPh>
    <rPh sb="55" eb="57">
      <t>キニュウ</t>
    </rPh>
    <phoneticPr fontId="3"/>
  </si>
  <si>
    <t xml:space="preserve">※１　社会福祉士、精神保健福祉士、社会福祉主事及びその任用資格
※２　介護福祉士、介護支援専門員及び一定の業務経験を有する者
</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4">
      <t>オヨ</t>
    </rPh>
    <rPh sb="27" eb="29">
      <t>ニンヨウ</t>
    </rPh>
    <rPh sb="29" eb="31">
      <t>シカク</t>
    </rPh>
    <rPh sb="35" eb="37">
      <t>カイゴ</t>
    </rPh>
    <rPh sb="37" eb="40">
      <t>フクシシ</t>
    </rPh>
    <rPh sb="41" eb="43">
      <t>カイゴ</t>
    </rPh>
    <rPh sb="43" eb="45">
      <t>シエン</t>
    </rPh>
    <rPh sb="45" eb="48">
      <t>センモンイン</t>
    </rPh>
    <rPh sb="48" eb="49">
      <t>オヨ</t>
    </rPh>
    <rPh sb="50" eb="52">
      <t>イッテイ</t>
    </rPh>
    <rPh sb="53" eb="55">
      <t>ギョウム</t>
    </rPh>
    <rPh sb="55" eb="57">
      <t>ケイケン</t>
    </rPh>
    <rPh sb="58" eb="59">
      <t>ユウ</t>
    </rPh>
    <rPh sb="61" eb="62">
      <t>モノ</t>
    </rPh>
    <phoneticPr fontId="3"/>
  </si>
  <si>
    <t>職員名簿、勤務形態一覧表、タイムカード、資格証等</t>
    <rPh sb="0" eb="2">
      <t>ショクイン</t>
    </rPh>
    <rPh sb="2" eb="4">
      <t>メイボ</t>
    </rPh>
    <rPh sb="5" eb="7">
      <t>キンム</t>
    </rPh>
    <rPh sb="7" eb="9">
      <t>ケイタイ</t>
    </rPh>
    <rPh sb="9" eb="11">
      <t>イチラン</t>
    </rPh>
    <rPh sb="11" eb="12">
      <t>ヒョウ</t>
    </rPh>
    <rPh sb="20" eb="22">
      <t>シカク</t>
    </rPh>
    <rPh sb="22" eb="23">
      <t>ショウ</t>
    </rPh>
    <rPh sb="23" eb="24">
      <t>トウ</t>
    </rPh>
    <phoneticPr fontId="3"/>
  </si>
  <si>
    <t>職員名簿、勤務形態一覧表表、タイムカード、資格証等</t>
    <rPh sb="0" eb="2">
      <t>ショクイン</t>
    </rPh>
    <rPh sb="2" eb="4">
      <t>メイボ</t>
    </rPh>
    <rPh sb="5" eb="7">
      <t>キンム</t>
    </rPh>
    <rPh sb="7" eb="9">
      <t>ケイタイ</t>
    </rPh>
    <rPh sb="9" eb="11">
      <t>イチラン</t>
    </rPh>
    <rPh sb="11" eb="12">
      <t>ヒョウ</t>
    </rPh>
    <rPh sb="12" eb="13">
      <t>ヒョウ</t>
    </rPh>
    <rPh sb="21" eb="23">
      <t>シカク</t>
    </rPh>
    <rPh sb="23" eb="24">
      <t>ショウ</t>
    </rPh>
    <rPh sb="24" eb="25">
      <t>トウ</t>
    </rPh>
    <phoneticPr fontId="3"/>
  </si>
  <si>
    <t>職員名簿、勤務形態一覧表、タイムカード</t>
    <rPh sb="7" eb="9">
      <t>ケイタイ</t>
    </rPh>
    <rPh sb="9" eb="11">
      <t>イチラン</t>
    </rPh>
    <phoneticPr fontId="3"/>
  </si>
  <si>
    <r>
      <t>生活相談員又は介護職員のうち１人以上は、常勤となっていますか。</t>
    </r>
    <r>
      <rPr>
        <b/>
        <sz val="9"/>
        <color theme="1"/>
        <rFont val="ＭＳ ゴシック"/>
        <family val="3"/>
        <charset val="128"/>
      </rPr>
      <t xml:space="preserve">
</t>
    </r>
    <r>
      <rPr>
        <sz val="9"/>
        <color theme="1"/>
        <rFont val="ＭＳ ゴシック"/>
        <family val="3"/>
        <charset val="128"/>
      </rPr>
      <t xml:space="preserve">
注)常勤とは、当該事業所において就業規則等で定められている常勤者が勤務すべき時間数（週に勤務すべき時間数が32時間を下回る場合は、32時間を基本とする。）に達していることをいうものであること。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rPh sb="0" eb="2">
      <t>セイカツ</t>
    </rPh>
    <rPh sb="2" eb="5">
      <t>ソウダンイン</t>
    </rPh>
    <rPh sb="5" eb="6">
      <t>マタ</t>
    </rPh>
    <rPh sb="7" eb="9">
      <t>カイゴ</t>
    </rPh>
    <rPh sb="9" eb="11">
      <t>ショクイン</t>
    </rPh>
    <rPh sb="15" eb="16">
      <t>ニン</t>
    </rPh>
    <rPh sb="16" eb="18">
      <t>イジョウ</t>
    </rPh>
    <rPh sb="20" eb="22">
      <t>ジョウキン</t>
    </rPh>
    <phoneticPr fontId="3"/>
  </si>
  <si>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3"/>
  </si>
  <si>
    <t xml:space="preserve">指定通所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ツウショ</t>
    </rPh>
    <rPh sb="4" eb="6">
      <t>カイゴ</t>
    </rPh>
    <rPh sb="18" eb="20">
      <t>モウシコミ</t>
    </rPh>
    <rPh sb="28" eb="29">
      <t>タイ</t>
    </rPh>
    <rPh sb="31" eb="33">
      <t>ジュウヨウ</t>
    </rPh>
    <rPh sb="33" eb="35">
      <t>ジコウ</t>
    </rPh>
    <rPh sb="42" eb="43">
      <t>シル</t>
    </rPh>
    <rPh sb="45" eb="47">
      <t>ブンショ</t>
    </rPh>
    <rPh sb="48" eb="50">
      <t>コウフ</t>
    </rPh>
    <rPh sb="75" eb="79">
      <t>キロクバイタイ</t>
    </rPh>
    <rPh sb="86" eb="88">
      <t>セツメイ</t>
    </rPh>
    <rPh sb="89" eb="90">
      <t>オコナ</t>
    </rPh>
    <rPh sb="92" eb="94">
      <t>テイキョウ</t>
    </rPh>
    <rPh sb="95" eb="97">
      <t>カイシ</t>
    </rPh>
    <rPh sb="101" eb="103">
      <t>リヨウ</t>
    </rPh>
    <rPh sb="103" eb="106">
      <t>モウシコミシャ</t>
    </rPh>
    <rPh sb="107" eb="109">
      <t>ドウイ</t>
    </rPh>
    <rPh sb="110" eb="111">
      <t>エ</t>
    </rPh>
    <phoneticPr fontId="3"/>
  </si>
  <si>
    <t>自らその提供する指定通所介護の質の評価を行い、常にその改善を図っていますか。</t>
    <rPh sb="0" eb="1">
      <t>ミズカ</t>
    </rPh>
    <rPh sb="4" eb="6">
      <t>テイキョウ</t>
    </rPh>
    <rPh sb="8" eb="10">
      <t>シテイ</t>
    </rPh>
    <rPh sb="10" eb="12">
      <t>ツウショ</t>
    </rPh>
    <rPh sb="12" eb="14">
      <t>カイゴ</t>
    </rPh>
    <rPh sb="15" eb="16">
      <t>シツ</t>
    </rPh>
    <rPh sb="17" eb="19">
      <t>ヒョウカ</t>
    </rPh>
    <rPh sb="20" eb="21">
      <t>オコナ</t>
    </rPh>
    <rPh sb="23" eb="24">
      <t>ツネ</t>
    </rPh>
    <rPh sb="27" eb="29">
      <t>カイゼン</t>
    </rPh>
    <rPh sb="30" eb="31">
      <t>ハカ</t>
    </rPh>
    <phoneticPr fontId="3"/>
  </si>
  <si>
    <t>評価を実施した記録</t>
    <rPh sb="0" eb="2">
      <t>ヒョウカ</t>
    </rPh>
    <rPh sb="3" eb="5">
      <t>ジッシ</t>
    </rPh>
    <rPh sb="7" eb="9">
      <t>キロク</t>
    </rPh>
    <phoneticPr fontId="3"/>
  </si>
  <si>
    <t>緊急時対応マニュアル等</t>
    <rPh sb="0" eb="3">
      <t>キンキュウジ</t>
    </rPh>
    <rPh sb="3" eb="5">
      <t>タイオウ</t>
    </rPh>
    <rPh sb="10" eb="11">
      <t>トウ</t>
    </rPh>
    <phoneticPr fontId="3"/>
  </si>
  <si>
    <t>勤務形態一覧表</t>
    <rPh sb="0" eb="2">
      <t>キンム</t>
    </rPh>
    <rPh sb="2" eb="6">
      <t>ケイタイイチラン</t>
    </rPh>
    <rPh sb="6" eb="7">
      <t>ヒョウ</t>
    </rPh>
    <phoneticPr fontId="3"/>
  </si>
  <si>
    <r>
      <rPr>
        <sz val="9"/>
        <color theme="1"/>
        <rFont val="ＭＳ ゴシック"/>
        <family val="3"/>
        <charset val="128"/>
      </rPr>
      <t>雇用時の取り決め等の記録　　</t>
    </r>
    <r>
      <rPr>
        <sz val="9"/>
        <color theme="0"/>
        <rFont val="ＭＳ ゴシック"/>
        <family val="3"/>
        <charset val="128"/>
      </rPr>
      <t>　　　　　　　　　　　　　　　　　　　　　　　　　　　　　　　　　　　　　　　　　　　　　　　　　　　　　　　　　　　　　　　　　　</t>
    </r>
    <phoneticPr fontId="3"/>
  </si>
  <si>
    <t>損害賠償保険等</t>
    <phoneticPr fontId="3"/>
  </si>
  <si>
    <r>
      <t>上記a～cの措置を適切に実施するための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3"/>
  </si>
  <si>
    <t>暴力団等の排除</t>
    <phoneticPr fontId="2"/>
  </si>
  <si>
    <t>訪問介護事業所の運営について、暴力団員等からの支配を受けていませんか。</t>
    <rPh sb="19" eb="20">
      <t>トウ</t>
    </rPh>
    <phoneticPr fontId="2"/>
  </si>
  <si>
    <t>賃金改善の計画
介護職員処遇改善計画書、改善の実施状況がわかる書類等</t>
    <phoneticPr fontId="2"/>
  </si>
  <si>
    <t>賃金改善の計画
介護職員処遇改善計画書、改善の実施状況がわかる書類等</t>
    <phoneticPr fontId="2"/>
  </si>
  <si>
    <t>賃金改善の計画
介護職員処遇改善計画書、改善の実施状況がわかる書類等</t>
    <phoneticPr fontId="2"/>
  </si>
  <si>
    <t>賃金改善の計画
介護職員処遇改善計画書、改善の実施状況がわかる書類等</t>
    <phoneticPr fontId="2"/>
  </si>
  <si>
    <t>賃金改善の計画
介護職員処遇改善計画書、改善の実施状況がわかる書類等</t>
    <phoneticPr fontId="2"/>
  </si>
  <si>
    <t>令和６年度（２０２４年度）</t>
    <rPh sb="0" eb="2">
      <t>レイワ</t>
    </rPh>
    <rPh sb="3" eb="5">
      <t>ネンド</t>
    </rPh>
    <rPh sb="10" eb="12">
      <t>ネンド</t>
    </rPh>
    <phoneticPr fontId="2"/>
  </si>
  <si>
    <t>通所介護　自己点検表</t>
    <rPh sb="0" eb="2">
      <t>ツウショ</t>
    </rPh>
    <rPh sb="2" eb="4">
      <t>カイゴ</t>
    </rPh>
    <rPh sb="5" eb="10">
      <t>ジコテンケンヒョウ</t>
    </rPh>
    <phoneticPr fontId="3"/>
  </si>
  <si>
    <t>：</t>
    <phoneticPr fontId="3"/>
  </si>
  <si>
    <t>事業所所在地</t>
    <rPh sb="0" eb="3">
      <t>ジギョウショ</t>
    </rPh>
    <rPh sb="3" eb="6">
      <t>ショザイチ</t>
    </rPh>
    <phoneticPr fontId="3"/>
  </si>
  <si>
    <t>点検担当者職・氏名</t>
    <rPh sb="0" eb="2">
      <t>テンケン</t>
    </rPh>
    <rPh sb="2" eb="5">
      <t>タントウシャ</t>
    </rPh>
    <rPh sb="5" eb="6">
      <t>ショク</t>
    </rPh>
    <rPh sb="7" eb="9">
      <t>シメイ</t>
    </rPh>
    <phoneticPr fontId="3"/>
  </si>
  <si>
    <t>)</t>
    <phoneticPr fontId="3"/>
  </si>
  <si>
    <t>点検内容確認者職・氏名</t>
    <rPh sb="0" eb="2">
      <t>テンケン</t>
    </rPh>
    <rPh sb="2" eb="4">
      <t>ナイヨウ</t>
    </rPh>
    <rPh sb="4" eb="6">
      <t>カクニン</t>
    </rPh>
    <rPh sb="6" eb="7">
      <t>シャ</t>
    </rPh>
    <rPh sb="7" eb="8">
      <t>ショク</t>
    </rPh>
    <rPh sb="9" eb="11">
      <t>シメイ</t>
    </rPh>
    <phoneticPr fontId="3"/>
  </si>
  <si>
    <t>①　自己点検表（（介護予防）訪問看護）</t>
    <rPh sb="2" eb="4">
      <t>ジコ</t>
    </rPh>
    <rPh sb="4" eb="7">
      <t>テンケンヒョウ</t>
    </rPh>
    <phoneticPr fontId="3"/>
  </si>
  <si>
    <t xml:space="preserve">  １　本表の各事項について自己点検を行い、「点検結果」欄の該当項目をチェック（☑）してください。</t>
    <rPh sb="23" eb="27">
      <t>テンケンケッカ</t>
    </rPh>
    <phoneticPr fontId="2"/>
  </si>
  <si>
    <t>　２　該当しない事項、又は前年度事例がない場合は、「点検結果」を＝(見え消し線) で消してください。</t>
    <rPh sb="26" eb="28">
      <t>テンケン</t>
    </rPh>
    <rPh sb="34" eb="35">
      <t>ミ</t>
    </rPh>
    <rPh sb="36" eb="37">
      <t>ケ</t>
    </rPh>
    <rPh sb="38" eb="39">
      <t>セン</t>
    </rPh>
    <phoneticPr fontId="3"/>
  </si>
  <si>
    <t>　３　期日の指定がない事項については、前年度又は本表提出時直近の状況について記入してください。</t>
    <rPh sb="19" eb="20">
      <t>マエ</t>
    </rPh>
    <phoneticPr fontId="3"/>
  </si>
  <si>
    <t>　５　根拠法令等</t>
    <phoneticPr fontId="2"/>
  </si>
  <si>
    <t xml:space="preserve">    (1)　指定基準　　　　　　</t>
    <phoneticPr fontId="3"/>
  </si>
  <si>
    <t>:</t>
    <phoneticPr fontId="3"/>
  </si>
  <si>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3"/>
  </si>
  <si>
    <t>　　(2) 通達　　　　　　　　　</t>
    <rPh sb="6" eb="8">
      <t>ツウタツ</t>
    </rPh>
    <phoneticPr fontId="3"/>
  </si>
  <si>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3"/>
  </si>
  <si>
    <t>　　※本表の「根拠条文」には、「熊本県指定居宅サービス等の事業の人員、設備及び運営の基準に関する条例
　　　（県基準条例）」の該当条項を記載しています。</t>
    <rPh sb="3" eb="4">
      <t>ホン</t>
    </rPh>
    <rPh sb="4" eb="5">
      <t>ヒョウ</t>
    </rPh>
    <phoneticPr fontId="2"/>
  </si>
  <si>
    <t>　６　「確認事項」の欄が不足するときは、別葉に記載して添付してください。</t>
    <rPh sb="4" eb="8">
      <t>カクニンジコウ</t>
    </rPh>
    <phoneticPr fontId="2"/>
  </si>
  <si>
    <t>　４　「参照」欄の書類については、事前に提出するものを除き、監査当日に準備しておいてください。</t>
    <rPh sb="4" eb="6">
      <t>サンショウ</t>
    </rPh>
    <rPh sb="30" eb="32">
      <t>カンサ</t>
    </rPh>
    <rPh sb="32" eb="34">
      <t>トウジツ</t>
    </rPh>
    <phoneticPr fontId="2"/>
  </si>
  <si>
    <t>【記入要領】</t>
    <phoneticPr fontId="2"/>
  </si>
  <si>
    <t>※①～④について、黄色に着色しているシートを作成の上、御提出ください。</t>
    <rPh sb="9" eb="11">
      <t>キイロ</t>
    </rPh>
    <rPh sb="12" eb="14">
      <t>チャクショク</t>
    </rPh>
    <rPh sb="22" eb="24">
      <t>サクセイ</t>
    </rPh>
    <rPh sb="25" eb="26">
      <t>ウエ</t>
    </rPh>
    <rPh sb="27" eb="30">
      <t>ゴテイシュツ</t>
    </rPh>
    <phoneticPr fontId="2"/>
  </si>
  <si>
    <t>監査年月日</t>
    <rPh sb="0" eb="2">
      <t>カンサ</t>
    </rPh>
    <rPh sb="2" eb="5">
      <t>ネンガッピ</t>
    </rPh>
    <phoneticPr fontId="3"/>
  </si>
  <si>
    <t>③　シフト記号表</t>
    <phoneticPr fontId="3"/>
  </si>
  <si>
    <t>④　自己点検表(加算等)</t>
    <phoneticPr fontId="3"/>
  </si>
  <si>
    <t>10　サービス提供体制強化加算（Ⅰ）又は（Ⅱ）のいずれかを届け出ていること。</t>
    <rPh sb="7" eb="9">
      <t>テイキョウ</t>
    </rPh>
    <rPh sb="9" eb="11">
      <t>タイセイ</t>
    </rPh>
    <rPh sb="11" eb="13">
      <t>キョウカ</t>
    </rPh>
    <rPh sb="13" eb="15">
      <t>カサン</t>
    </rPh>
    <rPh sb="18" eb="19">
      <t>マタ</t>
    </rPh>
    <rPh sb="29" eb="30">
      <t>トド</t>
    </rPh>
    <rPh sb="31" eb="32">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</si>
</sst>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
  </numFmts>
  <fonts count="55">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6"/>
      <color rgb="FFFF0000"/>
      <name val="游ゴシック"/>
      <family val="2"/>
      <charset val="128"/>
      <scheme val="minor"/>
    </font>
    <font>
      <sz val="11"/>
      <name val="ＭＳ Ｐゴシック"/>
      <family val="3"/>
      <charset val="128"/>
    </font>
    <font>
      <sz val="16"/>
      <name val="ＭＳ Ｐゴシック"/>
      <family val="3"/>
      <charset val="128"/>
    </font>
    <font>
      <sz val="28"/>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8"/>
      <name val="ＭＳ 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20"/>
      <name val="ＭＳ ゴシック"/>
      <family val="3"/>
      <charset val="128"/>
    </font>
    <font>
      <sz val="12"/>
      <name val="ＭＳ Ｐゴシック"/>
      <family val="3"/>
      <charset val="128"/>
    </font>
    <font>
      <b/>
      <sz val="18"/>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b/>
      <sz val="9"/>
      <color theme="1"/>
      <name val="ＭＳ ゴシック"/>
      <family val="3"/>
      <charset val="128"/>
    </font>
    <font>
      <sz val="9"/>
      <color theme="0"/>
      <name val="ＭＳ ゴシック"/>
      <family val="3"/>
      <charset val="128"/>
    </font>
    <font>
      <strike/>
      <sz val="14"/>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indexed="22"/>
        <bgColor indexed="64"/>
      </patternFill>
    </fill>
    <fill>
      <patternFill patternType="solid">
        <fgColor indexed="9"/>
        <bgColor indexed="64"/>
      </patternFill>
    </fill>
  </fills>
  <borders count="1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s>
  <cellStyleXfs count="15">
    <xf numFmtId="0" fontId="0" fillId="0" borderId="0">
      <alignment vertical="center"/>
    </xf>
    <xf numFmtId="38" fontId="14" fillId="0" borderId="0" applyFont="0" applyFill="0" applyBorder="0" applyAlignment="0" applyProtection="0">
      <alignment vertical="center"/>
    </xf>
    <xf numFmtId="0" fontId="27" fillId="0" borderId="0"/>
    <xf numFmtId="0" fontId="33" fillId="0" borderId="0">
      <alignment vertical="center"/>
    </xf>
    <xf numFmtId="0" fontId="33" fillId="0" borderId="0">
      <alignment vertical="center"/>
    </xf>
    <xf numFmtId="0" fontId="3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17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6" fillId="3" borderId="14" xfId="0" applyFont="1" applyFill="1" applyBorder="1">
      <alignment vertical="center"/>
    </xf>
    <xf numFmtId="0" fontId="19" fillId="3" borderId="14" xfId="0" applyFont="1" applyFill="1" applyBorder="1">
      <alignment vertical="center"/>
    </xf>
    <xf numFmtId="0" fontId="27" fillId="0" borderId="0" xfId="2" applyFont="1" applyAlignment="1">
      <alignment vertical="center"/>
    </xf>
    <xf numFmtId="0" fontId="34" fillId="0" borderId="0" xfId="3" applyNumberFormat="1" applyFont="1" applyFill="1" applyBorder="1" applyAlignment="1">
      <alignment horizontal="left" vertical="center"/>
    </xf>
    <xf numFmtId="0" fontId="34" fillId="0" borderId="0" xfId="3" applyNumberFormat="1" applyFont="1" applyFill="1" applyBorder="1" applyAlignment="1">
      <alignment horizontal="center" vertical="top"/>
    </xf>
    <xf numFmtId="0" fontId="34" fillId="0" borderId="0" xfId="3" applyFont="1" applyFill="1" applyBorder="1" applyAlignment="1">
      <alignment horizontal="center" vertical="center"/>
    </xf>
    <xf numFmtId="0" fontId="35" fillId="0" borderId="0" xfId="3" applyFont="1" applyFill="1" applyBorder="1">
      <alignment vertical="center"/>
    </xf>
    <xf numFmtId="0" fontId="35" fillId="0" borderId="0" xfId="3" applyFont="1" applyFill="1">
      <alignment vertical="center"/>
    </xf>
    <xf numFmtId="0" fontId="35" fillId="0" borderId="0" xfId="3" applyNumberFormat="1" applyFont="1" applyFill="1" applyBorder="1" applyAlignment="1">
      <alignment horizontal="left" vertical="center"/>
    </xf>
    <xf numFmtId="0" fontId="35" fillId="0" borderId="0" xfId="3" applyNumberFormat="1" applyFont="1" applyFill="1" applyBorder="1" applyAlignment="1">
      <alignment horizontal="center" vertical="top"/>
    </xf>
    <xf numFmtId="179" fontId="35" fillId="0" borderId="0" xfId="3" applyNumberFormat="1" applyFont="1" applyFill="1" applyBorder="1" applyAlignment="1">
      <alignment horizontal="center" vertical="top"/>
    </xf>
    <xf numFmtId="179" fontId="35" fillId="0" borderId="0" xfId="3" applyNumberFormat="1" applyFont="1" applyFill="1" applyBorder="1" applyAlignment="1">
      <alignment horizontal="left" vertical="top"/>
    </xf>
    <xf numFmtId="0" fontId="35" fillId="0" borderId="0" xfId="3" applyFont="1" applyFill="1" applyBorder="1" applyAlignment="1">
      <alignment vertical="top"/>
    </xf>
    <xf numFmtId="0" fontId="35" fillId="0" borderId="0" xfId="3" applyFont="1" applyFill="1" applyBorder="1" applyAlignment="1">
      <alignment horizontal="center" vertical="center"/>
    </xf>
    <xf numFmtId="0" fontId="35" fillId="0" borderId="0" xfId="3" applyFont="1" applyFill="1" applyBorder="1" applyAlignment="1">
      <alignment horizontal="center" vertical="top"/>
    </xf>
    <xf numFmtId="0" fontId="35" fillId="0" borderId="0" xfId="4" applyNumberFormat="1" applyFont="1" applyFill="1" applyBorder="1" applyAlignment="1">
      <alignment horizontal="left" vertical="center"/>
    </xf>
    <xf numFmtId="0" fontId="35" fillId="0" borderId="0" xfId="4" applyNumberFormat="1" applyFont="1" applyFill="1" applyBorder="1" applyAlignment="1">
      <alignment horizontal="center" vertical="top"/>
    </xf>
    <xf numFmtId="0" fontId="35" fillId="0" borderId="0" xfId="4" applyFont="1" applyFill="1" applyBorder="1">
      <alignment vertical="center"/>
    </xf>
    <xf numFmtId="0" fontId="34" fillId="0" borderId="0" xfId="3" applyFont="1" applyFill="1" applyBorder="1" applyAlignment="1">
      <alignment horizontal="left" vertical="center"/>
    </xf>
    <xf numFmtId="0" fontId="35" fillId="0" borderId="17" xfId="3" applyNumberFormat="1" applyFont="1" applyFill="1" applyBorder="1" applyAlignment="1">
      <alignment horizontal="left" vertical="center"/>
    </xf>
    <xf numFmtId="0" fontId="35" fillId="0" borderId="36" xfId="3" applyNumberFormat="1" applyFont="1" applyFill="1" applyBorder="1" applyAlignment="1">
      <alignment horizontal="center" vertical="top"/>
    </xf>
    <xf numFmtId="0" fontId="40" fillId="0" borderId="37" xfId="3" applyNumberFormat="1" applyFont="1" applyFill="1" applyBorder="1" applyAlignment="1">
      <alignment horizontal="left" vertical="top" wrapText="1"/>
    </xf>
    <xf numFmtId="179" fontId="35" fillId="0" borderId="42" xfId="3" applyNumberFormat="1" applyFont="1" applyFill="1" applyBorder="1" applyAlignment="1">
      <alignment horizontal="center" vertical="top"/>
    </xf>
    <xf numFmtId="0" fontId="35" fillId="0" borderId="38" xfId="3" applyFont="1" applyFill="1" applyBorder="1">
      <alignment vertical="center"/>
    </xf>
    <xf numFmtId="0" fontId="35" fillId="0" borderId="11" xfId="3" applyNumberFormat="1" applyFont="1" applyFill="1" applyBorder="1" applyAlignment="1">
      <alignment horizontal="center" vertical="top"/>
    </xf>
    <xf numFmtId="0" fontId="40" fillId="0" borderId="0" xfId="3" applyNumberFormat="1" applyFont="1" applyFill="1" applyBorder="1" applyAlignment="1">
      <alignment horizontal="left" vertical="top" wrapText="1"/>
    </xf>
    <xf numFmtId="179" fontId="35" fillId="0" borderId="121" xfId="3" applyNumberFormat="1" applyFont="1" applyFill="1" applyBorder="1" applyAlignment="1">
      <alignment horizontal="center" vertical="top"/>
    </xf>
    <xf numFmtId="0" fontId="35" fillId="0" borderId="121" xfId="3" applyFont="1" applyFill="1" applyBorder="1" applyAlignment="1">
      <alignment horizontal="center" vertical="center"/>
    </xf>
    <xf numFmtId="0" fontId="35" fillId="0" borderId="0" xfId="3" applyFont="1" applyFill="1" applyBorder="1" applyAlignment="1">
      <alignment vertical="top" wrapText="1"/>
    </xf>
    <xf numFmtId="0" fontId="35" fillId="0" borderId="0" xfId="3" applyNumberFormat="1" applyFont="1" applyFill="1" applyBorder="1" applyAlignment="1">
      <alignment horizontal="left" vertical="top" wrapText="1"/>
    </xf>
    <xf numFmtId="179" fontId="35" fillId="0" borderId="126" xfId="3" applyNumberFormat="1" applyFont="1" applyFill="1" applyBorder="1" applyAlignment="1">
      <alignment horizontal="center" vertical="top"/>
    </xf>
    <xf numFmtId="0" fontId="35" fillId="0" borderId="125" xfId="3" applyFont="1" applyFill="1" applyBorder="1" applyAlignment="1">
      <alignment horizontal="center" vertical="top"/>
    </xf>
    <xf numFmtId="0" fontId="35" fillId="0" borderId="41" xfId="3" applyFont="1" applyFill="1" applyBorder="1" applyAlignment="1">
      <alignment horizontal="center" vertical="center"/>
    </xf>
    <xf numFmtId="0" fontId="35" fillId="0" borderId="139" xfId="3" applyFont="1" applyFill="1" applyBorder="1" applyAlignment="1">
      <alignment horizontal="center" vertical="center"/>
    </xf>
    <xf numFmtId="0" fontId="35" fillId="0" borderId="142" xfId="3" applyFont="1" applyFill="1" applyBorder="1">
      <alignment vertical="center"/>
    </xf>
    <xf numFmtId="0" fontId="35" fillId="0" borderId="43" xfId="3" applyNumberFormat="1" applyFont="1" applyFill="1" applyBorder="1" applyAlignment="1">
      <alignment horizontal="left" vertical="center"/>
    </xf>
    <xf numFmtId="0" fontId="35" fillId="0" borderId="27" xfId="3" applyNumberFormat="1" applyFont="1" applyFill="1" applyBorder="1" applyAlignment="1">
      <alignment horizontal="center" vertical="top"/>
    </xf>
    <xf numFmtId="0" fontId="35" fillId="0" borderId="31" xfId="3" applyNumberFormat="1" applyFont="1" applyFill="1" applyBorder="1" applyAlignment="1">
      <alignment horizontal="left" vertical="top" wrapText="1"/>
    </xf>
    <xf numFmtId="179" fontId="35" fillId="0" borderId="25" xfId="3" applyNumberFormat="1" applyFont="1" applyFill="1" applyBorder="1" applyAlignment="1">
      <alignment horizontal="center" vertical="top"/>
    </xf>
    <xf numFmtId="0" fontId="35" fillId="0" borderId="25" xfId="3" applyFont="1" applyFill="1" applyBorder="1" applyAlignment="1">
      <alignment horizontal="left" vertical="top" wrapText="1"/>
    </xf>
    <xf numFmtId="0" fontId="35" fillId="0" borderId="34" xfId="3" applyFont="1" applyFill="1" applyBorder="1">
      <alignment vertical="center"/>
    </xf>
    <xf numFmtId="0" fontId="35" fillId="0" borderId="0" xfId="3" applyNumberFormat="1" applyFont="1" applyFill="1" applyBorder="1" applyAlignment="1">
      <alignment horizontal="right" vertical="top" wrapText="1"/>
    </xf>
    <xf numFmtId="0" fontId="35" fillId="0" borderId="124" xfId="3" applyFont="1" applyFill="1" applyBorder="1">
      <alignment vertical="center"/>
    </xf>
    <xf numFmtId="0" fontId="35" fillId="0" borderId="122" xfId="3" applyFont="1" applyFill="1" applyBorder="1" applyAlignment="1">
      <alignment horizontal="left" vertical="center"/>
    </xf>
    <xf numFmtId="0" fontId="35" fillId="0" borderId="123" xfId="3" applyFont="1" applyFill="1" applyBorder="1" applyAlignment="1">
      <alignment horizontal="left" vertical="center"/>
    </xf>
    <xf numFmtId="0" fontId="35" fillId="0" borderId="124" xfId="3" applyFont="1" applyFill="1" applyBorder="1" applyAlignment="1">
      <alignment horizontal="left" vertical="center"/>
    </xf>
    <xf numFmtId="0" fontId="35" fillId="0" borderId="145" xfId="3" applyFont="1" applyFill="1" applyBorder="1" applyAlignment="1">
      <alignment horizontal="left" vertical="top" wrapText="1"/>
    </xf>
    <xf numFmtId="0" fontId="35" fillId="0" borderId="41" xfId="3" applyFont="1" applyFill="1" applyBorder="1" applyAlignment="1">
      <alignment vertical="center"/>
    </xf>
    <xf numFmtId="179" fontId="35" fillId="0" borderId="41" xfId="3" applyNumberFormat="1" applyFont="1" applyFill="1" applyBorder="1" applyAlignment="1">
      <alignment horizontal="center" vertical="top" wrapText="1"/>
    </xf>
    <xf numFmtId="0" fontId="27" fillId="0" borderId="122" xfId="3" applyFont="1" applyFill="1" applyBorder="1" applyAlignment="1">
      <alignment horizontal="left" vertical="center"/>
    </xf>
    <xf numFmtId="0" fontId="27" fillId="0" borderId="123" xfId="3" applyFont="1" applyFill="1" applyBorder="1" applyAlignment="1">
      <alignment horizontal="left" vertical="center"/>
    </xf>
    <xf numFmtId="0" fontId="27" fillId="0" borderId="124" xfId="3" applyFont="1" applyFill="1" applyBorder="1" applyAlignment="1">
      <alignment horizontal="left" vertical="center"/>
    </xf>
    <xf numFmtId="0" fontId="35" fillId="0" borderId="41" xfId="3" applyFont="1" applyFill="1" applyBorder="1" applyAlignment="1">
      <alignment vertical="center" wrapText="1"/>
    </xf>
    <xf numFmtId="179" fontId="35" fillId="0" borderId="88" xfId="3" applyNumberFormat="1" applyFont="1" applyFill="1" applyBorder="1" applyAlignment="1">
      <alignment horizontal="center" vertical="top"/>
    </xf>
    <xf numFmtId="0" fontId="35" fillId="0" borderId="90" xfId="3" applyFont="1" applyFill="1" applyBorder="1" applyAlignment="1">
      <alignment horizontal="left" vertical="center" wrapText="1"/>
    </xf>
    <xf numFmtId="0" fontId="35" fillId="0" borderId="34" xfId="3" applyFont="1" applyFill="1" applyBorder="1" applyAlignment="1">
      <alignment horizontal="center" vertical="center"/>
    </xf>
    <xf numFmtId="0" fontId="40" fillId="0" borderId="125" xfId="3" applyFont="1" applyFill="1" applyBorder="1" applyAlignment="1">
      <alignment horizontal="center" vertical="top" wrapText="1" shrinkToFit="1"/>
    </xf>
    <xf numFmtId="0" fontId="35" fillId="0" borderId="129" xfId="3" applyFont="1" applyFill="1" applyBorder="1">
      <alignment vertical="center"/>
    </xf>
    <xf numFmtId="0" fontId="35" fillId="0" borderId="34" xfId="3" applyFont="1" applyFill="1" applyBorder="1" applyAlignment="1">
      <alignment horizontal="left" vertical="center"/>
    </xf>
    <xf numFmtId="0" fontId="35" fillId="0" borderId="125" xfId="3" applyFont="1" applyFill="1" applyBorder="1" applyAlignment="1">
      <alignment horizontal="center" vertical="top" wrapText="1"/>
    </xf>
    <xf numFmtId="0" fontId="35" fillId="0" borderId="11" xfId="3" applyFont="1" applyFill="1" applyBorder="1" applyAlignment="1">
      <alignment horizontal="left" vertical="center"/>
    </xf>
    <xf numFmtId="0" fontId="35" fillId="0" borderId="0" xfId="3" applyFont="1" applyFill="1" applyBorder="1" applyAlignment="1">
      <alignment horizontal="left" vertical="center"/>
    </xf>
    <xf numFmtId="0" fontId="35" fillId="0" borderId="26" xfId="3" applyNumberFormat="1" applyFont="1" applyFill="1" applyBorder="1" applyAlignment="1">
      <alignment horizontal="left" vertical="top" wrapText="1"/>
    </xf>
    <xf numFmtId="0" fontId="35" fillId="0" borderId="25" xfId="3" applyFont="1" applyFill="1" applyBorder="1">
      <alignment vertical="center"/>
    </xf>
    <xf numFmtId="0" fontId="35" fillId="0" borderId="119" xfId="3" applyFont="1" applyFill="1" applyBorder="1" applyAlignment="1">
      <alignment horizontal="center" vertical="top" wrapText="1"/>
    </xf>
    <xf numFmtId="0" fontId="35" fillId="0" borderId="26" xfId="3" applyFont="1" applyFill="1" applyBorder="1" applyAlignment="1">
      <alignment horizontal="center" vertical="center"/>
    </xf>
    <xf numFmtId="0" fontId="35" fillId="0" borderId="27" xfId="3" applyFont="1" applyFill="1" applyBorder="1" applyAlignment="1">
      <alignment horizontal="left" vertical="center"/>
    </xf>
    <xf numFmtId="0" fontId="35" fillId="0" borderId="31" xfId="3" applyFont="1" applyFill="1" applyBorder="1" applyAlignment="1">
      <alignment horizontal="left" vertical="center"/>
    </xf>
    <xf numFmtId="0" fontId="35" fillId="0" borderId="26" xfId="3" applyFont="1" applyFill="1" applyBorder="1" applyAlignment="1">
      <alignment horizontal="left" vertical="center"/>
    </xf>
    <xf numFmtId="0" fontId="41" fillId="0" borderId="0" xfId="3" applyFont="1" applyFill="1" applyBorder="1" applyAlignment="1">
      <alignment horizontal="left" vertical="center"/>
    </xf>
    <xf numFmtId="0" fontId="35" fillId="0" borderId="37" xfId="3" applyNumberFormat="1" applyFont="1" applyFill="1" applyBorder="1" applyAlignment="1">
      <alignment horizontal="left" vertical="top" wrapText="1"/>
    </xf>
    <xf numFmtId="0" fontId="35" fillId="0" borderId="151" xfId="3" applyFont="1" applyFill="1" applyBorder="1" applyAlignment="1">
      <alignment horizontal="left" vertical="center" wrapText="1"/>
    </xf>
    <xf numFmtId="179" fontId="35" fillId="0" borderId="127" xfId="3" applyNumberFormat="1" applyFont="1" applyFill="1" applyBorder="1" applyAlignment="1">
      <alignment horizontal="center" vertical="top" wrapText="1"/>
    </xf>
    <xf numFmtId="0" fontId="35" fillId="0" borderId="126" xfId="3" applyFont="1" applyFill="1" applyBorder="1" applyAlignment="1">
      <alignment horizontal="center" vertical="center" wrapText="1"/>
    </xf>
    <xf numFmtId="179" fontId="35" fillId="0" borderId="11" xfId="3" applyNumberFormat="1" applyFont="1" applyFill="1" applyBorder="1" applyAlignment="1">
      <alignment horizontal="center" vertical="top" wrapText="1"/>
    </xf>
    <xf numFmtId="0" fontId="35" fillId="0" borderId="41" xfId="3" applyFont="1" applyFill="1" applyBorder="1" applyAlignment="1">
      <alignment horizontal="center" vertical="center" wrapText="1"/>
    </xf>
    <xf numFmtId="0" fontId="35" fillId="0" borderId="17" xfId="5" applyNumberFormat="1" applyFont="1" applyFill="1" applyBorder="1" applyAlignment="1">
      <alignment horizontal="left" vertical="center"/>
    </xf>
    <xf numFmtId="0" fontId="35" fillId="0" borderId="11" xfId="5" applyNumberFormat="1" applyFont="1" applyFill="1" applyBorder="1" applyAlignment="1">
      <alignment horizontal="center" vertical="top"/>
    </xf>
    <xf numFmtId="0" fontId="35" fillId="0" borderId="0" xfId="5" applyNumberFormat="1" applyFont="1" applyFill="1" applyBorder="1" applyAlignment="1">
      <alignment horizontal="left" vertical="top" wrapText="1"/>
    </xf>
    <xf numFmtId="179" fontId="35" fillId="0" borderId="41" xfId="5" applyNumberFormat="1" applyFont="1" applyFill="1" applyBorder="1" applyAlignment="1">
      <alignment horizontal="center" vertical="top"/>
    </xf>
    <xf numFmtId="0" fontId="35" fillId="0" borderId="34" xfId="5" applyFont="1" applyFill="1" applyBorder="1">
      <alignment vertical="center"/>
    </xf>
    <xf numFmtId="0" fontId="35" fillId="0" borderId="125" xfId="5" applyFont="1" applyFill="1" applyBorder="1" applyAlignment="1">
      <alignment horizontal="center" vertical="top" wrapText="1"/>
    </xf>
    <xf numFmtId="0" fontId="35" fillId="0" borderId="0" xfId="5" applyFont="1" applyFill="1" applyBorder="1">
      <alignment vertical="center"/>
    </xf>
    <xf numFmtId="179" fontId="35" fillId="0" borderId="126" xfId="5" applyNumberFormat="1" applyFont="1" applyFill="1" applyBorder="1" applyAlignment="1">
      <alignment horizontal="center" vertical="top"/>
    </xf>
    <xf numFmtId="0" fontId="38" fillId="0" borderId="144" xfId="3" applyFont="1" applyBorder="1" applyAlignment="1">
      <alignment horizontal="left" vertical="center"/>
    </xf>
    <xf numFmtId="0" fontId="35" fillId="0" borderId="153" xfId="3" applyFont="1" applyFill="1" applyBorder="1" applyAlignment="1">
      <alignment horizontal="left" vertical="center"/>
    </xf>
    <xf numFmtId="0" fontId="35" fillId="0" borderId="27" xfId="5" applyNumberFormat="1" applyFont="1" applyFill="1" applyBorder="1" applyAlignment="1">
      <alignment horizontal="center" vertical="top"/>
    </xf>
    <xf numFmtId="0" fontId="35" fillId="0" borderId="26" xfId="5" applyNumberFormat="1" applyFont="1" applyFill="1" applyBorder="1" applyAlignment="1">
      <alignment horizontal="left" vertical="top" wrapText="1"/>
    </xf>
    <xf numFmtId="0" fontId="35" fillId="0" borderId="87" xfId="5" applyFont="1" applyFill="1" applyBorder="1" applyAlignment="1">
      <alignment horizontal="left" vertical="center"/>
    </xf>
    <xf numFmtId="0" fontId="35" fillId="0" borderId="0" xfId="3" applyNumberFormat="1" applyFont="1" applyFill="1" applyBorder="1" applyAlignment="1">
      <alignment horizontal="center" vertical="top" wrapText="1"/>
    </xf>
    <xf numFmtId="0" fontId="35" fillId="0" borderId="44" xfId="3" applyFont="1" applyFill="1" applyBorder="1" applyAlignment="1">
      <alignment horizontal="center" vertical="top"/>
    </xf>
    <xf numFmtId="0" fontId="40" fillId="0" borderId="38" xfId="3" applyFont="1" applyFill="1" applyBorder="1" applyAlignment="1">
      <alignment horizontal="left" vertical="center" wrapText="1"/>
    </xf>
    <xf numFmtId="0" fontId="35" fillId="0" borderId="41" xfId="4" applyFont="1" applyFill="1" applyBorder="1" applyAlignment="1">
      <alignment horizontal="left" vertical="top" wrapText="1"/>
    </xf>
    <xf numFmtId="0" fontId="27" fillId="0" borderId="0" xfId="3" applyFont="1" applyBorder="1" applyAlignment="1">
      <alignment vertical="top"/>
    </xf>
    <xf numFmtId="179" fontId="35" fillId="0" borderId="11" xfId="3" applyNumberFormat="1" applyFont="1" applyFill="1" applyBorder="1" applyAlignment="1">
      <alignment horizontal="center" vertical="top"/>
    </xf>
    <xf numFmtId="0" fontId="35" fillId="0" borderId="41" xfId="3" applyFont="1" applyFill="1" applyBorder="1">
      <alignment vertical="center"/>
    </xf>
    <xf numFmtId="0" fontId="35" fillId="0" borderId="156" xfId="3" applyFont="1" applyFill="1" applyBorder="1" applyAlignment="1">
      <alignment horizontal="center" vertical="center" wrapText="1"/>
    </xf>
    <xf numFmtId="0" fontId="35" fillId="0" borderId="157" xfId="3" applyFont="1" applyFill="1" applyBorder="1" applyAlignment="1">
      <alignment horizontal="center" vertical="center" wrapText="1"/>
    </xf>
    <xf numFmtId="0" fontId="35" fillId="0" borderId="160" xfId="3" applyFont="1" applyFill="1" applyBorder="1" applyAlignment="1">
      <alignment horizontal="center" vertical="center" wrapText="1"/>
    </xf>
    <xf numFmtId="49" fontId="35" fillId="0" borderId="0" xfId="3" applyNumberFormat="1" applyFont="1" applyFill="1" applyBorder="1" applyAlignment="1">
      <alignment horizontal="left" vertical="center"/>
    </xf>
    <xf numFmtId="0" fontId="27" fillId="0" borderId="34" xfId="3" applyFont="1" applyBorder="1" applyAlignment="1">
      <alignment vertical="top"/>
    </xf>
    <xf numFmtId="0" fontId="27" fillId="0" borderId="41" xfId="3" applyFont="1" applyFill="1" applyBorder="1" applyAlignment="1">
      <alignment vertical="center" wrapText="1"/>
    </xf>
    <xf numFmtId="0" fontId="35" fillId="0" borderId="144" xfId="3" applyNumberFormat="1" applyFont="1" applyFill="1" applyBorder="1" applyAlignment="1">
      <alignment vertical="center"/>
    </xf>
    <xf numFmtId="179" fontId="35" fillId="0" borderId="160" xfId="3" applyNumberFormat="1" applyFont="1" applyFill="1" applyBorder="1" applyAlignment="1">
      <alignment horizontal="center" vertical="top"/>
    </xf>
    <xf numFmtId="0" fontId="35" fillId="0" borderId="159" xfId="3" applyFont="1" applyFill="1" applyBorder="1">
      <alignment vertical="center"/>
    </xf>
    <xf numFmtId="0" fontId="35" fillId="0" borderId="159" xfId="3" applyFont="1" applyFill="1" applyBorder="1" applyAlignment="1">
      <alignment horizontal="center" vertical="center"/>
    </xf>
    <xf numFmtId="0" fontId="35" fillId="0" borderId="38" xfId="3" applyFont="1" applyFill="1" applyBorder="1" applyAlignment="1">
      <alignment horizontal="left" vertical="center"/>
    </xf>
    <xf numFmtId="0" fontId="35" fillId="0" borderId="26" xfId="3" applyFont="1" applyFill="1" applyBorder="1">
      <alignment vertical="center"/>
    </xf>
    <xf numFmtId="0" fontId="35" fillId="0" borderId="163" xfId="3" applyNumberFormat="1" applyFont="1" applyFill="1" applyBorder="1" applyAlignment="1">
      <alignment vertical="center"/>
    </xf>
    <xf numFmtId="0" fontId="35" fillId="0" borderId="69" xfId="3" applyNumberFormat="1" applyFont="1" applyFill="1" applyBorder="1" applyAlignment="1">
      <alignment horizontal="center" vertical="top"/>
    </xf>
    <xf numFmtId="0" fontId="35" fillId="0" borderId="28" xfId="3" applyNumberFormat="1" applyFont="1" applyFill="1" applyBorder="1" applyAlignment="1">
      <alignment horizontal="left" vertical="top" wrapText="1"/>
    </xf>
    <xf numFmtId="179" fontId="35" fillId="0" borderId="14" xfId="3" applyNumberFormat="1" applyFont="1" applyFill="1" applyBorder="1" applyAlignment="1">
      <alignment horizontal="center" vertical="top"/>
    </xf>
    <xf numFmtId="0" fontId="35" fillId="0" borderId="16" xfId="3" applyFont="1" applyFill="1" applyBorder="1">
      <alignment vertical="center"/>
    </xf>
    <xf numFmtId="0" fontId="35" fillId="0" borderId="15" xfId="3" applyFont="1" applyFill="1" applyBorder="1" applyAlignment="1">
      <alignment horizontal="left" vertical="top" wrapText="1"/>
    </xf>
    <xf numFmtId="0" fontId="35" fillId="0" borderId="16" xfId="3" applyFont="1" applyFill="1" applyBorder="1" applyAlignment="1">
      <alignment horizontal="left" vertical="center" wrapText="1"/>
    </xf>
    <xf numFmtId="0" fontId="35" fillId="0" borderId="34" xfId="3" applyFont="1" applyFill="1" applyBorder="1" applyAlignment="1">
      <alignment horizontal="left" vertical="center" wrapText="1"/>
    </xf>
    <xf numFmtId="0" fontId="35" fillId="0" borderId="90" xfId="3" applyFont="1" applyFill="1" applyBorder="1">
      <alignment vertical="center"/>
    </xf>
    <xf numFmtId="179" fontId="35" fillId="0" borderId="65" xfId="3" applyNumberFormat="1" applyFont="1" applyFill="1" applyBorder="1" applyAlignment="1">
      <alignment horizontal="center" vertical="top"/>
    </xf>
    <xf numFmtId="0" fontId="35" fillId="0" borderId="67" xfId="3" applyFont="1" applyFill="1" applyBorder="1" applyAlignment="1">
      <alignment horizontal="left" vertical="center"/>
    </xf>
    <xf numFmtId="0" fontId="35" fillId="0" borderId="38" xfId="3" applyFont="1" applyFill="1" applyBorder="1" applyAlignment="1">
      <alignment horizontal="left" vertical="center" wrapText="1"/>
    </xf>
    <xf numFmtId="0" fontId="35" fillId="0" borderId="119" xfId="3" applyFont="1" applyFill="1" applyBorder="1" applyAlignment="1">
      <alignment horizontal="center" vertical="top"/>
    </xf>
    <xf numFmtId="0" fontId="35" fillId="0" borderId="90" xfId="3" applyFont="1" applyFill="1" applyBorder="1" applyAlignment="1">
      <alignment horizontal="left" vertical="center"/>
    </xf>
    <xf numFmtId="0" fontId="35" fillId="0" borderId="134" xfId="3" applyFont="1" applyFill="1" applyBorder="1" applyAlignment="1">
      <alignment horizontal="left" vertical="center" wrapText="1"/>
    </xf>
    <xf numFmtId="0" fontId="35" fillId="0" borderId="142" xfId="3" applyFont="1" applyFill="1" applyBorder="1" applyAlignment="1">
      <alignment horizontal="left" vertical="center" wrapText="1"/>
    </xf>
    <xf numFmtId="179" fontId="35" fillId="0" borderId="25" xfId="3" applyNumberFormat="1" applyFont="1" applyFill="1" applyBorder="1" applyAlignment="1">
      <alignment horizontal="center" vertical="top" wrapText="1"/>
    </xf>
    <xf numFmtId="0" fontId="35" fillId="0" borderId="25" xfId="3" applyFont="1" applyFill="1" applyBorder="1" applyAlignment="1">
      <alignment horizontal="center" vertical="top"/>
    </xf>
    <xf numFmtId="0" fontId="35" fillId="0" borderId="11" xfId="3" applyNumberFormat="1" applyFont="1" applyFill="1" applyBorder="1" applyAlignment="1">
      <alignment vertical="top"/>
    </xf>
    <xf numFmtId="0" fontId="35" fillId="0" borderId="34" xfId="3" applyNumberFormat="1" applyFont="1" applyFill="1" applyBorder="1" applyAlignment="1">
      <alignment vertical="top" wrapText="1"/>
    </xf>
    <xf numFmtId="179" fontId="35" fillId="0" borderId="135" xfId="3" applyNumberFormat="1" applyFont="1" applyFill="1" applyBorder="1" applyAlignment="1">
      <alignment horizontal="center" vertical="top"/>
    </xf>
    <xf numFmtId="0" fontId="35" fillId="0" borderId="11" xfId="3" applyFont="1" applyFill="1" applyBorder="1" applyAlignment="1">
      <alignment horizontal="left" vertical="top"/>
    </xf>
    <xf numFmtId="0" fontId="27" fillId="0" borderId="0" xfId="3" applyFont="1" applyBorder="1" applyAlignment="1">
      <alignment horizontal="left" vertical="top"/>
    </xf>
    <xf numFmtId="0" fontId="27" fillId="0" borderId="34" xfId="3" applyFont="1" applyBorder="1" applyAlignment="1">
      <alignment horizontal="left" vertical="top"/>
    </xf>
    <xf numFmtId="179" fontId="35" fillId="0" borderId="41" xfId="3" applyNumberFormat="1" applyFont="1" applyFill="1" applyBorder="1" applyAlignment="1">
      <alignment vertical="top"/>
    </xf>
    <xf numFmtId="0" fontId="35" fillId="0" borderId="0" xfId="3" applyNumberFormat="1" applyFont="1" applyFill="1" applyBorder="1" applyAlignment="1">
      <alignment horizontal="left" vertical="top"/>
    </xf>
    <xf numFmtId="0" fontId="35" fillId="0" borderId="31" xfId="3" applyNumberFormat="1" applyFont="1" applyFill="1" applyBorder="1" applyAlignment="1">
      <alignment horizontal="left" vertical="top"/>
    </xf>
    <xf numFmtId="179" fontId="35" fillId="0" borderId="25" xfId="3" applyNumberFormat="1" applyFont="1" applyFill="1" applyBorder="1" applyAlignment="1">
      <alignment vertical="top"/>
    </xf>
    <xf numFmtId="0" fontId="35" fillId="0" borderId="27" xfId="3" applyFont="1" applyFill="1" applyBorder="1" applyAlignment="1">
      <alignment horizontal="left" vertical="top"/>
    </xf>
    <xf numFmtId="0" fontId="27" fillId="0" borderId="31" xfId="3" applyFont="1" applyBorder="1" applyAlignment="1">
      <alignment horizontal="left" vertical="top"/>
    </xf>
    <xf numFmtId="0" fontId="27" fillId="0" borderId="26" xfId="3" applyFont="1" applyBorder="1" applyAlignment="1">
      <alignment horizontal="left" vertical="top"/>
    </xf>
    <xf numFmtId="0" fontId="35" fillId="0" borderId="64" xfId="3" applyFont="1" applyFill="1" applyBorder="1" applyAlignment="1">
      <alignment horizontal="left" vertical="top" wrapText="1"/>
    </xf>
    <xf numFmtId="0" fontId="27" fillId="0" borderId="0" xfId="3" applyFont="1" applyFill="1" applyBorder="1">
      <alignment vertical="center"/>
    </xf>
    <xf numFmtId="0" fontId="35" fillId="0" borderId="67" xfId="3" applyFont="1" applyFill="1" applyBorder="1" applyAlignment="1">
      <alignment horizontal="left" vertical="center" wrapText="1"/>
    </xf>
    <xf numFmtId="0" fontId="35" fillId="0" borderId="142" xfId="3" applyFont="1" applyFill="1" applyBorder="1" applyAlignment="1">
      <alignment horizontal="center" vertical="center"/>
    </xf>
    <xf numFmtId="0" fontId="35" fillId="0" borderId="34" xfId="3" applyNumberFormat="1" applyFont="1" applyFill="1" applyBorder="1" applyAlignment="1">
      <alignment vertical="top"/>
    </xf>
    <xf numFmtId="0" fontId="35" fillId="0" borderId="155" xfId="3" applyFont="1" applyFill="1" applyBorder="1" applyAlignment="1">
      <alignment horizontal="center" vertical="top" wrapText="1"/>
    </xf>
    <xf numFmtId="0" fontId="35" fillId="0" borderId="64" xfId="3" applyFont="1" applyFill="1" applyBorder="1" applyAlignment="1">
      <alignment horizontal="left" vertical="center" wrapText="1"/>
    </xf>
    <xf numFmtId="0" fontId="35" fillId="0" borderId="166" xfId="3" applyNumberFormat="1" applyFont="1" applyFill="1" applyBorder="1" applyAlignment="1">
      <alignment vertical="center"/>
    </xf>
    <xf numFmtId="0" fontId="35" fillId="0" borderId="28" xfId="3" applyNumberFormat="1" applyFont="1" applyFill="1" applyBorder="1" applyAlignment="1">
      <alignment vertical="top" wrapText="1"/>
    </xf>
    <xf numFmtId="0" fontId="35" fillId="0" borderId="36" xfId="3" applyNumberFormat="1" applyFont="1" applyFill="1" applyBorder="1" applyAlignment="1">
      <alignment vertical="top"/>
    </xf>
    <xf numFmtId="0" fontId="35" fillId="0" borderId="38" xfId="3" applyNumberFormat="1" applyFont="1" applyFill="1" applyBorder="1" applyAlignment="1">
      <alignment vertical="top" wrapText="1"/>
    </xf>
    <xf numFmtId="179" fontId="35" fillId="0" borderId="96" xfId="3" applyNumberFormat="1" applyFont="1" applyFill="1" applyBorder="1" applyAlignment="1">
      <alignment horizontal="center" vertical="top"/>
    </xf>
    <xf numFmtId="0" fontId="35" fillId="0" borderId="97" xfId="3" applyFont="1" applyFill="1" applyBorder="1" applyAlignment="1">
      <alignment horizontal="left" vertical="top" wrapText="1"/>
    </xf>
    <xf numFmtId="0" fontId="35" fillId="0" borderId="95" xfId="3" applyFont="1" applyFill="1" applyBorder="1" applyAlignment="1">
      <alignment horizontal="left" vertical="center" wrapText="1"/>
    </xf>
    <xf numFmtId="0" fontId="35" fillId="0" borderId="134" xfId="3" applyFont="1" applyFill="1" applyBorder="1" applyAlignment="1">
      <alignment horizontal="center" vertical="center"/>
    </xf>
    <xf numFmtId="0" fontId="35" fillId="0" borderId="133" xfId="3" applyFont="1" applyFill="1" applyBorder="1" applyAlignment="1">
      <alignment horizontal="left" vertical="center"/>
    </xf>
    <xf numFmtId="0" fontId="35" fillId="0" borderId="118" xfId="3" applyFont="1" applyFill="1" applyBorder="1" applyAlignment="1">
      <alignment horizontal="left" vertical="center"/>
    </xf>
    <xf numFmtId="0" fontId="35" fillId="0" borderId="134" xfId="3" applyFont="1" applyFill="1" applyBorder="1" applyAlignment="1">
      <alignment horizontal="left" vertical="center"/>
    </xf>
    <xf numFmtId="0" fontId="35" fillId="0" borderId="143" xfId="3" applyFont="1" applyFill="1" applyBorder="1" applyAlignment="1">
      <alignment vertical="top" wrapText="1"/>
    </xf>
    <xf numFmtId="0" fontId="35" fillId="0" borderId="140" xfId="3" applyFont="1" applyFill="1" applyBorder="1" applyAlignment="1">
      <alignment vertical="top"/>
    </xf>
    <xf numFmtId="0" fontId="35" fillId="0" borderId="141" xfId="3" applyFont="1" applyFill="1" applyBorder="1" applyAlignment="1">
      <alignment vertical="top"/>
    </xf>
    <xf numFmtId="0" fontId="35" fillId="0" borderId="142" xfId="3" applyFont="1" applyFill="1" applyBorder="1" applyAlignment="1">
      <alignment vertical="top"/>
    </xf>
    <xf numFmtId="0" fontId="35" fillId="0" borderId="155" xfId="3" applyFont="1" applyFill="1" applyBorder="1" applyAlignment="1">
      <alignment vertical="top" wrapText="1"/>
    </xf>
    <xf numFmtId="0" fontId="35" fillId="0" borderId="133" xfId="3" applyFont="1" applyFill="1" applyBorder="1" applyAlignment="1">
      <alignment vertical="top"/>
    </xf>
    <xf numFmtId="0" fontId="35" fillId="0" borderId="118" xfId="3" applyFont="1" applyFill="1" applyBorder="1" applyAlignment="1">
      <alignment vertical="top"/>
    </xf>
    <xf numFmtId="0" fontId="35" fillId="0" borderId="134" xfId="3" applyFont="1" applyFill="1" applyBorder="1" applyAlignment="1">
      <alignment vertical="top"/>
    </xf>
    <xf numFmtId="179" fontId="35" fillId="0" borderId="139" xfId="3" applyNumberFormat="1" applyFont="1" applyFill="1" applyBorder="1" applyAlignment="1">
      <alignment horizontal="center" vertical="top" wrapText="1"/>
    </xf>
    <xf numFmtId="0" fontId="35" fillId="0" borderId="11" xfId="3" applyFont="1" applyFill="1" applyBorder="1" applyAlignment="1">
      <alignment vertical="top"/>
    </xf>
    <xf numFmtId="0" fontId="35" fillId="0" borderId="34" xfId="3" applyFont="1" applyFill="1" applyBorder="1" applyAlignment="1">
      <alignment vertical="top"/>
    </xf>
    <xf numFmtId="0" fontId="35" fillId="0" borderId="125" xfId="3" applyFont="1" applyFill="1" applyBorder="1" applyAlignment="1">
      <alignment vertical="top" wrapText="1"/>
    </xf>
    <xf numFmtId="0" fontId="35" fillId="0" borderId="163" xfId="3" applyFont="1" applyFill="1" applyBorder="1" applyAlignment="1">
      <alignment horizontal="left" vertical="center" wrapText="1"/>
    </xf>
    <xf numFmtId="0" fontId="35" fillId="0" borderId="27" xfId="3" applyFont="1" applyFill="1" applyBorder="1" applyAlignment="1">
      <alignment vertical="top"/>
    </xf>
    <xf numFmtId="0" fontId="35" fillId="0" borderId="31" xfId="3" applyFont="1" applyFill="1" applyBorder="1" applyAlignment="1">
      <alignment vertical="top"/>
    </xf>
    <xf numFmtId="0" fontId="35" fillId="0" borderId="26" xfId="3" applyFont="1" applyFill="1" applyBorder="1" applyAlignment="1">
      <alignment vertical="top"/>
    </xf>
    <xf numFmtId="179" fontId="35" fillId="0" borderId="42" xfId="3" applyNumberFormat="1" applyFont="1" applyFill="1" applyBorder="1" applyAlignment="1">
      <alignment vertical="top"/>
    </xf>
    <xf numFmtId="0" fontId="35" fillId="0" borderId="42" xfId="3" applyFont="1" applyFill="1" applyBorder="1" applyAlignment="1">
      <alignment vertical="center" wrapText="1"/>
    </xf>
    <xf numFmtId="0" fontId="35" fillId="0" borderId="120" xfId="3" applyFont="1" applyFill="1" applyBorder="1" applyAlignment="1">
      <alignment vertical="top" wrapText="1"/>
    </xf>
    <xf numFmtId="0" fontId="35" fillId="0" borderId="166" xfId="3" applyFont="1" applyFill="1" applyBorder="1" applyAlignment="1">
      <alignment horizontal="left" vertical="center" wrapText="1"/>
    </xf>
    <xf numFmtId="0" fontId="35" fillId="0" borderId="36" xfId="3" applyFont="1" applyFill="1" applyBorder="1" applyAlignment="1">
      <alignment vertical="top"/>
    </xf>
    <xf numFmtId="0" fontId="35" fillId="0" borderId="37" xfId="3" applyFont="1" applyFill="1" applyBorder="1" applyAlignment="1">
      <alignment vertical="top"/>
    </xf>
    <xf numFmtId="0" fontId="35" fillId="0" borderId="38" xfId="3" applyFont="1" applyFill="1" applyBorder="1" applyAlignment="1">
      <alignment vertical="top"/>
    </xf>
    <xf numFmtId="0" fontId="35" fillId="0" borderId="144" xfId="3" applyFont="1" applyFill="1" applyBorder="1" applyAlignment="1">
      <alignment vertical="top" wrapText="1"/>
    </xf>
    <xf numFmtId="0" fontId="35" fillId="0" borderId="0" xfId="3" applyNumberFormat="1" applyFont="1" applyFill="1" applyBorder="1" applyAlignment="1">
      <alignment vertical="top" wrapText="1"/>
    </xf>
    <xf numFmtId="179" fontId="35" fillId="0" borderId="11" xfId="3" applyNumberFormat="1" applyFont="1" applyFill="1" applyBorder="1" applyAlignment="1">
      <alignment vertical="top"/>
    </xf>
    <xf numFmtId="0" fontId="35" fillId="0" borderId="34" xfId="3" applyFont="1" applyFill="1" applyBorder="1" applyAlignment="1">
      <alignment wrapText="1"/>
    </xf>
    <xf numFmtId="0" fontId="35" fillId="0" borderId="133" xfId="3" applyFont="1" applyFill="1" applyBorder="1" applyAlignment="1">
      <alignment horizontal="left" vertical="center" wrapText="1"/>
    </xf>
    <xf numFmtId="0" fontId="35" fillId="0" borderId="118" xfId="3" applyFont="1" applyFill="1" applyBorder="1" applyAlignment="1">
      <alignment horizontal="left" vertical="center" wrapText="1"/>
    </xf>
    <xf numFmtId="0" fontId="35" fillId="0" borderId="118" xfId="3" applyFont="1" applyFill="1" applyBorder="1" applyAlignment="1">
      <alignment horizontal="center" vertical="top" wrapText="1"/>
    </xf>
    <xf numFmtId="0" fontId="35" fillId="0" borderId="165" xfId="3" applyFont="1" applyFill="1" applyBorder="1" applyAlignment="1">
      <alignment horizontal="center" vertical="top" wrapText="1"/>
    </xf>
    <xf numFmtId="0" fontId="35" fillId="0" borderId="146" xfId="3" applyFont="1" applyFill="1" applyBorder="1" applyAlignment="1">
      <alignment vertical="top" wrapText="1"/>
    </xf>
    <xf numFmtId="0" fontId="35" fillId="0" borderId="133" xfId="3" applyFont="1" applyFill="1" applyBorder="1" applyAlignment="1">
      <alignment horizontal="left" vertical="top"/>
    </xf>
    <xf numFmtId="0" fontId="27" fillId="0" borderId="118" xfId="3" applyFont="1" applyBorder="1" applyAlignment="1">
      <alignment horizontal="left" vertical="top"/>
    </xf>
    <xf numFmtId="0" fontId="27" fillId="0" borderId="134" xfId="3" applyFont="1" applyBorder="1" applyAlignment="1">
      <alignment horizontal="left" vertical="top"/>
    </xf>
    <xf numFmtId="0" fontId="35" fillId="0" borderId="67" xfId="3" applyFont="1" applyFill="1" applyBorder="1" applyAlignment="1">
      <alignment horizontal="left" vertical="top" wrapText="1"/>
    </xf>
    <xf numFmtId="0" fontId="35" fillId="0" borderId="68" xfId="3" applyFont="1" applyFill="1" applyBorder="1" applyAlignment="1">
      <alignment horizontal="left" vertical="top"/>
    </xf>
    <xf numFmtId="0" fontId="27" fillId="0" borderId="62" xfId="3" applyFont="1" applyBorder="1" applyAlignment="1">
      <alignment horizontal="left" vertical="top"/>
    </xf>
    <xf numFmtId="0" fontId="27" fillId="0" borderId="67" xfId="3" applyFont="1" applyBorder="1" applyAlignment="1">
      <alignment horizontal="left" vertical="top"/>
    </xf>
    <xf numFmtId="0" fontId="35" fillId="0" borderId="27" xfId="3" applyNumberFormat="1" applyFont="1" applyFill="1" applyBorder="1" applyAlignment="1">
      <alignment horizontal="center" vertical="top" wrapText="1"/>
    </xf>
    <xf numFmtId="0" fontId="35" fillId="0" borderId="26" xfId="3" applyFont="1" applyFill="1" applyBorder="1" applyAlignment="1">
      <alignment horizontal="left" vertical="center" wrapText="1"/>
    </xf>
    <xf numFmtId="0" fontId="35" fillId="0" borderId="38" xfId="3" applyFont="1" applyFill="1" applyBorder="1" applyAlignment="1">
      <alignment vertical="center" wrapText="1"/>
    </xf>
    <xf numFmtId="0" fontId="35" fillId="0" borderId="26" xfId="3" applyFont="1" applyFill="1" applyBorder="1" applyAlignment="1">
      <alignment vertical="center" wrapText="1"/>
    </xf>
    <xf numFmtId="0" fontId="35" fillId="0" borderId="135" xfId="3" applyFont="1" applyFill="1" applyBorder="1" applyAlignment="1">
      <alignment vertical="center" wrapText="1"/>
    </xf>
    <xf numFmtId="0" fontId="35" fillId="0" borderId="34" xfId="3" applyFont="1" applyFill="1" applyBorder="1" applyAlignment="1">
      <alignment vertical="center" wrapText="1"/>
    </xf>
    <xf numFmtId="0" fontId="35" fillId="0" borderId="66" xfId="3" applyFont="1" applyFill="1" applyBorder="1" applyAlignment="1">
      <alignment horizontal="left" vertical="top" wrapText="1"/>
    </xf>
    <xf numFmtId="0" fontId="35" fillId="0" borderId="90" xfId="3" applyFont="1" applyFill="1" applyBorder="1" applyAlignment="1">
      <alignment vertical="center" wrapText="1"/>
    </xf>
    <xf numFmtId="0" fontId="27" fillId="0" borderId="93" xfId="3" applyFont="1" applyFill="1" applyBorder="1">
      <alignment vertical="center"/>
    </xf>
    <xf numFmtId="0" fontId="38" fillId="0" borderId="165" xfId="3" applyFont="1" applyFill="1" applyBorder="1" applyAlignment="1">
      <alignment horizontal="left" vertical="center" wrapText="1"/>
    </xf>
    <xf numFmtId="0" fontId="35" fillId="0" borderId="144" xfId="3" applyFont="1" applyFill="1" applyBorder="1" applyAlignment="1">
      <alignment vertical="center" wrapText="1"/>
    </xf>
    <xf numFmtId="179" fontId="35" fillId="0" borderId="41" xfId="3" applyNumberFormat="1" applyFont="1" applyFill="1" applyBorder="1" applyAlignment="1">
      <alignment horizontal="left" vertical="top"/>
    </xf>
    <xf numFmtId="179" fontId="35" fillId="0" borderId="157" xfId="3" applyNumberFormat="1" applyFont="1" applyFill="1" applyBorder="1" applyAlignment="1">
      <alignment horizontal="center" vertical="top" wrapText="1"/>
    </xf>
    <xf numFmtId="0" fontId="35" fillId="0" borderId="132" xfId="3" applyFont="1" applyFill="1" applyBorder="1" applyAlignment="1">
      <alignment vertical="center" wrapText="1"/>
    </xf>
    <xf numFmtId="0" fontId="35" fillId="0" borderId="132" xfId="3" applyFont="1" applyFill="1" applyBorder="1" applyAlignment="1">
      <alignment vertical="center"/>
    </xf>
    <xf numFmtId="0" fontId="35" fillId="0" borderId="130" xfId="3" applyFont="1" applyFill="1" applyBorder="1" applyAlignment="1">
      <alignment horizontal="left" vertical="top"/>
    </xf>
    <xf numFmtId="0" fontId="27" fillId="0" borderId="131" xfId="3" applyFont="1" applyBorder="1" applyAlignment="1">
      <alignment horizontal="left" vertical="top"/>
    </xf>
    <xf numFmtId="0" fontId="27" fillId="0" borderId="132" xfId="3" applyFont="1" applyBorder="1" applyAlignment="1">
      <alignment horizontal="left" vertical="top"/>
    </xf>
    <xf numFmtId="0" fontId="35" fillId="0" borderId="132" xfId="3" applyFont="1" applyFill="1" applyBorder="1">
      <alignment vertical="center"/>
    </xf>
    <xf numFmtId="179" fontId="35" fillId="0" borderId="25" xfId="3" applyNumberFormat="1" applyFont="1" applyFill="1" applyBorder="1" applyAlignment="1">
      <alignment horizontal="left" vertical="top"/>
    </xf>
    <xf numFmtId="0" fontId="35" fillId="0" borderId="119" xfId="3" applyFont="1" applyFill="1" applyBorder="1" applyAlignment="1">
      <alignment vertical="top" wrapText="1"/>
    </xf>
    <xf numFmtId="0" fontId="35" fillId="0" borderId="156" xfId="3" applyFont="1" applyFill="1" applyBorder="1" applyAlignment="1">
      <alignment horizontal="center" vertical="center"/>
    </xf>
    <xf numFmtId="0" fontId="35" fillId="0" borderId="27" xfId="3" applyFont="1" applyFill="1" applyBorder="1" applyAlignment="1">
      <alignment horizontal="center" vertical="top"/>
    </xf>
    <xf numFmtId="179" fontId="35" fillId="0" borderId="25" xfId="3" applyNumberFormat="1" applyFont="1" applyFill="1" applyBorder="1" applyAlignment="1">
      <alignment horizontal="center" vertical="top" shrinkToFit="1"/>
    </xf>
    <xf numFmtId="0" fontId="35" fillId="0" borderId="36" xfId="4" applyNumberFormat="1" applyFont="1" applyFill="1" applyBorder="1" applyAlignment="1">
      <alignment horizontal="center" vertical="top"/>
    </xf>
    <xf numFmtId="0" fontId="35" fillId="0" borderId="11" xfId="4" applyNumberFormat="1" applyFont="1" applyFill="1" applyBorder="1" applyAlignment="1">
      <alignment horizontal="center" vertical="top"/>
    </xf>
    <xf numFmtId="0" fontId="35" fillId="0" borderId="0" xfId="4" applyNumberFormat="1" applyFont="1" applyFill="1" applyBorder="1" applyAlignment="1">
      <alignment horizontal="left" vertical="top" wrapText="1"/>
    </xf>
    <xf numFmtId="179" fontId="35" fillId="0" borderId="41" xfId="4" applyNumberFormat="1" applyFont="1" applyFill="1" applyBorder="1" applyAlignment="1">
      <alignment horizontal="center" vertical="top"/>
    </xf>
    <xf numFmtId="0" fontId="35" fillId="0" borderId="125" xfId="3" applyFont="1" applyFill="1" applyBorder="1">
      <alignment vertical="center"/>
    </xf>
    <xf numFmtId="0" fontId="35" fillId="0" borderId="36" xfId="4" applyNumberFormat="1" applyFont="1" applyFill="1" applyBorder="1" applyAlignment="1">
      <alignment vertical="top"/>
    </xf>
    <xf numFmtId="0" fontId="35" fillId="0" borderId="38" xfId="4" applyNumberFormat="1" applyFont="1" applyFill="1" applyBorder="1" applyAlignment="1">
      <alignment vertical="top" wrapText="1"/>
    </xf>
    <xf numFmtId="179" fontId="35" fillId="0" borderId="96" xfId="4" applyNumberFormat="1" applyFont="1" applyFill="1" applyBorder="1" applyAlignment="1">
      <alignment horizontal="center" vertical="top"/>
    </xf>
    <xf numFmtId="0" fontId="35" fillId="0" borderId="165" xfId="3" applyFont="1" applyFill="1" applyBorder="1" applyAlignment="1">
      <alignment horizontal="center" vertical="center"/>
    </xf>
    <xf numFmtId="0" fontId="35" fillId="0" borderId="11" xfId="4" applyNumberFormat="1" applyFont="1" applyFill="1" applyBorder="1" applyAlignment="1">
      <alignment vertical="top"/>
    </xf>
    <xf numFmtId="0" fontId="35" fillId="0" borderId="34" xfId="4" applyNumberFormat="1" applyFont="1" applyFill="1" applyBorder="1" applyAlignment="1">
      <alignment vertical="top" wrapText="1"/>
    </xf>
    <xf numFmtId="179" fontId="35" fillId="0" borderId="65" xfId="4" applyNumberFormat="1" applyFont="1" applyFill="1" applyBorder="1" applyAlignment="1">
      <alignment horizontal="center" vertical="top"/>
    </xf>
    <xf numFmtId="0" fontId="35" fillId="0" borderId="67" xfId="3" applyFont="1" applyFill="1" applyBorder="1" applyAlignment="1">
      <alignment horizontal="center" vertical="center"/>
    </xf>
    <xf numFmtId="0" fontId="35" fillId="0" borderId="27" xfId="4" applyNumberFormat="1" applyFont="1" applyFill="1" applyBorder="1" applyAlignment="1">
      <alignment horizontal="center" vertical="top"/>
    </xf>
    <xf numFmtId="0" fontId="35" fillId="0" borderId="31" xfId="4" applyNumberFormat="1" applyFont="1" applyFill="1" applyBorder="1" applyAlignment="1">
      <alignment horizontal="left" vertical="top" wrapText="1"/>
    </xf>
    <xf numFmtId="179" fontId="35" fillId="0" borderId="25" xfId="4" applyNumberFormat="1" applyFont="1" applyFill="1" applyBorder="1" applyAlignment="1">
      <alignment horizontal="center" vertical="top"/>
    </xf>
    <xf numFmtId="0" fontId="35" fillId="0" borderId="25" xfId="3" applyFont="1" applyFill="1" applyBorder="1" applyAlignment="1">
      <alignment vertical="center"/>
    </xf>
    <xf numFmtId="0" fontId="35" fillId="0" borderId="0" xfId="4" applyNumberFormat="1" applyFont="1" applyFill="1" applyBorder="1" applyAlignment="1">
      <alignment vertical="top" wrapText="1"/>
    </xf>
    <xf numFmtId="179" fontId="35" fillId="0" borderId="139" xfId="4" applyNumberFormat="1" applyFont="1" applyFill="1" applyBorder="1" applyAlignment="1">
      <alignment horizontal="center" vertical="top"/>
    </xf>
    <xf numFmtId="0" fontId="35" fillId="0" borderId="31" xfId="4" applyNumberFormat="1" applyFont="1" applyFill="1" applyBorder="1" applyAlignment="1">
      <alignment vertical="top" wrapText="1"/>
    </xf>
    <xf numFmtId="179" fontId="35" fillId="0" borderId="41" xfId="4" applyNumberFormat="1" applyFont="1" applyFill="1" applyBorder="1" applyAlignment="1">
      <alignment vertical="top"/>
    </xf>
    <xf numFmtId="179" fontId="35" fillId="0" borderId="126" xfId="4" applyNumberFormat="1" applyFont="1" applyFill="1" applyBorder="1" applyAlignment="1">
      <alignment horizontal="center" vertical="top"/>
    </xf>
    <xf numFmtId="0" fontId="35" fillId="0" borderId="127" xfId="3" applyFont="1" applyFill="1" applyBorder="1" applyAlignment="1">
      <alignment horizontal="left" vertical="top"/>
    </xf>
    <xf numFmtId="0" fontId="27" fillId="0" borderId="128" xfId="3" applyFont="1" applyBorder="1" applyAlignment="1">
      <alignment horizontal="left" vertical="top"/>
    </xf>
    <xf numFmtId="0" fontId="27" fillId="0" borderId="129" xfId="3" applyFont="1" applyBorder="1" applyAlignment="1">
      <alignment horizontal="left" vertical="top"/>
    </xf>
    <xf numFmtId="179" fontId="35" fillId="0" borderId="11" xfId="4" applyNumberFormat="1" applyFont="1" applyFill="1" applyBorder="1" applyAlignment="1">
      <alignment horizontal="center" vertical="top"/>
    </xf>
    <xf numFmtId="0" fontId="35" fillId="0" borderId="149" xfId="3" applyFont="1" applyFill="1" applyBorder="1" applyAlignment="1">
      <alignment horizontal="center" vertical="top" wrapText="1"/>
    </xf>
    <xf numFmtId="0" fontId="35" fillId="0" borderId="0" xfId="3" applyFont="1" applyFill="1" applyBorder="1" applyAlignment="1">
      <alignment horizontal="center" vertical="top" wrapText="1"/>
    </xf>
    <xf numFmtId="0" fontId="35" fillId="0" borderId="151" xfId="3" applyFont="1" applyFill="1" applyBorder="1" applyAlignment="1">
      <alignment horizontal="center" vertical="center"/>
    </xf>
    <xf numFmtId="0" fontId="35" fillId="0" borderId="34" xfId="3" applyFont="1" applyFill="1" applyBorder="1" applyAlignment="1">
      <alignment vertical="center"/>
    </xf>
    <xf numFmtId="179" fontId="35" fillId="0" borderId="130" xfId="4" applyNumberFormat="1" applyFont="1" applyFill="1" applyBorder="1" applyAlignment="1">
      <alignment horizontal="center" vertical="top"/>
    </xf>
    <xf numFmtId="0" fontId="35" fillId="0" borderId="157" xfId="3" applyFont="1" applyFill="1" applyBorder="1" applyAlignment="1">
      <alignment vertical="center"/>
    </xf>
    <xf numFmtId="0" fontId="35" fillId="0" borderId="167" xfId="3" applyFont="1" applyFill="1" applyBorder="1" applyAlignment="1">
      <alignment horizontal="left" vertical="top" wrapText="1"/>
    </xf>
    <xf numFmtId="0" fontId="35" fillId="0" borderId="132" xfId="3" applyFont="1" applyFill="1" applyBorder="1" applyAlignment="1">
      <alignment horizontal="left" vertical="center" wrapText="1"/>
    </xf>
    <xf numFmtId="179" fontId="35" fillId="0" borderId="25" xfId="4" applyNumberFormat="1" applyFont="1" applyFill="1" applyBorder="1" applyAlignment="1">
      <alignment vertical="top"/>
    </xf>
    <xf numFmtId="179" fontId="35" fillId="0" borderId="160" xfId="4" applyNumberFormat="1" applyFont="1" applyFill="1" applyBorder="1" applyAlignment="1">
      <alignment horizontal="center" vertical="top"/>
    </xf>
    <xf numFmtId="0" fontId="35" fillId="0" borderId="162" xfId="3" applyFont="1" applyFill="1" applyBorder="1" applyAlignment="1">
      <alignment horizontal="left" vertical="top" wrapText="1"/>
    </xf>
    <xf numFmtId="0" fontId="35" fillId="0" borderId="158" xfId="3" applyFont="1" applyFill="1" applyBorder="1" applyAlignment="1">
      <alignment horizontal="left" vertical="top"/>
    </xf>
    <xf numFmtId="0" fontId="27" fillId="0" borderId="161" xfId="3" applyFont="1" applyBorder="1" applyAlignment="1">
      <alignment horizontal="left" vertical="top"/>
    </xf>
    <xf numFmtId="0" fontId="27" fillId="0" borderId="159" xfId="3" applyFont="1" applyBorder="1" applyAlignment="1">
      <alignment horizontal="left" vertical="top"/>
    </xf>
    <xf numFmtId="0" fontId="35" fillId="0" borderId="31" xfId="3" applyNumberFormat="1" applyFont="1" applyFill="1" applyBorder="1" applyAlignment="1">
      <alignment vertical="top" wrapText="1"/>
    </xf>
    <xf numFmtId="0" fontId="35" fillId="0" borderId="37" xfId="3" applyNumberFormat="1" applyFont="1" applyFill="1" applyBorder="1" applyAlignment="1">
      <alignment vertical="top" wrapText="1"/>
    </xf>
    <xf numFmtId="0" fontId="35" fillId="0" borderId="89" xfId="3" applyFont="1" applyFill="1" applyBorder="1" applyAlignment="1">
      <alignment horizontal="left" vertical="top" wrapText="1"/>
    </xf>
    <xf numFmtId="0" fontId="35" fillId="0" borderId="64" xfId="3" applyFont="1" applyFill="1" applyBorder="1" applyAlignment="1">
      <alignment horizontal="center" vertical="center"/>
    </xf>
    <xf numFmtId="0" fontId="45" fillId="0" borderId="0" xfId="6" applyFont="1">
      <alignment vertical="center"/>
    </xf>
    <xf numFmtId="0" fontId="41" fillId="6" borderId="14" xfId="6" applyFont="1" applyFill="1" applyBorder="1" applyAlignment="1">
      <alignment horizontal="center" vertical="center" wrapText="1"/>
    </xf>
    <xf numFmtId="0" fontId="44" fillId="0" borderId="28" xfId="6" applyFont="1" applyBorder="1" applyAlignment="1">
      <alignment vertical="center"/>
    </xf>
    <xf numFmtId="0" fontId="44" fillId="0" borderId="16" xfId="6" applyFont="1" applyBorder="1" applyAlignment="1">
      <alignment vertical="center"/>
    </xf>
    <xf numFmtId="0" fontId="36" fillId="0" borderId="14" xfId="6" applyFont="1" applyFill="1" applyBorder="1" applyAlignment="1">
      <alignment vertical="center" wrapText="1"/>
    </xf>
    <xf numFmtId="0" fontId="36" fillId="0" borderId="16" xfId="6" applyFont="1" applyBorder="1" applyAlignment="1">
      <alignment horizontal="left" vertical="center" shrinkToFit="1"/>
    </xf>
    <xf numFmtId="0" fontId="27" fillId="0" borderId="0" xfId="6" applyFont="1">
      <alignment vertical="center"/>
    </xf>
    <xf numFmtId="0" fontId="36" fillId="0" borderId="42" xfId="8" applyFont="1" applyFill="1" applyBorder="1" applyAlignment="1">
      <alignment vertical="center" wrapText="1" shrinkToFit="1"/>
    </xf>
    <xf numFmtId="0" fontId="36" fillId="0" borderId="37" xfId="9" applyFont="1" applyFill="1" applyBorder="1" applyAlignment="1">
      <alignment vertical="center" shrinkToFit="1"/>
    </xf>
    <xf numFmtId="0" fontId="27" fillId="0" borderId="0" xfId="8" applyFont="1">
      <alignment vertical="center"/>
    </xf>
    <xf numFmtId="0" fontId="36" fillId="0" borderId="88" xfId="8" applyFont="1" applyFill="1" applyBorder="1" applyAlignment="1">
      <alignment vertical="center" wrapText="1" shrinkToFit="1"/>
    </xf>
    <xf numFmtId="0" fontId="36" fillId="0" borderId="67" xfId="6" applyFont="1" applyFill="1" applyBorder="1" applyAlignment="1">
      <alignment horizontal="left" vertical="center" shrinkToFit="1"/>
    </xf>
    <xf numFmtId="0" fontId="36" fillId="0" borderId="41" xfId="8" applyFont="1" applyFill="1" applyBorder="1" applyAlignment="1">
      <alignment vertical="center" wrapText="1"/>
    </xf>
    <xf numFmtId="0" fontId="36" fillId="0" borderId="41" xfId="8" applyFont="1" applyFill="1" applyBorder="1" applyAlignment="1">
      <alignment vertical="center" wrapText="1" shrinkToFit="1"/>
    </xf>
    <xf numFmtId="0" fontId="36" fillId="0" borderId="96" xfId="6" applyFont="1" applyFill="1" applyBorder="1" applyAlignment="1">
      <alignment vertical="center" wrapText="1"/>
    </xf>
    <xf numFmtId="0" fontId="36" fillId="0" borderId="165" xfId="6" applyFont="1" applyFill="1" applyBorder="1" applyAlignment="1">
      <alignment horizontal="left" vertical="center" shrinkToFit="1"/>
    </xf>
    <xf numFmtId="0" fontId="27" fillId="0" borderId="0" xfId="6" applyFont="1" applyFill="1">
      <alignment vertical="center"/>
    </xf>
    <xf numFmtId="0" fontId="36" fillId="0" borderId="65" xfId="6" applyFont="1" applyFill="1" applyBorder="1" applyAlignment="1">
      <alignment vertical="center" wrapText="1"/>
    </xf>
    <xf numFmtId="0" fontId="36" fillId="0" borderId="41" xfId="6" applyFont="1" applyFill="1" applyBorder="1" applyAlignment="1">
      <alignment vertical="top" wrapText="1"/>
    </xf>
    <xf numFmtId="0" fontId="36" fillId="0" borderId="139" xfId="6" applyFont="1" applyFill="1" applyBorder="1" applyAlignment="1">
      <alignment vertical="center" wrapText="1"/>
    </xf>
    <xf numFmtId="0" fontId="36" fillId="0" borderId="142" xfId="6" applyFont="1" applyFill="1" applyBorder="1" applyAlignment="1">
      <alignment horizontal="left" vertical="center" shrinkToFit="1"/>
    </xf>
    <xf numFmtId="0" fontId="37" fillId="0" borderId="41" xfId="6" applyFont="1" applyFill="1" applyBorder="1" applyAlignment="1">
      <alignment vertical="center" wrapText="1"/>
    </xf>
    <xf numFmtId="0" fontId="36" fillId="0" borderId="25" xfId="6" applyFont="1" applyFill="1" applyBorder="1" applyAlignment="1">
      <alignment vertical="top" wrapText="1"/>
    </xf>
    <xf numFmtId="0" fontId="36" fillId="0" borderId="25" xfId="6" applyFont="1" applyFill="1" applyBorder="1" applyAlignment="1">
      <alignment vertical="center" wrapText="1"/>
    </xf>
    <xf numFmtId="0" fontId="36" fillId="0" borderId="90" xfId="6" applyFont="1" applyFill="1" applyBorder="1" applyAlignment="1">
      <alignment horizontal="left" vertical="center" shrinkToFit="1"/>
    </xf>
    <xf numFmtId="0" fontId="36" fillId="0" borderId="14" xfId="6" applyFont="1" applyFill="1" applyBorder="1" applyAlignment="1">
      <alignment vertical="center" wrapText="1" shrinkToFit="1"/>
    </xf>
    <xf numFmtId="0" fontId="36" fillId="0" borderId="16" xfId="6" applyFont="1" applyFill="1" applyBorder="1" applyAlignment="1">
      <alignment horizontal="left" vertical="center" wrapText="1" shrinkToFit="1"/>
    </xf>
    <xf numFmtId="0" fontId="45" fillId="0" borderId="0" xfId="6" applyFont="1" applyFill="1" applyAlignment="1">
      <alignment vertical="center" wrapText="1"/>
    </xf>
    <xf numFmtId="0" fontId="36" fillId="0" borderId="96" xfId="6" applyFont="1" applyFill="1" applyBorder="1" applyAlignment="1">
      <alignment vertical="center" shrinkToFit="1"/>
    </xf>
    <xf numFmtId="0" fontId="36" fillId="0" borderId="88" xfId="6" applyFont="1" applyFill="1" applyBorder="1" applyAlignment="1">
      <alignment vertical="center" wrapText="1"/>
    </xf>
    <xf numFmtId="0" fontId="36" fillId="0" borderId="135" xfId="6" applyFont="1" applyFill="1" applyBorder="1" applyAlignment="1">
      <alignment vertical="center" shrinkToFit="1"/>
    </xf>
    <xf numFmtId="0" fontId="36" fillId="0" borderId="134" xfId="6" applyFont="1" applyFill="1" applyBorder="1" applyAlignment="1">
      <alignment horizontal="left" vertical="center" shrinkToFit="1"/>
    </xf>
    <xf numFmtId="0" fontId="36" fillId="0" borderId="65" xfId="6" applyFont="1" applyFill="1" applyBorder="1" applyAlignment="1">
      <alignment vertical="center" wrapText="1" shrinkToFit="1"/>
    </xf>
    <xf numFmtId="0" fontId="36" fillId="0" borderId="34" xfId="6" applyFont="1" applyFill="1" applyBorder="1" applyAlignment="1">
      <alignment horizontal="left" vertical="center" shrinkToFit="1"/>
    </xf>
    <xf numFmtId="0" fontId="27" fillId="0" borderId="0" xfId="10" applyFont="1" applyFill="1">
      <alignment vertical="center"/>
    </xf>
    <xf numFmtId="0" fontId="36" fillId="0" borderId="135" xfId="6" applyFont="1" applyFill="1" applyBorder="1" applyAlignment="1">
      <alignment vertical="center" wrapText="1"/>
    </xf>
    <xf numFmtId="0" fontId="36" fillId="0" borderId="169" xfId="6" applyFont="1" applyFill="1" applyBorder="1" applyAlignment="1">
      <alignment horizontal="left" vertical="center" shrinkToFit="1"/>
    </xf>
    <xf numFmtId="0" fontId="36" fillId="0" borderId="170" xfId="6" applyFont="1" applyFill="1" applyBorder="1" applyAlignment="1">
      <alignment horizontal="left" vertical="center" shrinkToFit="1"/>
    </xf>
    <xf numFmtId="0" fontId="36" fillId="0" borderId="171" xfId="6" applyFont="1" applyFill="1" applyBorder="1" applyAlignment="1">
      <alignment horizontal="left" vertical="center" shrinkToFit="1"/>
    </xf>
    <xf numFmtId="0" fontId="36" fillId="0" borderId="11" xfId="6" applyFont="1" applyFill="1" applyBorder="1" applyAlignment="1">
      <alignment vertical="center" wrapText="1"/>
    </xf>
    <xf numFmtId="0" fontId="36" fillId="0" borderId="26" xfId="6" applyFont="1" applyFill="1" applyBorder="1" applyAlignment="1">
      <alignment horizontal="left" vertical="center" shrinkToFit="1"/>
    </xf>
    <xf numFmtId="0" fontId="36" fillId="0" borderId="38" xfId="6" applyFont="1" applyFill="1" applyBorder="1" applyAlignment="1">
      <alignment horizontal="left" vertical="center" shrinkToFit="1"/>
    </xf>
    <xf numFmtId="0" fontId="37" fillId="0" borderId="25" xfId="6" applyFont="1" applyFill="1" applyBorder="1" applyAlignment="1">
      <alignment vertical="center" wrapText="1"/>
    </xf>
    <xf numFmtId="0" fontId="36" fillId="0" borderId="168" xfId="6" applyFont="1" applyFill="1" applyBorder="1" applyAlignment="1">
      <alignment horizontal="left" vertical="center" shrinkToFit="1"/>
    </xf>
    <xf numFmtId="0" fontId="36" fillId="0" borderId="172" xfId="6" applyFont="1" applyFill="1" applyBorder="1" applyAlignment="1">
      <alignment horizontal="left" vertical="center" shrinkToFit="1"/>
    </xf>
    <xf numFmtId="0" fontId="36" fillId="0" borderId="65" xfId="6" applyFont="1" applyFill="1" applyBorder="1" applyAlignment="1">
      <alignment vertical="center" shrinkToFit="1"/>
    </xf>
    <xf numFmtId="0" fontId="36" fillId="0" borderId="25" xfId="6" applyFont="1" applyFill="1" applyBorder="1" applyAlignment="1">
      <alignment vertical="center" wrapText="1" shrinkToFit="1"/>
    </xf>
    <xf numFmtId="0" fontId="36" fillId="0" borderId="135" xfId="6" applyFont="1" applyFill="1" applyBorder="1" applyAlignment="1">
      <alignment vertical="center" wrapText="1" shrinkToFit="1"/>
    </xf>
    <xf numFmtId="0" fontId="36" fillId="0" borderId="41" xfId="6" applyFont="1" applyFill="1" applyBorder="1" applyAlignment="1">
      <alignment horizontal="left" vertical="center" wrapText="1" shrinkToFit="1"/>
    </xf>
    <xf numFmtId="0" fontId="36" fillId="0" borderId="157" xfId="6" applyFont="1" applyFill="1" applyBorder="1" applyAlignment="1">
      <alignment horizontal="left" vertical="center" wrapText="1" indent="1" shrinkToFit="1"/>
    </xf>
    <xf numFmtId="0" fontId="36" fillId="0" borderId="132" xfId="6" applyFont="1" applyFill="1" applyBorder="1" applyAlignment="1">
      <alignment horizontal="left" vertical="center" shrinkToFit="1"/>
    </xf>
    <xf numFmtId="0" fontId="36" fillId="0" borderId="135" xfId="6" applyFont="1" applyFill="1" applyBorder="1" applyAlignment="1">
      <alignment horizontal="left" vertical="center" wrapText="1" indent="1" shrinkToFit="1"/>
    </xf>
    <xf numFmtId="0" fontId="36" fillId="0" borderId="25" xfId="6" applyFont="1" applyFill="1" applyBorder="1" applyAlignment="1">
      <alignment horizontal="left" vertical="top" wrapText="1"/>
    </xf>
    <xf numFmtId="0" fontId="36" fillId="0" borderId="88" xfId="6" applyFont="1" applyFill="1" applyBorder="1" applyAlignment="1">
      <alignment vertical="center" wrapText="1" shrinkToFit="1"/>
    </xf>
    <xf numFmtId="0" fontId="36" fillId="0" borderId="96" xfId="6" applyFont="1" applyFill="1" applyBorder="1" applyAlignment="1">
      <alignment vertical="center" wrapText="1" shrinkToFit="1"/>
    </xf>
    <xf numFmtId="0" fontId="27" fillId="0" borderId="0" xfId="6" applyFont="1" applyFill="1" applyAlignment="1">
      <alignment horizontal="center" vertical="center"/>
    </xf>
    <xf numFmtId="0" fontId="36" fillId="0" borderId="174" xfId="6" applyFont="1" applyFill="1" applyBorder="1" applyAlignment="1">
      <alignment horizontal="left" vertical="center" shrinkToFit="1"/>
    </xf>
    <xf numFmtId="0" fontId="36" fillId="0" borderId="42" xfId="7" applyFont="1" applyFill="1" applyBorder="1" applyAlignment="1">
      <alignment vertical="top" wrapText="1"/>
    </xf>
    <xf numFmtId="0" fontId="36" fillId="7" borderId="96" xfId="7" applyFont="1" applyFill="1" applyBorder="1" applyAlignment="1">
      <alignment vertical="center" wrapText="1"/>
    </xf>
    <xf numFmtId="0" fontId="36" fillId="7" borderId="165" xfId="7" applyFont="1" applyFill="1" applyBorder="1" applyAlignment="1">
      <alignment horizontal="left" vertical="center" shrinkToFit="1"/>
    </xf>
    <xf numFmtId="0" fontId="36" fillId="7" borderId="42" xfId="7" applyFont="1" applyFill="1" applyBorder="1" applyAlignment="1">
      <alignment vertical="center" wrapText="1"/>
    </xf>
    <xf numFmtId="0" fontId="36" fillId="0" borderId="0" xfId="9" applyFont="1">
      <alignment vertical="center"/>
    </xf>
    <xf numFmtId="0" fontId="36" fillId="0" borderId="41" xfId="7" applyFont="1" applyFill="1" applyBorder="1" applyAlignment="1">
      <alignment vertical="top" wrapText="1"/>
    </xf>
    <xf numFmtId="0" fontId="36" fillId="7" borderId="135" xfId="7" applyFont="1" applyFill="1" applyBorder="1" applyAlignment="1">
      <alignment vertical="center" wrapText="1"/>
    </xf>
    <xf numFmtId="0" fontId="36" fillId="7" borderId="134" xfId="7" applyFont="1" applyFill="1" applyBorder="1" applyAlignment="1">
      <alignment horizontal="left" vertical="center" shrinkToFit="1"/>
    </xf>
    <xf numFmtId="0" fontId="36" fillId="0" borderId="25" xfId="7" applyFont="1" applyFill="1" applyBorder="1" applyAlignment="1">
      <alignment vertical="top" wrapText="1"/>
    </xf>
    <xf numFmtId="0" fontId="36" fillId="7" borderId="25" xfId="7" applyFont="1" applyFill="1" applyBorder="1" applyAlignment="1">
      <alignment vertical="center" wrapText="1"/>
    </xf>
    <xf numFmtId="0" fontId="36" fillId="7" borderId="26" xfId="7" applyFont="1" applyFill="1" applyBorder="1" applyAlignment="1">
      <alignment horizontal="left" vertical="center" shrinkToFit="1"/>
    </xf>
    <xf numFmtId="0" fontId="36" fillId="0" borderId="14" xfId="6" applyFont="1" applyFill="1" applyBorder="1" applyAlignment="1">
      <alignment horizontal="left" vertical="center" wrapText="1"/>
    </xf>
    <xf numFmtId="0" fontId="36" fillId="0" borderId="28" xfId="6" applyFont="1" applyFill="1" applyBorder="1" applyAlignment="1">
      <alignment horizontal="left" vertical="center" shrinkToFit="1"/>
    </xf>
    <xf numFmtId="0" fontId="36" fillId="0" borderId="42" xfId="6" applyFont="1" applyFill="1" applyBorder="1" applyAlignment="1">
      <alignment vertical="top" wrapText="1" shrinkToFit="1"/>
    </xf>
    <xf numFmtId="0" fontId="45" fillId="0" borderId="0" xfId="6" applyFont="1" applyFill="1">
      <alignment vertical="center"/>
    </xf>
    <xf numFmtId="0" fontId="36" fillId="0" borderId="25" xfId="6" applyFont="1" applyFill="1" applyBorder="1" applyAlignment="1">
      <alignment vertical="top" wrapText="1" shrinkToFit="1"/>
    </xf>
    <xf numFmtId="0" fontId="36" fillId="0" borderId="42" xfId="6" applyFont="1" applyFill="1" applyBorder="1" applyAlignment="1">
      <alignment vertical="center" wrapText="1" shrinkToFit="1"/>
    </xf>
    <xf numFmtId="0" fontId="36" fillId="0" borderId="41" xfId="6" applyFont="1" applyFill="1" applyBorder="1" applyAlignment="1">
      <alignment vertical="top" wrapText="1" shrinkToFit="1"/>
    </xf>
    <xf numFmtId="0" fontId="36" fillId="0" borderId="41" xfId="6" applyFont="1" applyFill="1" applyBorder="1" applyAlignment="1">
      <alignment vertical="center" wrapText="1" shrinkToFit="1"/>
    </xf>
    <xf numFmtId="0" fontId="36" fillId="0" borderId="31" xfId="9" applyFont="1" applyFill="1" applyBorder="1" applyAlignment="1">
      <alignment vertical="center" shrinkToFit="1"/>
    </xf>
    <xf numFmtId="0" fontId="44" fillId="0" borderId="69" xfId="11" applyFont="1" applyFill="1" applyBorder="1" applyAlignment="1">
      <alignment vertical="center"/>
    </xf>
    <xf numFmtId="0" fontId="44" fillId="0" borderId="28" xfId="11" applyFont="1" applyFill="1" applyBorder="1" applyAlignment="1">
      <alignment vertical="center"/>
    </xf>
    <xf numFmtId="0" fontId="45" fillId="0" borderId="0" xfId="11" applyFont="1" applyFill="1">
      <alignment vertical="center"/>
    </xf>
    <xf numFmtId="0" fontId="36" fillId="0" borderId="96" xfId="8" applyFont="1" applyBorder="1" applyAlignment="1">
      <alignment vertical="center" wrapText="1" shrinkToFit="1"/>
    </xf>
    <xf numFmtId="0" fontId="36" fillId="0" borderId="25" xfId="8" applyFont="1" applyBorder="1" applyAlignment="1">
      <alignment vertical="center" wrapText="1" shrinkToFit="1"/>
    </xf>
    <xf numFmtId="0" fontId="45" fillId="0" borderId="0" xfId="6" applyFont="1" applyAlignment="1">
      <alignment vertical="center" wrapText="1"/>
    </xf>
    <xf numFmtId="0" fontId="45" fillId="0" borderId="0" xfId="6" applyFont="1" applyAlignment="1">
      <alignment horizontal="center" vertical="center" wrapText="1"/>
    </xf>
    <xf numFmtId="0" fontId="45" fillId="0" borderId="0" xfId="6" applyFont="1" applyAlignment="1">
      <alignment horizontal="left" vertical="center" shrinkToFit="1"/>
    </xf>
    <xf numFmtId="0" fontId="45" fillId="0" borderId="0" xfId="6" applyFont="1" applyAlignment="1">
      <alignment horizontal="left" vertical="center" wrapText="1"/>
    </xf>
    <xf numFmtId="0" fontId="35" fillId="0" borderId="0" xfId="3" applyFont="1" applyFill="1" applyBorder="1" applyAlignment="1">
      <alignment horizontal="left" vertical="top" wrapText="1"/>
    </xf>
    <xf numFmtId="0" fontId="35" fillId="0" borderId="148" xfId="3" applyFont="1" applyFill="1" applyBorder="1" applyAlignment="1">
      <alignment horizontal="left" vertical="top" wrapText="1"/>
    </xf>
    <xf numFmtId="0" fontId="35" fillId="0" borderId="14" xfId="3" applyFont="1" applyFill="1" applyBorder="1" applyAlignment="1">
      <alignment horizontal="center" vertical="center"/>
    </xf>
    <xf numFmtId="0" fontId="35" fillId="0" borderId="34" xfId="3" applyFont="1" applyFill="1" applyBorder="1" applyAlignment="1">
      <alignment horizontal="left" vertical="center" wrapText="1"/>
    </xf>
    <xf numFmtId="0" fontId="35" fillId="0" borderId="34" xfId="3" applyFont="1" applyFill="1" applyBorder="1" applyAlignment="1">
      <alignment horizontal="center" vertical="center"/>
    </xf>
    <xf numFmtId="0" fontId="35" fillId="0" borderId="11" xfId="3" applyFont="1" applyFill="1" applyBorder="1" applyAlignment="1">
      <alignment vertical="top" wrapText="1"/>
    </xf>
    <xf numFmtId="0" fontId="35" fillId="0" borderId="0" xfId="3" applyFont="1" applyFill="1" applyBorder="1" applyAlignment="1">
      <alignment vertical="top" wrapText="1"/>
    </xf>
    <xf numFmtId="0" fontId="35" fillId="0" borderId="11" xfId="3" applyFont="1" applyFill="1" applyBorder="1" applyAlignment="1">
      <alignment horizontal="center" vertical="top" wrapText="1"/>
    </xf>
    <xf numFmtId="179" fontId="35" fillId="0" borderId="139" xfId="3" applyNumberFormat="1" applyFont="1" applyFill="1" applyBorder="1" applyAlignment="1">
      <alignment horizontal="center" vertical="top"/>
    </xf>
    <xf numFmtId="179" fontId="35" fillId="0" borderId="41" xfId="3" applyNumberFormat="1" applyFont="1" applyFill="1" applyBorder="1" applyAlignment="1">
      <alignment horizontal="center" vertical="top"/>
    </xf>
    <xf numFmtId="0" fontId="35" fillId="0" borderId="126" xfId="3" applyFont="1" applyFill="1" applyBorder="1" applyAlignment="1">
      <alignment horizontal="center" vertical="center"/>
    </xf>
    <xf numFmtId="0" fontId="35" fillId="0" borderId="160" xfId="3" applyFont="1" applyFill="1" applyBorder="1" applyAlignment="1">
      <alignment horizontal="center" vertical="center"/>
    </xf>
    <xf numFmtId="0" fontId="35" fillId="0" borderId="34" xfId="3" applyFont="1" applyFill="1" applyBorder="1" applyAlignment="1">
      <alignment horizontal="left" vertical="center"/>
    </xf>
    <xf numFmtId="0" fontId="27" fillId="0" borderId="0" xfId="12" applyFont="1">
      <alignment vertical="center"/>
    </xf>
    <xf numFmtId="0" fontId="45" fillId="0" borderId="0" xfId="12" applyFont="1">
      <alignment vertical="center"/>
    </xf>
    <xf numFmtId="0" fontId="35" fillId="0" borderId="0" xfId="3" applyFont="1" applyFill="1" applyBorder="1" applyAlignment="1">
      <alignment horizontal="left" vertical="center"/>
    </xf>
    <xf numFmtId="179" fontId="35" fillId="0" borderId="156" xfId="3" applyNumberFormat="1" applyFont="1" applyFill="1" applyBorder="1" applyAlignment="1">
      <alignment horizontal="center" vertical="top"/>
    </xf>
    <xf numFmtId="0" fontId="35" fillId="0" borderId="151" xfId="3" applyFont="1" applyFill="1" applyBorder="1">
      <alignment vertical="center"/>
    </xf>
    <xf numFmtId="0" fontId="38" fillId="0" borderId="153" xfId="3" applyFont="1" applyBorder="1" applyAlignment="1">
      <alignment horizontal="left" vertical="center"/>
    </xf>
    <xf numFmtId="0" fontId="35" fillId="0" borderId="187" xfId="3" applyNumberFormat="1" applyFont="1" applyFill="1" applyBorder="1" applyAlignment="1">
      <alignment vertical="center"/>
    </xf>
    <xf numFmtId="0" fontId="35" fillId="0" borderId="18" xfId="3" applyNumberFormat="1" applyFont="1" applyFill="1" applyBorder="1" applyAlignment="1">
      <alignment horizontal="center" vertical="top"/>
    </xf>
    <xf numFmtId="0" fontId="35" fillId="0" borderId="19" xfId="3" applyNumberFormat="1" applyFont="1" applyFill="1" applyBorder="1" applyAlignment="1">
      <alignment vertical="top" wrapText="1"/>
    </xf>
    <xf numFmtId="179" fontId="35" fillId="0" borderId="188" xfId="3" applyNumberFormat="1" applyFont="1" applyFill="1" applyBorder="1" applyAlignment="1">
      <alignment horizontal="center" vertical="top"/>
    </xf>
    <xf numFmtId="0" fontId="35" fillId="0" borderId="191" xfId="3" applyFont="1" applyFill="1" applyBorder="1" applyAlignment="1">
      <alignment horizontal="left" vertical="top" wrapText="1"/>
    </xf>
    <xf numFmtId="0" fontId="35" fillId="0" borderId="24" xfId="3" applyNumberFormat="1" applyFont="1" applyFill="1" applyBorder="1" applyAlignment="1">
      <alignment horizontal="left" vertical="center"/>
    </xf>
    <xf numFmtId="0" fontId="35" fillId="0" borderId="33" xfId="3" applyNumberFormat="1" applyFont="1" applyFill="1" applyBorder="1" applyAlignment="1">
      <alignment horizontal="left" vertical="top" wrapText="1"/>
    </xf>
    <xf numFmtId="179" fontId="35" fillId="0" borderId="45" xfId="3" applyNumberFormat="1" applyFont="1" applyFill="1" applyBorder="1" applyAlignment="1">
      <alignment horizontal="center" vertical="top"/>
    </xf>
    <xf numFmtId="0" fontId="35" fillId="0" borderId="45" xfId="3" applyFont="1" applyFill="1" applyBorder="1" applyAlignment="1">
      <alignment horizontal="center" vertical="center"/>
    </xf>
    <xf numFmtId="0" fontId="35" fillId="0" borderId="45" xfId="3" applyFont="1" applyFill="1" applyBorder="1">
      <alignment vertical="center"/>
    </xf>
    <xf numFmtId="0" fontId="35" fillId="0" borderId="191" xfId="3" applyFont="1" applyFill="1" applyBorder="1" applyAlignment="1">
      <alignment horizontal="center" vertical="top" wrapText="1"/>
    </xf>
    <xf numFmtId="0" fontId="35" fillId="0" borderId="148" xfId="3" applyFont="1" applyFill="1" applyBorder="1" applyAlignment="1">
      <alignment horizontal="left" vertical="top" wrapText="1"/>
    </xf>
    <xf numFmtId="0" fontId="35" fillId="0" borderId="119" xfId="3" applyFont="1" applyFill="1" applyBorder="1" applyAlignment="1">
      <alignment horizontal="left" vertical="top" wrapText="1"/>
    </xf>
    <xf numFmtId="0" fontId="35" fillId="0" borderId="125" xfId="3" applyFont="1" applyFill="1" applyBorder="1" applyAlignment="1">
      <alignment horizontal="left" vertical="top" wrapText="1"/>
    </xf>
    <xf numFmtId="0" fontId="35" fillId="0" borderId="14" xfId="3" applyFont="1" applyFill="1" applyBorder="1" applyAlignment="1">
      <alignment horizontal="center" vertical="center" wrapText="1"/>
    </xf>
    <xf numFmtId="0" fontId="35" fillId="0" borderId="14" xfId="3" applyFont="1" applyFill="1" applyBorder="1" applyAlignment="1">
      <alignment horizontal="center" vertical="center"/>
    </xf>
    <xf numFmtId="0" fontId="35" fillId="0" borderId="34" xfId="3" applyFont="1" applyFill="1" applyBorder="1" applyAlignment="1">
      <alignment horizontal="center" vertical="center"/>
    </xf>
    <xf numFmtId="0" fontId="35" fillId="0" borderId="0" xfId="3" applyFont="1" applyFill="1" applyBorder="1" applyAlignment="1">
      <alignment horizontal="left" vertical="top" wrapText="1"/>
    </xf>
    <xf numFmtId="0" fontId="35" fillId="0" borderId="34" xfId="3" applyFont="1" applyFill="1" applyBorder="1" applyAlignment="1">
      <alignment horizontal="left" vertical="top" wrapText="1"/>
    </xf>
    <xf numFmtId="0" fontId="35" fillId="0" borderId="26" xfId="3" applyFont="1" applyFill="1" applyBorder="1" applyAlignment="1">
      <alignment horizontal="left" vertical="top" wrapText="1"/>
    </xf>
    <xf numFmtId="0" fontId="35" fillId="0" borderId="34" xfId="3" applyFont="1" applyFill="1" applyBorder="1" applyAlignment="1">
      <alignment vertical="top" wrapText="1"/>
    </xf>
    <xf numFmtId="0" fontId="35" fillId="0" borderId="157" xfId="3" applyFont="1" applyFill="1" applyBorder="1" applyAlignment="1">
      <alignment horizontal="center" vertical="center"/>
    </xf>
    <xf numFmtId="0" fontId="35" fillId="0" borderId="25" xfId="3" applyFont="1" applyFill="1" applyBorder="1" applyAlignment="1">
      <alignment horizontal="center" vertical="center"/>
    </xf>
    <xf numFmtId="0" fontId="35" fillId="0" borderId="120" xfId="3" applyFont="1" applyFill="1" applyBorder="1" applyAlignment="1">
      <alignment horizontal="left" vertical="top" wrapText="1"/>
    </xf>
    <xf numFmtId="0" fontId="35" fillId="0" borderId="42" xfId="3" applyFont="1" applyFill="1" applyBorder="1" applyAlignment="1">
      <alignment horizontal="center" vertical="center"/>
    </xf>
    <xf numFmtId="0" fontId="35" fillId="0" borderId="37" xfId="3" applyFont="1" applyFill="1" applyBorder="1" applyAlignment="1">
      <alignment horizontal="left" vertical="top" wrapText="1"/>
    </xf>
    <xf numFmtId="0" fontId="35" fillId="0" borderId="34" xfId="3" applyFont="1" applyFill="1" applyBorder="1" applyAlignment="1">
      <alignment horizontal="center" vertical="top" wrapText="1"/>
    </xf>
    <xf numFmtId="0" fontId="35" fillId="0" borderId="69" xfId="3" applyFont="1" applyFill="1" applyBorder="1" applyAlignment="1">
      <alignment horizontal="left" vertical="top" wrapText="1"/>
    </xf>
    <xf numFmtId="0" fontId="35" fillId="0" borderId="28" xfId="3" applyFont="1" applyFill="1" applyBorder="1" applyAlignment="1">
      <alignment horizontal="left" vertical="top" wrapText="1"/>
    </xf>
    <xf numFmtId="0" fontId="35" fillId="0" borderId="16" xfId="3" applyFont="1" applyFill="1" applyBorder="1" applyAlignment="1">
      <alignment horizontal="left" vertical="top" wrapText="1"/>
    </xf>
    <xf numFmtId="0" fontId="35" fillId="0" borderId="36" xfId="3" applyNumberFormat="1" applyFont="1" applyFill="1" applyBorder="1" applyAlignment="1">
      <alignment horizontal="center" vertical="top" wrapText="1"/>
    </xf>
    <xf numFmtId="0" fontId="35" fillId="0" borderId="11" xfId="3" applyNumberFormat="1" applyFont="1" applyFill="1" applyBorder="1" applyAlignment="1">
      <alignment horizontal="center" vertical="top" wrapText="1"/>
    </xf>
    <xf numFmtId="179" fontId="35" fillId="0" borderId="139" xfId="3" applyNumberFormat="1" applyFont="1" applyFill="1" applyBorder="1" applyAlignment="1">
      <alignment horizontal="center" vertical="top"/>
    </xf>
    <xf numFmtId="179" fontId="35" fillId="0" borderId="41" xfId="3" applyNumberFormat="1" applyFont="1" applyFill="1" applyBorder="1" applyAlignment="1">
      <alignment horizontal="center" vertical="top"/>
    </xf>
    <xf numFmtId="0" fontId="35" fillId="0" borderId="134" xfId="3" applyFont="1" applyFill="1" applyBorder="1" applyAlignment="1">
      <alignment horizontal="left" vertical="top" wrapText="1"/>
    </xf>
    <xf numFmtId="0" fontId="35" fillId="0" borderId="25" xfId="3" applyFont="1" applyFill="1" applyBorder="1" applyAlignment="1">
      <alignment horizontal="center" vertical="top" wrapText="1"/>
    </xf>
    <xf numFmtId="0" fontId="35" fillId="0" borderId="120" xfId="3" applyFont="1" applyFill="1" applyBorder="1" applyAlignment="1">
      <alignment horizontal="left" vertical="top" wrapText="1" shrinkToFit="1"/>
    </xf>
    <xf numFmtId="0" fontId="27" fillId="0" borderId="124" xfId="3" applyFont="1" applyFill="1" applyBorder="1" applyAlignment="1">
      <alignment vertical="top" wrapText="1"/>
    </xf>
    <xf numFmtId="0" fontId="35" fillId="0" borderId="0" xfId="3" applyFont="1" applyFill="1" applyBorder="1" applyAlignment="1">
      <alignment vertical="top"/>
    </xf>
    <xf numFmtId="0" fontId="35" fillId="0" borderId="120" xfId="3" applyFont="1" applyFill="1" applyBorder="1" applyAlignment="1">
      <alignment vertical="top" wrapText="1" shrinkToFit="1"/>
    </xf>
    <xf numFmtId="0" fontId="35" fillId="0" borderId="122" xfId="3" applyFont="1" applyFill="1" applyBorder="1" applyAlignment="1">
      <alignment horizontal="left" vertical="top"/>
    </xf>
    <xf numFmtId="0" fontId="35" fillId="0" borderId="125" xfId="3" applyFont="1" applyFill="1" applyBorder="1" applyAlignment="1">
      <alignment horizontal="left" vertical="top" wrapText="1"/>
    </xf>
    <xf numFmtId="0" fontId="35" fillId="0" borderId="154" xfId="3" applyFont="1" applyFill="1" applyBorder="1" applyAlignment="1">
      <alignment horizontal="left" vertical="top" wrapText="1"/>
    </xf>
    <xf numFmtId="0" fontId="35" fillId="0" borderId="26" xfId="3" applyFont="1" applyFill="1" applyBorder="1" applyAlignment="1">
      <alignment horizontal="left" vertical="center" wrapText="1"/>
    </xf>
    <xf numFmtId="0" fontId="35" fillId="0" borderId="119" xfId="3" applyFont="1" applyFill="1" applyBorder="1" applyAlignment="1">
      <alignment horizontal="left" vertical="top" wrapText="1"/>
    </xf>
    <xf numFmtId="0" fontId="35" fillId="0" borderId="34" xfId="3" applyFont="1" applyFill="1" applyBorder="1" applyAlignment="1">
      <alignment horizontal="left" vertical="center" wrapText="1"/>
    </xf>
    <xf numFmtId="0" fontId="36" fillId="0" borderId="42" xfId="6" applyFont="1" applyFill="1" applyBorder="1" applyAlignment="1">
      <alignment horizontal="left" vertical="top" wrapText="1"/>
    </xf>
    <xf numFmtId="0" fontId="36" fillId="0" borderId="41" xfId="6" applyFont="1" applyFill="1" applyBorder="1" applyAlignment="1">
      <alignment horizontal="left" vertical="top" wrapText="1"/>
    </xf>
    <xf numFmtId="0" fontId="41" fillId="6" borderId="16" xfId="6" applyFont="1" applyFill="1" applyBorder="1" applyAlignment="1">
      <alignment horizontal="center" vertical="center" wrapText="1"/>
    </xf>
    <xf numFmtId="0" fontId="36" fillId="0" borderId="42" xfId="6" applyFont="1" applyFill="1" applyBorder="1" applyAlignment="1">
      <alignment vertical="center" wrapText="1"/>
    </xf>
    <xf numFmtId="0" fontId="36" fillId="0" borderId="41" xfId="6" applyFont="1" applyFill="1" applyBorder="1" applyAlignment="1">
      <alignment vertical="center" wrapText="1"/>
    </xf>
    <xf numFmtId="0" fontId="36" fillId="0" borderId="41" xfId="6" applyFont="1" applyFill="1" applyBorder="1" applyAlignment="1">
      <alignment horizontal="center" vertical="center" wrapText="1"/>
    </xf>
    <xf numFmtId="0" fontId="36" fillId="0" borderId="25" xfId="6" applyFont="1" applyFill="1" applyBorder="1" applyAlignment="1">
      <alignment horizontal="center" vertical="center" wrapText="1"/>
    </xf>
    <xf numFmtId="0" fontId="36" fillId="0" borderId="42" xfId="6" applyFont="1" applyFill="1" applyBorder="1" applyAlignment="1">
      <alignment vertical="top" wrapText="1"/>
    </xf>
    <xf numFmtId="0" fontId="35" fillId="0" borderId="179" xfId="3" applyFont="1" applyFill="1" applyBorder="1" applyAlignment="1">
      <alignment horizontal="center" vertical="center"/>
    </xf>
    <xf numFmtId="0" fontId="35" fillId="0" borderId="181" xfId="3" applyFont="1" applyFill="1" applyBorder="1" applyAlignment="1">
      <alignment horizontal="center" vertical="center"/>
    </xf>
    <xf numFmtId="0" fontId="35" fillId="0" borderId="180" xfId="3" applyFont="1" applyFill="1" applyBorder="1" applyAlignment="1">
      <alignment horizontal="center" vertical="center"/>
    </xf>
    <xf numFmtId="0" fontId="36" fillId="0" borderId="26" xfId="6" applyFont="1" applyBorder="1" applyAlignment="1">
      <alignment horizontal="left" vertical="center" shrinkToFit="1"/>
    </xf>
    <xf numFmtId="0" fontId="35" fillId="0" borderId="195" xfId="3" applyFont="1" applyFill="1" applyBorder="1" applyAlignment="1">
      <alignment horizontal="center" vertical="center"/>
    </xf>
    <xf numFmtId="0" fontId="35" fillId="0" borderId="173" xfId="3" applyFont="1" applyFill="1" applyBorder="1" applyAlignment="1">
      <alignment horizontal="center" vertical="center"/>
    </xf>
    <xf numFmtId="0" fontId="35" fillId="0" borderId="175" xfId="3" applyFont="1" applyFill="1" applyBorder="1" applyAlignment="1">
      <alignment horizontal="center" vertical="center"/>
    </xf>
    <xf numFmtId="0" fontId="35" fillId="0" borderId="121" xfId="3" applyFont="1" applyFill="1" applyBorder="1" applyAlignment="1">
      <alignment vertical="center"/>
    </xf>
    <xf numFmtId="0" fontId="35" fillId="0" borderId="121" xfId="3" applyFont="1" applyFill="1" applyBorder="1" applyAlignment="1">
      <alignment vertical="center" wrapText="1"/>
    </xf>
    <xf numFmtId="0" fontId="35" fillId="0" borderId="41" xfId="3" applyFont="1" applyFill="1" applyBorder="1" applyAlignment="1">
      <alignment horizontal="center" vertical="top" wrapText="1"/>
    </xf>
    <xf numFmtId="0" fontId="35" fillId="0" borderId="121" xfId="5" applyFont="1" applyFill="1" applyBorder="1" applyAlignment="1">
      <alignment horizontal="center" vertical="center"/>
    </xf>
    <xf numFmtId="0" fontId="35" fillId="0" borderId="124" xfId="5" applyFont="1" applyFill="1" applyBorder="1">
      <alignment vertical="center"/>
    </xf>
    <xf numFmtId="0" fontId="35" fillId="0" borderId="186" xfId="3" applyFont="1" applyFill="1" applyBorder="1">
      <alignment vertical="center"/>
    </xf>
    <xf numFmtId="0" fontId="35" fillId="0" borderId="157" xfId="3" applyFont="1" applyFill="1" applyBorder="1">
      <alignment vertical="center"/>
    </xf>
    <xf numFmtId="0" fontId="35" fillId="0" borderId="151" xfId="4" applyFont="1" applyFill="1" applyBorder="1">
      <alignment vertical="center"/>
    </xf>
    <xf numFmtId="0" fontId="35" fillId="0" borderId="132" xfId="4" applyFont="1" applyFill="1" applyBorder="1">
      <alignment vertical="center"/>
    </xf>
    <xf numFmtId="0" fontId="35" fillId="0" borderId="124" xfId="4" applyFont="1" applyFill="1" applyBorder="1">
      <alignment vertical="center"/>
    </xf>
    <xf numFmtId="0" fontId="35" fillId="0" borderId="33" xfId="3" applyFont="1" applyFill="1" applyBorder="1">
      <alignment vertical="center"/>
    </xf>
    <xf numFmtId="0" fontId="35" fillId="0" borderId="160" xfId="3" applyFont="1" applyFill="1" applyBorder="1">
      <alignment vertical="center"/>
    </xf>
    <xf numFmtId="0" fontId="35" fillId="0" borderId="134" xfId="3" applyFont="1" applyFill="1" applyBorder="1" applyAlignment="1">
      <alignment vertical="center" wrapText="1"/>
    </xf>
    <xf numFmtId="0" fontId="35" fillId="0" borderId="160" xfId="3" applyFont="1" applyFill="1" applyBorder="1" applyAlignment="1">
      <alignment vertical="center"/>
    </xf>
    <xf numFmtId="0" fontId="35" fillId="0" borderId="182" xfId="3" applyFont="1" applyFill="1" applyBorder="1" applyAlignment="1">
      <alignment vertical="top" wrapText="1" shrinkToFit="1"/>
    </xf>
    <xf numFmtId="0" fontId="38" fillId="0" borderId="119" xfId="3" applyFont="1" applyBorder="1" applyAlignment="1">
      <alignment vertical="top" wrapText="1"/>
    </xf>
    <xf numFmtId="0" fontId="35" fillId="0" borderId="182" xfId="3" applyFont="1" applyFill="1" applyBorder="1" applyAlignment="1">
      <alignment horizontal="left" vertical="top" wrapText="1"/>
    </xf>
    <xf numFmtId="0" fontId="35" fillId="0" borderId="38" xfId="3" applyNumberFormat="1" applyFont="1" applyFill="1" applyBorder="1" applyAlignment="1">
      <alignment horizontal="left" vertical="top" wrapText="1"/>
    </xf>
    <xf numFmtId="0" fontId="35" fillId="0" borderId="154" xfId="3" applyFont="1" applyFill="1" applyBorder="1" applyAlignment="1">
      <alignment horizontal="center" vertical="top" wrapText="1"/>
    </xf>
    <xf numFmtId="0" fontId="38" fillId="0" borderId="125" xfId="3" applyFont="1" applyBorder="1" applyAlignment="1">
      <alignment vertical="top" wrapText="1"/>
    </xf>
    <xf numFmtId="0" fontId="35" fillId="0" borderId="123" xfId="3" applyFont="1" applyFill="1" applyBorder="1" applyAlignment="1">
      <alignment horizontal="left" vertical="top"/>
    </xf>
    <xf numFmtId="0" fontId="35" fillId="0" borderId="124" xfId="3" applyFont="1" applyFill="1" applyBorder="1" applyAlignment="1">
      <alignment horizontal="left" vertical="top"/>
    </xf>
    <xf numFmtId="0" fontId="35" fillId="0" borderId="183" xfId="3" applyFont="1" applyFill="1" applyBorder="1" applyAlignment="1">
      <alignment horizontal="left" vertical="center" wrapText="1"/>
    </xf>
    <xf numFmtId="0" fontId="35" fillId="0" borderId="156" xfId="3" applyFont="1" applyFill="1" applyBorder="1">
      <alignment vertical="center"/>
    </xf>
    <xf numFmtId="0" fontId="35" fillId="0" borderId="182" xfId="3" applyFont="1" applyFill="1" applyBorder="1" applyAlignment="1">
      <alignment vertical="top" wrapText="1"/>
    </xf>
    <xf numFmtId="0" fontId="35" fillId="0" borderId="167" xfId="4" applyFont="1" applyFill="1" applyBorder="1" applyAlignment="1">
      <alignment horizontal="left" vertical="top" wrapText="1"/>
    </xf>
    <xf numFmtId="0" fontId="35" fillId="0" borderId="177" xfId="3" applyFont="1" applyFill="1" applyBorder="1" applyAlignment="1">
      <alignment horizontal="center" vertical="center"/>
    </xf>
    <xf numFmtId="0" fontId="46" fillId="0" borderId="69" xfId="6" applyFont="1" applyBorder="1" applyAlignment="1">
      <alignment vertical="center"/>
    </xf>
    <xf numFmtId="0" fontId="37" fillId="0" borderId="14" xfId="6" applyFont="1" applyFill="1" applyBorder="1" applyAlignment="1">
      <alignment horizontal="left" vertical="center" wrapText="1"/>
    </xf>
    <xf numFmtId="0" fontId="36" fillId="0" borderId="156" xfId="8" applyFont="1" applyFill="1" applyBorder="1" applyAlignment="1">
      <alignment vertical="center" wrapText="1"/>
    </xf>
    <xf numFmtId="0" fontId="36" fillId="0" borderId="25" xfId="8" applyFont="1" applyFill="1" applyBorder="1" applyAlignment="1">
      <alignment vertical="center" wrapText="1"/>
    </xf>
    <xf numFmtId="0" fontId="37" fillId="0" borderId="41" xfId="8" applyFont="1" applyFill="1" applyBorder="1" applyAlignment="1">
      <alignment horizontal="left" vertical="center" wrapText="1"/>
    </xf>
    <xf numFmtId="0" fontId="35" fillId="0" borderId="41" xfId="6" applyFont="1" applyFill="1" applyBorder="1" applyAlignment="1">
      <alignment vertical="top" wrapText="1"/>
    </xf>
    <xf numFmtId="0" fontId="36" fillId="0" borderId="25" xfId="10" applyFont="1" applyFill="1" applyBorder="1" applyAlignment="1">
      <alignment vertical="center" wrapText="1"/>
    </xf>
    <xf numFmtId="0" fontId="36" fillId="0" borderId="88" xfId="10" applyFont="1" applyFill="1" applyBorder="1" applyAlignment="1">
      <alignment vertical="center" wrapText="1"/>
    </xf>
    <xf numFmtId="0" fontId="36" fillId="0" borderId="168" xfId="10" applyFont="1" applyFill="1" applyBorder="1" applyAlignment="1">
      <alignment horizontal="left" vertical="center" shrinkToFit="1"/>
    </xf>
    <xf numFmtId="0" fontId="36" fillId="0" borderId="41" xfId="3" applyFont="1" applyFill="1" applyBorder="1" applyAlignment="1">
      <alignment vertical="center" wrapText="1"/>
    </xf>
    <xf numFmtId="0" fontId="36" fillId="0" borderId="25" xfId="3" applyFont="1" applyFill="1" applyBorder="1" applyAlignment="1">
      <alignment vertical="center" wrapText="1"/>
    </xf>
    <xf numFmtId="0" fontId="36" fillId="0" borderId="88" xfId="6" applyFont="1" applyFill="1" applyBorder="1">
      <alignment vertical="center"/>
    </xf>
    <xf numFmtId="0" fontId="36" fillId="0" borderId="41" xfId="3" applyFont="1" applyFill="1" applyBorder="1" applyAlignment="1">
      <alignment horizontal="left" vertical="center" wrapText="1"/>
    </xf>
    <xf numFmtId="0" fontId="36" fillId="0" borderId="25" xfId="3" applyFont="1" applyFill="1" applyBorder="1" applyAlignment="1">
      <alignment horizontal="left" vertical="center" wrapText="1"/>
    </xf>
    <xf numFmtId="0" fontId="36" fillId="0" borderId="42" xfId="3" applyFont="1" applyFill="1" applyBorder="1" applyAlignment="1">
      <alignment horizontal="left" vertical="center" wrapText="1"/>
    </xf>
    <xf numFmtId="0" fontId="35" fillId="0" borderId="41" xfId="6" applyFont="1" applyFill="1" applyBorder="1" applyAlignment="1">
      <alignment horizontal="left" vertical="top" wrapText="1"/>
    </xf>
    <xf numFmtId="0" fontId="35" fillId="0" borderId="41" xfId="6" applyFont="1" applyFill="1" applyBorder="1" applyAlignment="1">
      <alignment vertical="center" wrapText="1"/>
    </xf>
    <xf numFmtId="0" fontId="35" fillId="0" borderId="14" xfId="6" applyFont="1" applyFill="1" applyBorder="1" applyAlignment="1">
      <alignment horizontal="left" vertical="center" wrapText="1"/>
    </xf>
    <xf numFmtId="0" fontId="44" fillId="0" borderId="16" xfId="11" applyFont="1" applyFill="1" applyBorder="1" applyAlignment="1">
      <alignment vertical="center"/>
    </xf>
    <xf numFmtId="0" fontId="36" fillId="0" borderId="156" xfId="3" applyFont="1" applyFill="1" applyBorder="1" applyAlignment="1">
      <alignment vertical="center" wrapText="1"/>
    </xf>
    <xf numFmtId="0" fontId="36" fillId="0" borderId="25" xfId="3" applyFont="1" applyBorder="1" applyAlignment="1">
      <alignment vertical="center" wrapText="1"/>
    </xf>
    <xf numFmtId="0" fontId="35" fillId="0" borderId="124" xfId="3" applyFont="1" applyFill="1" applyBorder="1" applyAlignment="1">
      <alignment horizontal="left" vertical="top" wrapText="1"/>
    </xf>
    <xf numFmtId="0" fontId="35" fillId="0" borderId="26" xfId="3" applyFont="1" applyFill="1" applyBorder="1" applyAlignment="1">
      <alignment horizontal="left" vertical="top" wrapText="1"/>
    </xf>
    <xf numFmtId="0" fontId="35" fillId="0" borderId="125" xfId="3" applyFont="1" applyFill="1" applyBorder="1" applyAlignment="1">
      <alignment horizontal="left" vertical="top" wrapText="1"/>
    </xf>
    <xf numFmtId="0" fontId="35" fillId="0" borderId="154" xfId="3" applyFont="1" applyFill="1" applyBorder="1" applyAlignment="1">
      <alignment horizontal="left" vertical="top" wrapText="1"/>
    </xf>
    <xf numFmtId="0" fontId="35" fillId="0" borderId="27" xfId="3" applyFont="1" applyFill="1" applyBorder="1" applyAlignment="1">
      <alignment horizontal="left" vertical="top"/>
    </xf>
    <xf numFmtId="0" fontId="27" fillId="0" borderId="31" xfId="3" applyFont="1" applyBorder="1" applyAlignment="1">
      <alignment horizontal="left" vertical="top"/>
    </xf>
    <xf numFmtId="0" fontId="35" fillId="0" borderId="38" xfId="3" applyFont="1" applyFill="1" applyBorder="1" applyAlignment="1">
      <alignment horizontal="left" vertical="top" wrapText="1"/>
    </xf>
    <xf numFmtId="0" fontId="35" fillId="0" borderId="34" xfId="3" applyFont="1" applyFill="1" applyBorder="1" applyAlignment="1">
      <alignment horizontal="left" vertical="center"/>
    </xf>
    <xf numFmtId="179" fontId="35" fillId="0" borderId="41" xfId="3" applyNumberFormat="1" applyFont="1" applyFill="1" applyBorder="1" applyAlignment="1">
      <alignment horizontal="center" vertical="top"/>
    </xf>
    <xf numFmtId="0" fontId="35" fillId="0" borderId="38" xfId="3" applyFont="1" applyFill="1" applyBorder="1" applyAlignment="1">
      <alignment horizontal="left" vertical="top"/>
    </xf>
    <xf numFmtId="0" fontId="35" fillId="0" borderId="146" xfId="3" applyFont="1" applyFill="1" applyBorder="1" applyAlignment="1">
      <alignment horizontal="left" vertical="top" wrapText="1"/>
    </xf>
    <xf numFmtId="0" fontId="35" fillId="0" borderId="25" xfId="3" applyFont="1" applyFill="1" applyBorder="1" applyAlignment="1">
      <alignment horizontal="center" vertical="center"/>
    </xf>
    <xf numFmtId="0" fontId="35" fillId="0" borderId="119" xfId="3" applyFont="1" applyFill="1" applyBorder="1" applyAlignment="1">
      <alignment horizontal="left" vertical="top" wrapText="1"/>
    </xf>
    <xf numFmtId="0" fontId="35" fillId="0" borderId="34" xfId="3" applyFont="1" applyFill="1" applyBorder="1" applyAlignment="1">
      <alignment horizontal="left" vertical="center" wrapText="1"/>
    </xf>
    <xf numFmtId="0" fontId="36" fillId="0" borderId="42" xfId="8" applyFont="1" applyFill="1" applyBorder="1" applyAlignment="1">
      <alignment horizontal="left" vertical="top" wrapText="1"/>
    </xf>
    <xf numFmtId="0" fontId="36" fillId="0" borderId="25" xfId="8" applyFont="1" applyFill="1" applyBorder="1" applyAlignment="1">
      <alignment horizontal="left" vertical="top" wrapText="1"/>
    </xf>
    <xf numFmtId="0" fontId="36" fillId="0" borderId="156" xfId="12" applyFont="1" applyFill="1" applyBorder="1" applyAlignment="1">
      <alignment vertical="center" wrapText="1" shrinkToFit="1"/>
    </xf>
    <xf numFmtId="0" fontId="36" fillId="0" borderId="151" xfId="12" applyFont="1" applyFill="1" applyBorder="1" applyAlignment="1">
      <alignment horizontal="left" vertical="center" shrinkToFit="1"/>
    </xf>
    <xf numFmtId="0" fontId="36" fillId="0" borderId="156" xfId="12" applyFont="1" applyFill="1" applyBorder="1" applyAlignment="1">
      <alignment vertical="center" wrapText="1"/>
    </xf>
    <xf numFmtId="0" fontId="36" fillId="0" borderId="157" xfId="12" applyFont="1" applyFill="1" applyBorder="1" applyAlignment="1">
      <alignment vertical="center" wrapText="1" shrinkToFit="1"/>
    </xf>
    <xf numFmtId="0" fontId="36" fillId="0" borderId="132" xfId="12" applyFont="1" applyFill="1" applyBorder="1" applyAlignment="1">
      <alignment horizontal="left" vertical="center" shrinkToFit="1"/>
    </xf>
    <xf numFmtId="0" fontId="36" fillId="0" borderId="157" xfId="12" applyFont="1" applyFill="1" applyBorder="1" applyAlignment="1">
      <alignment vertical="center" wrapText="1"/>
    </xf>
    <xf numFmtId="0" fontId="36" fillId="0" borderId="160" xfId="12" applyFont="1" applyFill="1" applyBorder="1" applyAlignment="1">
      <alignment vertical="center" wrapText="1" shrinkToFit="1"/>
    </xf>
    <xf numFmtId="0" fontId="36" fillId="0" borderId="159" xfId="12" applyFont="1" applyFill="1" applyBorder="1" applyAlignment="1">
      <alignment horizontal="left" vertical="center" shrinkToFit="1"/>
    </xf>
    <xf numFmtId="0" fontId="36" fillId="0" borderId="160" xfId="12" applyFont="1" applyFill="1" applyBorder="1" applyAlignment="1">
      <alignment vertical="center" wrapText="1"/>
    </xf>
    <xf numFmtId="0" fontId="36" fillId="0" borderId="14" xfId="12" applyFont="1" applyFill="1" applyBorder="1" applyAlignment="1">
      <alignment horizontal="left" vertical="top" wrapText="1"/>
    </xf>
    <xf numFmtId="0" fontId="36" fillId="0" borderId="14" xfId="12" applyFont="1" applyFill="1" applyBorder="1" applyAlignment="1">
      <alignment vertical="center" wrapText="1" shrinkToFit="1"/>
    </xf>
    <xf numFmtId="0" fontId="36" fillId="0" borderId="178" xfId="12" applyFont="1" applyFill="1" applyBorder="1" applyAlignment="1">
      <alignment horizontal="left" vertical="center" shrinkToFit="1"/>
    </xf>
    <xf numFmtId="0" fontId="36" fillId="0" borderId="14" xfId="12" applyFont="1" applyFill="1" applyBorder="1" applyAlignment="1">
      <alignment vertical="center" wrapText="1"/>
    </xf>
    <xf numFmtId="0" fontId="36" fillId="0" borderId="41" xfId="6" applyFont="1" applyFill="1" applyBorder="1" applyAlignment="1">
      <alignment vertical="center" shrinkToFit="1"/>
    </xf>
    <xf numFmtId="0" fontId="47" fillId="0" borderId="41" xfId="3" applyFont="1" applyFill="1" applyBorder="1" applyAlignment="1">
      <alignment vertical="center" wrapText="1"/>
    </xf>
    <xf numFmtId="0" fontId="47" fillId="0" borderId="42" xfId="6" applyFont="1" applyFill="1" applyBorder="1" applyAlignment="1">
      <alignment vertical="center" wrapText="1"/>
    </xf>
    <xf numFmtId="0" fontId="47" fillId="0" borderId="25" xfId="6" applyFont="1" applyFill="1" applyBorder="1" applyAlignment="1">
      <alignment vertical="center" wrapText="1"/>
    </xf>
    <xf numFmtId="0" fontId="47" fillId="0" borderId="41" xfId="6" applyFont="1" applyFill="1" applyBorder="1" applyAlignment="1">
      <alignment vertical="center" wrapText="1"/>
    </xf>
    <xf numFmtId="0" fontId="47" fillId="0" borderId="139" xfId="6" applyFont="1" applyFill="1" applyBorder="1" applyAlignment="1">
      <alignment vertical="center" wrapText="1"/>
    </xf>
    <xf numFmtId="0" fontId="48" fillId="0" borderId="41" xfId="6" applyFont="1" applyFill="1" applyBorder="1" applyAlignment="1">
      <alignment horizontal="left" vertical="top" wrapText="1"/>
    </xf>
    <xf numFmtId="0" fontId="36" fillId="0" borderId="156" xfId="6" applyFont="1" applyFill="1" applyBorder="1" applyAlignment="1">
      <alignment vertical="center" wrapText="1"/>
    </xf>
    <xf numFmtId="0" fontId="36" fillId="0" borderId="121" xfId="8" applyFont="1" applyFill="1" applyBorder="1" applyAlignment="1">
      <alignment vertical="center" wrapText="1" shrinkToFit="1"/>
    </xf>
    <xf numFmtId="0" fontId="36" fillId="0" borderId="124" xfId="9" applyFont="1" applyFill="1" applyBorder="1" applyAlignment="1">
      <alignment vertical="center" shrinkToFit="1"/>
    </xf>
    <xf numFmtId="0" fontId="36" fillId="0" borderId="42" xfId="8" applyFont="1" applyFill="1" applyBorder="1" applyAlignment="1">
      <alignment vertical="center" wrapText="1"/>
    </xf>
    <xf numFmtId="0" fontId="36" fillId="0" borderId="41" xfId="8" applyFont="1" applyFill="1" applyBorder="1" applyAlignment="1">
      <alignment horizontal="left" vertical="top" wrapText="1"/>
    </xf>
    <xf numFmtId="0" fontId="36" fillId="0" borderId="157" xfId="8" applyFont="1" applyFill="1" applyBorder="1" applyAlignment="1">
      <alignment vertical="center" wrapText="1" shrinkToFit="1"/>
    </xf>
    <xf numFmtId="0" fontId="36" fillId="0" borderId="132" xfId="9" applyFont="1" applyFill="1" applyBorder="1" applyAlignment="1">
      <alignment vertical="center" shrinkToFit="1"/>
    </xf>
    <xf numFmtId="0" fontId="36" fillId="0" borderId="121" xfId="8" applyFont="1" applyFill="1" applyBorder="1" applyAlignment="1">
      <alignment horizontal="left" vertical="top" wrapText="1"/>
    </xf>
    <xf numFmtId="0" fontId="36" fillId="0" borderId="121" xfId="8" applyFont="1" applyFill="1" applyBorder="1" applyAlignment="1">
      <alignment horizontal="left" vertical="center" wrapText="1" indent="1" shrinkToFit="1"/>
    </xf>
    <xf numFmtId="0" fontId="36" fillId="0" borderId="121" xfId="8" applyFont="1" applyFill="1" applyBorder="1" applyAlignment="1">
      <alignment vertical="center" wrapText="1"/>
    </xf>
    <xf numFmtId="0" fontId="36" fillId="0" borderId="157" xfId="8" applyFont="1" applyFill="1" applyBorder="1" applyAlignment="1">
      <alignment horizontal="left" vertical="center" wrapText="1" indent="1" shrinkToFit="1"/>
    </xf>
    <xf numFmtId="0" fontId="36" fillId="0" borderId="176" xfId="9" applyFont="1" applyFill="1" applyBorder="1" applyAlignment="1">
      <alignment horizontal="center" vertical="center"/>
    </xf>
    <xf numFmtId="0" fontId="36" fillId="0" borderId="34" xfId="9" applyFont="1" applyFill="1" applyBorder="1" applyAlignment="1">
      <alignment vertical="center" shrinkToFit="1"/>
    </xf>
    <xf numFmtId="0" fontId="36" fillId="0" borderId="175" xfId="9" applyFont="1" applyFill="1" applyBorder="1" applyAlignment="1">
      <alignment horizontal="center" vertical="center"/>
    </xf>
    <xf numFmtId="0" fontId="36" fillId="0" borderId="159" xfId="9" applyFont="1" applyFill="1" applyBorder="1" applyAlignment="1">
      <alignment vertical="center" shrinkToFit="1"/>
    </xf>
    <xf numFmtId="0" fontId="36" fillId="0" borderId="25" xfId="8" applyFont="1" applyFill="1" applyBorder="1" applyAlignment="1">
      <alignment vertical="center" wrapText="1" shrinkToFit="1"/>
    </xf>
    <xf numFmtId="0" fontId="36" fillId="0" borderId="177" xfId="9" applyFont="1" applyFill="1" applyBorder="1" applyAlignment="1">
      <alignment horizontal="center" vertical="center"/>
    </xf>
    <xf numFmtId="0" fontId="36" fillId="0" borderId="150" xfId="9" applyFont="1" applyFill="1" applyBorder="1" applyAlignment="1">
      <alignment vertical="center" shrinkToFit="1"/>
    </xf>
    <xf numFmtId="0" fontId="51" fillId="0" borderId="0" xfId="13" applyFont="1" applyAlignment="1">
      <alignment vertical="center"/>
    </xf>
    <xf numFmtId="0" fontId="27" fillId="0" borderId="0" xfId="13" applyFont="1" applyAlignment="1">
      <alignment vertical="center"/>
    </xf>
    <xf numFmtId="0" fontId="48" fillId="0" borderId="41" xfId="3" applyFont="1" applyFill="1" applyBorder="1" applyAlignment="1">
      <alignment horizontal="center" vertical="center"/>
    </xf>
    <xf numFmtId="0" fontId="48" fillId="0" borderId="25" xfId="3" applyFont="1" applyFill="1" applyBorder="1" applyAlignment="1">
      <alignment vertical="top" wrapText="1"/>
    </xf>
    <xf numFmtId="0" fontId="48" fillId="0" borderId="89" xfId="3" applyFont="1" applyFill="1" applyBorder="1" applyAlignment="1">
      <alignment horizontal="left" vertical="top" wrapText="1" shrinkToFit="1"/>
    </xf>
    <xf numFmtId="0" fontId="48" fillId="0" borderId="90" xfId="3" applyFont="1" applyFill="1" applyBorder="1" applyAlignment="1">
      <alignment horizontal="left" vertical="center" wrapText="1"/>
    </xf>
    <xf numFmtId="0" fontId="35" fillId="0" borderId="182" xfId="3" applyFont="1" applyFill="1" applyBorder="1" applyAlignment="1">
      <alignment horizontal="left" vertical="top" wrapText="1" shrinkToFit="1"/>
    </xf>
    <xf numFmtId="0" fontId="40" fillId="0" borderId="154" xfId="3" applyFont="1" applyFill="1" applyBorder="1" applyAlignment="1">
      <alignment horizontal="center" vertical="top" wrapText="1" shrinkToFit="1"/>
    </xf>
    <xf numFmtId="0" fontId="48" fillId="0" borderId="25" xfId="3" applyFont="1" applyFill="1" applyBorder="1" applyAlignment="1">
      <alignment horizontal="center" vertical="center"/>
    </xf>
    <xf numFmtId="0" fontId="48" fillId="0" borderId="90" xfId="5" applyFont="1" applyFill="1" applyBorder="1">
      <alignment vertical="center"/>
    </xf>
    <xf numFmtId="0" fontId="48" fillId="0" borderId="89" xfId="5" applyNumberFormat="1" applyFont="1" applyFill="1" applyBorder="1" applyAlignment="1">
      <alignment horizontal="left" vertical="top" wrapText="1"/>
    </xf>
    <xf numFmtId="179" fontId="35" fillId="0" borderId="27" xfId="3" applyNumberFormat="1" applyFont="1" applyFill="1" applyBorder="1" applyAlignment="1">
      <alignment horizontal="center" vertical="top"/>
    </xf>
    <xf numFmtId="0" fontId="27" fillId="0" borderId="25" xfId="3" applyFont="1" applyBorder="1" applyAlignment="1">
      <alignment vertical="center" wrapText="1"/>
    </xf>
    <xf numFmtId="0" fontId="35" fillId="0" borderId="27" xfId="3" applyNumberFormat="1" applyFont="1" applyFill="1" applyBorder="1" applyAlignment="1">
      <alignment vertical="top"/>
    </xf>
    <xf numFmtId="0" fontId="35" fillId="0" borderId="26" xfId="3" applyNumberFormat="1" applyFont="1" applyFill="1" applyBorder="1" applyAlignment="1">
      <alignment vertical="top" wrapText="1"/>
    </xf>
    <xf numFmtId="0" fontId="48" fillId="0" borderId="157" xfId="3" applyFont="1" applyFill="1" applyBorder="1" applyAlignment="1">
      <alignment horizontal="center" vertical="center"/>
    </xf>
    <xf numFmtId="0" fontId="48" fillId="0" borderId="132" xfId="3" applyFont="1" applyFill="1" applyBorder="1">
      <alignment vertical="center"/>
    </xf>
    <xf numFmtId="0" fontId="48" fillId="0" borderId="167" xfId="3" applyFont="1" applyFill="1" applyBorder="1" applyAlignment="1">
      <alignment horizontal="left" vertical="top" wrapText="1"/>
    </xf>
    <xf numFmtId="0" fontId="48" fillId="0" borderId="64" xfId="3" applyFont="1" applyFill="1" applyBorder="1" applyAlignment="1">
      <alignment horizontal="left" vertical="top" wrapText="1"/>
    </xf>
    <xf numFmtId="0" fontId="48" fillId="0" borderId="34" xfId="3" applyFont="1" applyFill="1" applyBorder="1">
      <alignment vertical="center"/>
    </xf>
    <xf numFmtId="0" fontId="48" fillId="0" borderId="125" xfId="3" applyFont="1" applyFill="1" applyBorder="1" applyAlignment="1">
      <alignment horizontal="left" vertical="top" wrapText="1"/>
    </xf>
    <xf numFmtId="0" fontId="35" fillId="0" borderId="87" xfId="3" applyFont="1" applyFill="1" applyBorder="1" applyAlignment="1">
      <alignment horizontal="left" vertical="center" wrapText="1"/>
    </xf>
    <xf numFmtId="0" fontId="35" fillId="0" borderId="124" xfId="3" applyFont="1" applyFill="1" applyBorder="1" applyAlignment="1">
      <alignment vertical="top" wrapText="1"/>
    </xf>
    <xf numFmtId="0" fontId="48" fillId="0" borderId="121" xfId="3" applyFont="1" applyFill="1" applyBorder="1" applyAlignment="1">
      <alignment horizontal="center" vertical="center"/>
    </xf>
    <xf numFmtId="179" fontId="35" fillId="0" borderId="160" xfId="3" applyNumberFormat="1" applyFont="1" applyFill="1" applyBorder="1" applyAlignment="1">
      <alignment vertical="top" wrapText="1"/>
    </xf>
    <xf numFmtId="0" fontId="48" fillId="0" borderId="16" xfId="3" applyFont="1" applyFill="1" applyBorder="1" applyAlignment="1">
      <alignment horizontal="left" vertical="top" wrapText="1"/>
    </xf>
    <xf numFmtId="0" fontId="53" fillId="0" borderId="151" xfId="3" applyFont="1" applyFill="1" applyBorder="1" applyAlignment="1">
      <alignment horizontal="left" vertical="top" wrapText="1"/>
    </xf>
    <xf numFmtId="179" fontId="35" fillId="0" borderId="88" xfId="4" applyNumberFormat="1" applyFont="1" applyFill="1" applyBorder="1" applyAlignment="1">
      <alignment horizontal="center" vertical="top"/>
    </xf>
    <xf numFmtId="0" fontId="35" fillId="0" borderId="26" xfId="4" applyFont="1" applyFill="1" applyBorder="1">
      <alignment vertical="center"/>
    </xf>
    <xf numFmtId="0" fontId="35" fillId="0" borderId="119" xfId="4" applyFont="1" applyFill="1" applyBorder="1" applyAlignment="1">
      <alignment horizontal="left" vertical="top" wrapText="1"/>
    </xf>
    <xf numFmtId="0" fontId="48" fillId="0" borderId="34" xfId="3" applyFont="1" applyFill="1" applyBorder="1" applyAlignment="1">
      <alignment horizontal="left" vertical="top" wrapText="1"/>
    </xf>
    <xf numFmtId="0" fontId="35" fillId="0" borderId="154" xfId="3" applyFont="1" applyFill="1" applyBorder="1" applyAlignment="1">
      <alignment vertical="top" wrapText="1"/>
    </xf>
    <xf numFmtId="0" fontId="35" fillId="0" borderId="124" xfId="3" applyFont="1" applyFill="1" applyBorder="1" applyAlignment="1">
      <alignment horizontal="left" vertical="center" wrapText="1"/>
    </xf>
    <xf numFmtId="0" fontId="37" fillId="0" borderId="27" xfId="3" applyFont="1" applyFill="1" applyBorder="1" applyAlignment="1">
      <alignment vertical="top" wrapText="1"/>
    </xf>
    <xf numFmtId="0" fontId="36" fillId="0" borderId="181" xfId="9" applyFont="1" applyFill="1" applyBorder="1" applyAlignment="1">
      <alignment horizontal="center" vertical="center"/>
    </xf>
    <xf numFmtId="0" fontId="36" fillId="0" borderId="156" xfId="8" applyFont="1" applyFill="1" applyBorder="1" applyAlignment="1">
      <alignment vertical="center" wrapText="1" shrinkToFit="1"/>
    </xf>
    <xf numFmtId="0" fontId="36" fillId="0" borderId="179" xfId="9" applyFont="1" applyFill="1" applyBorder="1" applyAlignment="1">
      <alignment horizontal="center" vertical="center"/>
    </xf>
    <xf numFmtId="0" fontId="36" fillId="0" borderId="180" xfId="9" applyFont="1" applyFill="1" applyBorder="1" applyAlignment="1">
      <alignment horizontal="center" vertical="center"/>
    </xf>
    <xf numFmtId="0" fontId="36" fillId="0" borderId="131" xfId="9" applyFont="1" applyFill="1" applyBorder="1" applyAlignment="1">
      <alignment vertical="center" shrinkToFit="1"/>
    </xf>
    <xf numFmtId="0" fontId="36" fillId="0" borderId="157" xfId="8" applyFont="1" applyFill="1" applyBorder="1" applyAlignment="1">
      <alignment vertical="center" wrapText="1"/>
    </xf>
    <xf numFmtId="0" fontId="36" fillId="0" borderId="123" xfId="9" applyFont="1" applyFill="1" applyBorder="1" applyAlignment="1">
      <alignment vertical="center" shrinkToFit="1"/>
    </xf>
    <xf numFmtId="0" fontId="36" fillId="0" borderId="196" xfId="6" applyFont="1" applyFill="1" applyBorder="1" applyAlignment="1">
      <alignment horizontal="left" vertical="center" shrinkToFit="1"/>
    </xf>
    <xf numFmtId="0" fontId="28" fillId="0" borderId="0" xfId="13" applyFont="1" applyAlignment="1">
      <alignment vertical="center"/>
    </xf>
    <xf numFmtId="0" fontId="30" fillId="0" borderId="0" xfId="13" applyFont="1" applyAlignment="1">
      <alignment vertical="center"/>
    </xf>
    <xf numFmtId="0" fontId="29" fillId="0" borderId="0" xfId="13" applyFont="1" applyAlignment="1">
      <alignment vertical="center"/>
    </xf>
    <xf numFmtId="0" fontId="31" fillId="0" borderId="31" xfId="13" applyFont="1" applyBorder="1" applyAlignment="1">
      <alignment vertical="center" shrinkToFit="1"/>
    </xf>
    <xf numFmtId="0" fontId="27" fillId="0" borderId="0" xfId="13" applyFont="1" applyAlignment="1">
      <alignment vertical="center" shrinkToFit="1"/>
    </xf>
    <xf numFmtId="0" fontId="31" fillId="0" borderId="0" xfId="13" applyFont="1" applyAlignment="1">
      <alignment vertical="center" shrinkToFit="1"/>
    </xf>
    <xf numFmtId="0" fontId="27" fillId="0" borderId="0" xfId="13" applyFont="1" applyBorder="1" applyAlignment="1">
      <alignment vertical="center" shrinkToFit="1"/>
    </xf>
    <xf numFmtId="0" fontId="31" fillId="0" borderId="0" xfId="13" applyFont="1" applyBorder="1" applyAlignment="1">
      <alignment vertical="center" shrinkToFit="1"/>
    </xf>
    <xf numFmtId="0" fontId="31" fillId="0" borderId="31" xfId="13" applyFont="1" applyBorder="1" applyAlignment="1">
      <alignment vertical="center"/>
    </xf>
    <xf numFmtId="0" fontId="31" fillId="0" borderId="0" xfId="13" applyFont="1" applyBorder="1" applyAlignment="1">
      <alignment vertical="center"/>
    </xf>
    <xf numFmtId="0" fontId="54" fillId="0" borderId="0" xfId="13" applyFont="1" applyAlignment="1">
      <alignment vertical="center"/>
    </xf>
    <xf numFmtId="0" fontId="32" fillId="0" borderId="0" xfId="14" applyFont="1" applyAlignment="1">
      <alignment horizontal="justify" vertical="center"/>
    </xf>
    <xf numFmtId="0" fontId="32" fillId="0" borderId="0" xfId="14" applyFont="1" applyAlignment="1">
      <alignment vertical="center"/>
    </xf>
    <xf numFmtId="0" fontId="32" fillId="0" borderId="0" xfId="14" applyFont="1" applyAlignment="1">
      <alignment horizontal="center" vertical="center"/>
    </xf>
    <xf numFmtId="0" fontId="32" fillId="0" borderId="0" xfId="13" applyFont="1" applyAlignment="1">
      <alignment horizontal="center" vertical="center"/>
    </xf>
    <xf numFmtId="0" fontId="50" fillId="0" borderId="0" xfId="13" applyFont="1" applyAlignment="1">
      <alignment vertical="center"/>
    </xf>
    <xf numFmtId="0" fontId="32" fillId="0" borderId="0" xfId="2" applyFont="1" applyAlignment="1">
      <alignment vertical="center"/>
    </xf>
    <xf numFmtId="0" fontId="32" fillId="0" borderId="0" xfId="13" applyFont="1" applyAlignment="1">
      <alignment horizontal="left" vertical="center" wrapText="1"/>
    </xf>
    <xf numFmtId="0" fontId="32" fillId="0" borderId="0" xfId="13" applyFont="1" applyAlignment="1">
      <alignment horizontal="left" vertical="center"/>
    </xf>
    <xf numFmtId="0" fontId="31" fillId="0" borderId="31" xfId="13" applyFont="1" applyBorder="1" applyAlignment="1">
      <alignment vertical="center" shrinkToFit="1"/>
    </xf>
    <xf numFmtId="0" fontId="31" fillId="0" borderId="0" xfId="13" applyFont="1" applyBorder="1" applyAlignment="1">
      <alignment horizontal="right" vertical="center"/>
    </xf>
    <xf numFmtId="0" fontId="31" fillId="0" borderId="0" xfId="13" applyFont="1" applyBorder="1" applyAlignment="1">
      <alignment horizontal="center" vertical="center" shrinkToFit="1"/>
    </xf>
    <xf numFmtId="0" fontId="31" fillId="0" borderId="31" xfId="13" applyFont="1" applyBorder="1" applyAlignment="1">
      <alignment horizontal="left" vertical="center" shrinkToFit="1"/>
    </xf>
    <xf numFmtId="0" fontId="31" fillId="0" borderId="31" xfId="13" applyFont="1" applyBorder="1" applyAlignment="1">
      <alignment horizontal="right" vertical="center"/>
    </xf>
    <xf numFmtId="0" fontId="31" fillId="0" borderId="31" xfId="13" applyFont="1" applyBorder="1" applyAlignment="1">
      <alignment horizontal="center" vertical="center" shrinkToFit="1"/>
    </xf>
    <xf numFmtId="0" fontId="29" fillId="0" borderId="0" xfId="13" applyFont="1" applyAlignment="1">
      <alignment horizontal="distributed" vertical="center"/>
    </xf>
    <xf numFmtId="0" fontId="31" fillId="0" borderId="31" xfId="13" applyFont="1" applyBorder="1" applyAlignment="1">
      <alignment horizontal="center" vertical="center"/>
    </xf>
    <xf numFmtId="0" fontId="32" fillId="0" borderId="0" xfId="14" applyFont="1" applyAlignment="1">
      <alignment horizontal="left" vertical="center" wrapText="1"/>
    </xf>
    <xf numFmtId="0" fontId="32" fillId="0" borderId="0" xfId="14" applyFont="1" applyAlignment="1">
      <alignment horizontal="left" vertical="center"/>
    </xf>
    <xf numFmtId="0" fontId="38" fillId="0" borderId="130" xfId="3" applyFont="1" applyFill="1" applyBorder="1" applyAlignment="1">
      <alignment horizontal="left" wrapText="1" indent="1"/>
    </xf>
    <xf numFmtId="0" fontId="38" fillId="0" borderId="132" xfId="3" applyFont="1" applyFill="1" applyBorder="1" applyAlignment="1">
      <alignment horizontal="left" wrapText="1" indent="1"/>
    </xf>
    <xf numFmtId="0" fontId="48" fillId="0" borderId="68" xfId="3" applyFont="1" applyFill="1" applyBorder="1" applyAlignment="1">
      <alignment horizontal="left" vertical="top" wrapText="1"/>
    </xf>
    <xf numFmtId="0" fontId="48" fillId="0" borderId="62" xfId="3" applyFont="1" applyFill="1" applyBorder="1" applyAlignment="1">
      <alignment horizontal="left" vertical="top" wrapText="1"/>
    </xf>
    <xf numFmtId="0" fontId="48" fillId="0" borderId="67" xfId="3" applyFont="1" applyFill="1" applyBorder="1" applyAlignment="1">
      <alignment horizontal="left" vertical="top" wrapText="1"/>
    </xf>
    <xf numFmtId="0" fontId="35" fillId="0" borderId="133" xfId="3" applyFont="1" applyFill="1" applyBorder="1" applyAlignment="1">
      <alignment horizontal="left" vertical="top"/>
    </xf>
    <xf numFmtId="0" fontId="27" fillId="0" borderId="118" xfId="3" applyFont="1" applyBorder="1" applyAlignment="1">
      <alignment horizontal="left" vertical="top"/>
    </xf>
    <xf numFmtId="0" fontId="27" fillId="0" borderId="134" xfId="3" applyFont="1" applyBorder="1" applyAlignment="1">
      <alignment horizontal="left" vertical="top"/>
    </xf>
    <xf numFmtId="0" fontId="48" fillId="0" borderId="122" xfId="3" applyFont="1" applyFill="1" applyBorder="1" applyAlignment="1">
      <alignment horizontal="left" vertical="top" wrapText="1"/>
    </xf>
    <xf numFmtId="0" fontId="48" fillId="0" borderId="123" xfId="3" applyFont="1" applyFill="1" applyBorder="1" applyAlignment="1">
      <alignment horizontal="left" vertical="top" wrapText="1"/>
    </xf>
    <xf numFmtId="0" fontId="48" fillId="0" borderId="124" xfId="3" applyFont="1" applyFill="1" applyBorder="1" applyAlignment="1">
      <alignment horizontal="left" vertical="top" wrapText="1"/>
    </xf>
    <xf numFmtId="0" fontId="35" fillId="0" borderId="140" xfId="3" applyFont="1" applyFill="1" applyBorder="1" applyAlignment="1">
      <alignment horizontal="left" vertical="top" wrapText="1"/>
    </xf>
    <xf numFmtId="0" fontId="35" fillId="0" borderId="141" xfId="3" applyFont="1" applyFill="1" applyBorder="1" applyAlignment="1">
      <alignment horizontal="left" vertical="top" wrapText="1"/>
    </xf>
    <xf numFmtId="0" fontId="35" fillId="0" borderId="142" xfId="3" applyFont="1" applyFill="1" applyBorder="1" applyAlignment="1">
      <alignment horizontal="left" vertical="top" wrapText="1"/>
    </xf>
    <xf numFmtId="0" fontId="35" fillId="0" borderId="68" xfId="3" applyFont="1" applyFill="1" applyBorder="1" applyAlignment="1">
      <alignment horizontal="left" vertical="top"/>
    </xf>
    <xf numFmtId="0" fontId="35" fillId="0" borderId="62" xfId="3" applyFont="1" applyFill="1" applyBorder="1" applyAlignment="1">
      <alignment horizontal="left" vertical="top"/>
    </xf>
    <xf numFmtId="0" fontId="35" fillId="0" borderId="67" xfId="3" applyFont="1" applyFill="1" applyBorder="1" applyAlignment="1">
      <alignment horizontal="left" vertical="top"/>
    </xf>
    <xf numFmtId="0" fontId="35" fillId="0" borderId="189" xfId="3" applyFont="1" applyFill="1" applyBorder="1" applyAlignment="1">
      <alignment horizontal="left" vertical="top" wrapText="1"/>
    </xf>
    <xf numFmtId="0" fontId="35" fillId="0" borderId="56" xfId="3" applyFont="1" applyFill="1" applyBorder="1" applyAlignment="1">
      <alignment horizontal="left" vertical="top" wrapText="1"/>
    </xf>
    <xf numFmtId="0" fontId="35" fillId="0" borderId="190" xfId="3" applyFont="1" applyFill="1" applyBorder="1" applyAlignment="1">
      <alignment horizontal="left" vertical="top" wrapText="1"/>
    </xf>
    <xf numFmtId="0" fontId="35" fillId="0" borderId="184" xfId="3" applyFont="1" applyFill="1" applyBorder="1" applyAlignment="1">
      <alignment horizontal="left" vertical="top"/>
    </xf>
    <xf numFmtId="0" fontId="35" fillId="0" borderId="185" xfId="3" applyFont="1" applyFill="1" applyBorder="1" applyAlignment="1">
      <alignment horizontal="left" vertical="top"/>
    </xf>
    <xf numFmtId="0" fontId="35" fillId="0" borderId="186" xfId="3" applyFont="1" applyFill="1" applyBorder="1" applyAlignment="1">
      <alignment horizontal="left" vertical="top"/>
    </xf>
    <xf numFmtId="0" fontId="35" fillId="0" borderId="133" xfId="3" applyFont="1" applyFill="1" applyBorder="1" applyAlignment="1">
      <alignment vertical="top" wrapText="1"/>
    </xf>
    <xf numFmtId="0" fontId="35" fillId="0" borderId="118" xfId="3" applyFont="1" applyFill="1" applyBorder="1" applyAlignment="1">
      <alignment vertical="top" wrapText="1"/>
    </xf>
    <xf numFmtId="0" fontId="35" fillId="0" borderId="134" xfId="3" applyFont="1" applyFill="1" applyBorder="1" applyAlignment="1">
      <alignment vertical="top" wrapText="1"/>
    </xf>
    <xf numFmtId="0" fontId="35" fillId="0" borderId="164" xfId="3" applyFont="1" applyFill="1" applyBorder="1" applyAlignment="1">
      <alignment horizontal="left" vertical="top"/>
    </xf>
    <xf numFmtId="0" fontId="35" fillId="0" borderId="93" xfId="3" applyFont="1" applyFill="1" applyBorder="1" applyAlignment="1">
      <alignment horizontal="left" vertical="top"/>
    </xf>
    <xf numFmtId="0" fontId="35" fillId="0" borderId="165" xfId="3" applyFont="1" applyFill="1" applyBorder="1" applyAlignment="1">
      <alignment horizontal="left" vertical="top"/>
    </xf>
    <xf numFmtId="0" fontId="35" fillId="0" borderId="91" xfId="3" applyFont="1" applyFill="1" applyBorder="1" applyAlignment="1">
      <alignment horizontal="left" vertical="top" wrapText="1"/>
    </xf>
    <xf numFmtId="0" fontId="35" fillId="0" borderId="85" xfId="3" applyFont="1" applyFill="1" applyBorder="1" applyAlignment="1">
      <alignment horizontal="left" vertical="top" wrapText="1"/>
    </xf>
    <xf numFmtId="0" fontId="35" fillId="0" borderId="90" xfId="3" applyFont="1" applyFill="1" applyBorder="1" applyAlignment="1">
      <alignment horizontal="left" vertical="top" wrapText="1"/>
    </xf>
    <xf numFmtId="0" fontId="35" fillId="0" borderId="91" xfId="3" applyFont="1" applyFill="1" applyBorder="1" applyAlignment="1">
      <alignment horizontal="left" vertical="top"/>
    </xf>
    <xf numFmtId="0" fontId="35" fillId="0" borderId="85" xfId="3" applyFont="1" applyFill="1" applyBorder="1" applyAlignment="1">
      <alignment horizontal="left" vertical="top"/>
    </xf>
    <xf numFmtId="0" fontId="35" fillId="0" borderId="90" xfId="3" applyFont="1" applyFill="1" applyBorder="1" applyAlignment="1">
      <alignment horizontal="left" vertical="top"/>
    </xf>
    <xf numFmtId="0" fontId="35" fillId="0" borderId="164" xfId="3" applyFont="1" applyFill="1" applyBorder="1" applyAlignment="1">
      <alignment vertical="top" wrapText="1"/>
    </xf>
    <xf numFmtId="0" fontId="35" fillId="0" borderId="93" xfId="3" applyFont="1" applyFill="1" applyBorder="1" applyAlignment="1">
      <alignment vertical="top" wrapText="1"/>
    </xf>
    <xf numFmtId="0" fontId="35" fillId="0" borderId="165" xfId="3" applyFont="1" applyFill="1" applyBorder="1" applyAlignment="1">
      <alignment vertical="top" wrapText="1"/>
    </xf>
    <xf numFmtId="0" fontId="35" fillId="0" borderId="122" xfId="3" applyFont="1" applyFill="1" applyBorder="1" applyAlignment="1">
      <alignment horizontal="center" vertical="top"/>
    </xf>
    <xf numFmtId="0" fontId="35" fillId="0" borderId="123" xfId="3" applyFont="1" applyFill="1" applyBorder="1" applyAlignment="1">
      <alignment horizontal="center" vertical="top"/>
    </xf>
    <xf numFmtId="0" fontId="35" fillId="0" borderId="124" xfId="3" applyFont="1" applyFill="1" applyBorder="1" applyAlignment="1">
      <alignment horizontal="center" vertical="top"/>
    </xf>
    <xf numFmtId="0" fontId="35" fillId="0" borderId="158" xfId="3" applyFont="1" applyFill="1" applyBorder="1" applyAlignment="1">
      <alignment horizontal="center" vertical="top"/>
    </xf>
    <xf numFmtId="0" fontId="35" fillId="0" borderId="161" xfId="3" applyFont="1" applyFill="1" applyBorder="1" applyAlignment="1">
      <alignment horizontal="center" vertical="top"/>
    </xf>
    <xf numFmtId="0" fontId="35" fillId="0" borderId="159" xfId="3" applyFont="1" applyFill="1" applyBorder="1" applyAlignment="1">
      <alignment horizontal="center" vertical="top"/>
    </xf>
    <xf numFmtId="0" fontId="48" fillId="0" borderId="158" xfId="3" applyFont="1" applyFill="1" applyBorder="1" applyAlignment="1">
      <alignment horizontal="left" vertical="top" wrapText="1"/>
    </xf>
    <xf numFmtId="0" fontId="48" fillId="0" borderId="161" xfId="3" applyFont="1" applyFill="1" applyBorder="1" applyAlignment="1">
      <alignment horizontal="left" vertical="top" wrapText="1"/>
    </xf>
    <xf numFmtId="0" fontId="48" fillId="0" borderId="159" xfId="3" applyFont="1" applyFill="1" applyBorder="1" applyAlignment="1">
      <alignment horizontal="left" vertical="top" wrapText="1"/>
    </xf>
    <xf numFmtId="0" fontId="35" fillId="0" borderId="130" xfId="3" applyFont="1" applyFill="1" applyBorder="1" applyAlignment="1">
      <alignment horizontal="left" vertical="top" wrapText="1"/>
    </xf>
    <xf numFmtId="0" fontId="35" fillId="0" borderId="131" xfId="3" applyFont="1" applyFill="1" applyBorder="1" applyAlignment="1">
      <alignment horizontal="left" vertical="top" wrapText="1"/>
    </xf>
    <xf numFmtId="0" fontId="35" fillId="0" borderId="132" xfId="3" applyFont="1" applyFill="1" applyBorder="1" applyAlignment="1">
      <alignment horizontal="left" vertical="top" wrapText="1"/>
    </xf>
    <xf numFmtId="0" fontId="35" fillId="0" borderId="158" xfId="3" applyFont="1" applyFill="1" applyBorder="1" applyAlignment="1">
      <alignment horizontal="left" vertical="top" wrapText="1"/>
    </xf>
    <xf numFmtId="0" fontId="35" fillId="0" borderId="161" xfId="3" applyFont="1" applyFill="1" applyBorder="1" applyAlignment="1">
      <alignment horizontal="left" vertical="top" wrapText="1"/>
    </xf>
    <xf numFmtId="0" fontId="35" fillId="0" borderId="159" xfId="3" applyFont="1" applyFill="1" applyBorder="1" applyAlignment="1">
      <alignment horizontal="left" vertical="top" wrapText="1"/>
    </xf>
    <xf numFmtId="0" fontId="35" fillId="0" borderId="27" xfId="3" applyFont="1" applyFill="1" applyBorder="1" applyAlignment="1">
      <alignment vertical="top" wrapText="1"/>
    </xf>
    <xf numFmtId="0" fontId="35" fillId="0" borderId="31" xfId="3" applyFont="1" applyFill="1" applyBorder="1" applyAlignment="1">
      <alignment vertical="top" wrapText="1"/>
    </xf>
    <xf numFmtId="0" fontId="35" fillId="0" borderId="26" xfId="3" applyFont="1" applyFill="1" applyBorder="1" applyAlignment="1">
      <alignment vertical="top" wrapText="1"/>
    </xf>
    <xf numFmtId="0" fontId="35" fillId="0" borderId="69" xfId="3" applyFont="1" applyFill="1" applyBorder="1" applyAlignment="1">
      <alignment horizontal="left" vertical="top"/>
    </xf>
    <xf numFmtId="0" fontId="35" fillId="0" borderId="28" xfId="3" applyFont="1" applyFill="1" applyBorder="1" applyAlignment="1">
      <alignment horizontal="left" vertical="top"/>
    </xf>
    <xf numFmtId="0" fontId="35" fillId="0" borderId="16" xfId="3" applyFont="1" applyFill="1" applyBorder="1" applyAlignment="1">
      <alignment horizontal="left" vertical="top"/>
    </xf>
    <xf numFmtId="0" fontId="35" fillId="0" borderId="127" xfId="3" applyFont="1" applyFill="1" applyBorder="1" applyAlignment="1">
      <alignment horizontal="left" vertical="center" wrapText="1"/>
    </xf>
    <xf numFmtId="0" fontId="35" fillId="0" borderId="128" xfId="3" applyFont="1" applyFill="1" applyBorder="1" applyAlignment="1">
      <alignment horizontal="left" vertical="center" wrapText="1"/>
    </xf>
    <xf numFmtId="0" fontId="35" fillId="0" borderId="129" xfId="3" applyFont="1" applyFill="1" applyBorder="1" applyAlignment="1">
      <alignment horizontal="left" vertical="center" wrapText="1"/>
    </xf>
    <xf numFmtId="0" fontId="35" fillId="0" borderId="127" xfId="3" applyFont="1" applyFill="1" applyBorder="1" applyAlignment="1">
      <alignment horizontal="center" vertical="center"/>
    </xf>
    <xf numFmtId="0" fontId="35" fillId="0" borderId="129" xfId="3" applyFont="1" applyFill="1" applyBorder="1" applyAlignment="1">
      <alignment horizontal="center" vertical="center"/>
    </xf>
    <xf numFmtId="0" fontId="35" fillId="0" borderId="148" xfId="3" applyFont="1" applyFill="1" applyBorder="1" applyAlignment="1">
      <alignment horizontal="left" vertical="top" wrapText="1"/>
    </xf>
    <xf numFmtId="0" fontId="35" fillId="0" borderId="125" xfId="3" applyFont="1" applyFill="1" applyBorder="1" applyAlignment="1">
      <alignment horizontal="left" vertical="top" wrapText="1"/>
    </xf>
    <xf numFmtId="0" fontId="35" fillId="0" borderId="152" xfId="3" applyFont="1" applyFill="1" applyBorder="1" applyAlignment="1">
      <alignment horizontal="left" vertical="top" wrapText="1"/>
    </xf>
    <xf numFmtId="0" fontId="35" fillId="0" borderId="144" xfId="3" applyFont="1" applyFill="1" applyBorder="1" applyAlignment="1">
      <alignment horizontal="left" vertical="top"/>
    </xf>
    <xf numFmtId="0" fontId="35" fillId="0" borderId="153" xfId="3" applyFont="1" applyFill="1" applyBorder="1" applyAlignment="1">
      <alignment horizontal="left" vertical="top"/>
    </xf>
    <xf numFmtId="0" fontId="35" fillId="0" borderId="11" xfId="3" applyFont="1" applyFill="1" applyBorder="1" applyAlignment="1">
      <alignment horizontal="left" vertical="center" wrapText="1"/>
    </xf>
    <xf numFmtId="0" fontId="35" fillId="0" borderId="0" xfId="3" applyFont="1" applyFill="1" applyBorder="1" applyAlignment="1">
      <alignment horizontal="left" vertical="center" wrapText="1"/>
    </xf>
    <xf numFmtId="0" fontId="35" fillId="0" borderId="34" xfId="3" applyFont="1" applyFill="1" applyBorder="1" applyAlignment="1">
      <alignment horizontal="left" vertical="center" wrapText="1"/>
    </xf>
    <xf numFmtId="0" fontId="35" fillId="0" borderId="14" xfId="3" applyFont="1" applyFill="1" applyBorder="1" applyAlignment="1">
      <alignment horizontal="center" vertical="center" wrapText="1"/>
    </xf>
    <xf numFmtId="0" fontId="35" fillId="0" borderId="14" xfId="3" applyFont="1" applyFill="1" applyBorder="1" applyAlignment="1">
      <alignment horizontal="center" vertical="center"/>
    </xf>
    <xf numFmtId="0" fontId="35" fillId="0" borderId="11" xfId="3" applyFont="1" applyFill="1" applyBorder="1" applyAlignment="1">
      <alignment horizontal="center" vertical="center"/>
    </xf>
    <xf numFmtId="0" fontId="35" fillId="0" borderId="34" xfId="3" applyFont="1" applyFill="1" applyBorder="1" applyAlignment="1">
      <alignment horizontal="center" vertical="center"/>
    </xf>
    <xf numFmtId="0" fontId="35" fillId="0" borderId="158" xfId="3" applyFont="1" applyFill="1" applyBorder="1" applyAlignment="1">
      <alignment horizontal="left" vertical="center" wrapText="1"/>
    </xf>
    <xf numFmtId="0" fontId="35" fillId="0" borderId="161" xfId="3" applyFont="1" applyFill="1" applyBorder="1" applyAlignment="1">
      <alignment horizontal="left" vertical="center" wrapText="1"/>
    </xf>
    <xf numFmtId="0" fontId="35" fillId="0" borderId="159" xfId="3" applyFont="1" applyFill="1" applyBorder="1" applyAlignment="1">
      <alignment horizontal="left" vertical="center" wrapText="1"/>
    </xf>
    <xf numFmtId="0" fontId="35" fillId="0" borderId="158" xfId="3" applyFont="1" applyFill="1" applyBorder="1" applyAlignment="1">
      <alignment horizontal="center" vertical="center"/>
    </xf>
    <xf numFmtId="0" fontId="35" fillId="0" borderId="159" xfId="3" applyFont="1" applyFill="1" applyBorder="1" applyAlignment="1">
      <alignment horizontal="center" vertical="center"/>
    </xf>
    <xf numFmtId="0" fontId="35" fillId="0" borderId="11" xfId="3" applyFont="1" applyFill="1" applyBorder="1" applyAlignment="1">
      <alignment horizontal="left" vertical="top" wrapText="1"/>
    </xf>
    <xf numFmtId="0" fontId="35" fillId="0" borderId="0" xfId="3" applyFont="1" applyFill="1" applyBorder="1" applyAlignment="1">
      <alignment horizontal="left" vertical="top" wrapText="1"/>
    </xf>
    <xf numFmtId="0" fontId="35" fillId="0" borderId="34" xfId="3" applyFont="1" applyFill="1" applyBorder="1" applyAlignment="1">
      <alignment horizontal="left" vertical="top" wrapText="1"/>
    </xf>
    <xf numFmtId="0" fontId="35" fillId="0" borderId="130" xfId="3" applyFont="1" applyFill="1" applyBorder="1" applyAlignment="1">
      <alignment horizontal="left" vertical="center" wrapText="1"/>
    </xf>
    <xf numFmtId="0" fontId="35" fillId="0" borderId="131" xfId="3" applyFont="1" applyFill="1" applyBorder="1" applyAlignment="1">
      <alignment horizontal="left" vertical="center" wrapText="1"/>
    </xf>
    <xf numFmtId="0" fontId="35" fillId="0" borderId="132" xfId="3" applyFont="1" applyFill="1" applyBorder="1" applyAlignment="1">
      <alignment horizontal="left" vertical="center" wrapText="1"/>
    </xf>
    <xf numFmtId="0" fontId="35" fillId="0" borderId="91" xfId="4" applyFont="1" applyFill="1" applyBorder="1" applyAlignment="1">
      <alignment vertical="top" wrapText="1"/>
    </xf>
    <xf numFmtId="0" fontId="35" fillId="0" borderId="85" xfId="4" applyFont="1" applyFill="1" applyBorder="1" applyAlignment="1">
      <alignment vertical="top" wrapText="1"/>
    </xf>
    <xf numFmtId="0" fontId="35" fillId="0" borderId="90" xfId="4" applyFont="1" applyFill="1" applyBorder="1" applyAlignment="1">
      <alignment vertical="top" wrapText="1"/>
    </xf>
    <xf numFmtId="0" fontId="27" fillId="0" borderId="165" xfId="3" applyFont="1" applyBorder="1" applyAlignment="1">
      <alignment vertical="top" wrapText="1"/>
    </xf>
    <xf numFmtId="0" fontId="35" fillId="0" borderId="68" xfId="3" applyFont="1" applyFill="1" applyBorder="1" applyAlignment="1">
      <alignment vertical="top" wrapText="1"/>
    </xf>
    <xf numFmtId="0" fontId="35" fillId="0" borderId="62" xfId="3" applyFont="1" applyFill="1" applyBorder="1" applyAlignment="1">
      <alignment vertical="top" wrapText="1"/>
    </xf>
    <xf numFmtId="0" fontId="27" fillId="0" borderId="67" xfId="3" applyFont="1" applyBorder="1" applyAlignment="1">
      <alignment vertical="top" wrapText="1"/>
    </xf>
    <xf numFmtId="0" fontId="35" fillId="0" borderId="27" xfId="3" applyFont="1" applyFill="1" applyBorder="1" applyAlignment="1">
      <alignment horizontal="left" vertical="top" wrapText="1"/>
    </xf>
    <xf numFmtId="0" fontId="35" fillId="0" borderId="31" xfId="3" applyFont="1" applyFill="1" applyBorder="1" applyAlignment="1">
      <alignment horizontal="left" vertical="top" wrapText="1"/>
    </xf>
    <xf numFmtId="0" fontId="35" fillId="0" borderId="26" xfId="3" applyFont="1" applyFill="1" applyBorder="1" applyAlignment="1">
      <alignment horizontal="left" vertical="top" wrapText="1"/>
    </xf>
    <xf numFmtId="0" fontId="35" fillId="0" borderId="133" xfId="4" applyFont="1" applyFill="1" applyBorder="1" applyAlignment="1">
      <alignment vertical="top" wrapText="1"/>
    </xf>
    <xf numFmtId="0" fontId="35" fillId="0" borderId="118" xfId="4" applyFont="1" applyFill="1" applyBorder="1" applyAlignment="1">
      <alignment vertical="top" wrapText="1"/>
    </xf>
    <xf numFmtId="0" fontId="35" fillId="0" borderId="134" xfId="4" applyFont="1" applyFill="1" applyBorder="1" applyAlignment="1">
      <alignment vertical="top" wrapText="1"/>
    </xf>
    <xf numFmtId="0" fontId="35" fillId="0" borderId="68" xfId="4" applyFont="1" applyFill="1" applyBorder="1" applyAlignment="1">
      <alignment vertical="top" wrapText="1"/>
    </xf>
    <xf numFmtId="0" fontId="35" fillId="0" borderId="62" xfId="4" applyFont="1" applyFill="1" applyBorder="1" applyAlignment="1">
      <alignment vertical="top" wrapText="1"/>
    </xf>
    <xf numFmtId="0" fontId="35" fillId="0" borderId="67" xfId="4" applyFont="1" applyFill="1" applyBorder="1" applyAlignment="1">
      <alignment vertical="top" wrapText="1"/>
    </xf>
    <xf numFmtId="0" fontId="35" fillId="0" borderId="140" xfId="3" applyFont="1" applyFill="1" applyBorder="1" applyAlignment="1">
      <alignment vertical="top" wrapText="1"/>
    </xf>
    <xf numFmtId="0" fontId="35" fillId="0" borderId="141" xfId="3" applyFont="1" applyFill="1" applyBorder="1" applyAlignment="1">
      <alignment vertical="top" wrapText="1"/>
    </xf>
    <xf numFmtId="0" fontId="35" fillId="0" borderId="142" xfId="3" applyFont="1" applyFill="1" applyBorder="1" applyAlignment="1">
      <alignment vertical="top" wrapText="1"/>
    </xf>
    <xf numFmtId="0" fontId="35" fillId="0" borderId="147" xfId="3" applyFont="1" applyFill="1" applyBorder="1" applyAlignment="1">
      <alignment horizontal="left" vertical="top" wrapText="1"/>
    </xf>
    <xf numFmtId="0" fontId="35" fillId="0" borderId="163" xfId="3" applyFont="1" applyFill="1" applyBorder="1" applyAlignment="1">
      <alignment horizontal="left" vertical="top" wrapText="1"/>
    </xf>
    <xf numFmtId="0" fontId="35" fillId="0" borderId="140" xfId="3" applyFont="1" applyFill="1" applyBorder="1" applyAlignment="1">
      <alignment horizontal="left" vertical="top"/>
    </xf>
    <xf numFmtId="0" fontId="35" fillId="0" borderId="141" xfId="3" applyFont="1" applyFill="1" applyBorder="1" applyAlignment="1">
      <alignment horizontal="left" vertical="top"/>
    </xf>
    <xf numFmtId="0" fontId="35" fillId="0" borderId="142" xfId="3" applyFont="1" applyFill="1" applyBorder="1" applyAlignment="1">
      <alignment horizontal="left" vertical="top"/>
    </xf>
    <xf numFmtId="0" fontId="35" fillId="0" borderId="11" xfId="3" applyFont="1" applyFill="1" applyBorder="1" applyAlignment="1">
      <alignment horizontal="left" vertical="top" wrapText="1" indent="1"/>
    </xf>
    <xf numFmtId="0" fontId="35" fillId="0" borderId="0" xfId="3" applyFont="1" applyFill="1" applyBorder="1" applyAlignment="1">
      <alignment horizontal="left" vertical="top" wrapText="1" indent="1"/>
    </xf>
    <xf numFmtId="0" fontId="35" fillId="0" borderId="34" xfId="3" applyFont="1" applyFill="1" applyBorder="1" applyAlignment="1">
      <alignment horizontal="left" vertical="top" wrapText="1" indent="1"/>
    </xf>
    <xf numFmtId="0" fontId="35" fillId="0" borderId="36" xfId="3" applyFont="1" applyFill="1" applyBorder="1" applyAlignment="1">
      <alignment vertical="top" wrapText="1"/>
    </xf>
    <xf numFmtId="0" fontId="35" fillId="0" borderId="37" xfId="3" applyFont="1" applyFill="1" applyBorder="1" applyAlignment="1">
      <alignment vertical="top" wrapText="1"/>
    </xf>
    <xf numFmtId="0" fontId="35" fillId="0" borderId="38" xfId="3" applyFont="1" applyFill="1" applyBorder="1" applyAlignment="1">
      <alignment vertical="top" wrapText="1"/>
    </xf>
    <xf numFmtId="0" fontId="35" fillId="0" borderId="36" xfId="3" applyFont="1" applyFill="1" applyBorder="1" applyAlignment="1">
      <alignment horizontal="left" vertical="top"/>
    </xf>
    <xf numFmtId="0" fontId="35" fillId="0" borderId="37" xfId="3" applyFont="1" applyFill="1" applyBorder="1" applyAlignment="1">
      <alignment horizontal="left" vertical="top"/>
    </xf>
    <xf numFmtId="0" fontId="35" fillId="0" borderId="38" xfId="3" applyFont="1" applyFill="1" applyBorder="1" applyAlignment="1">
      <alignment horizontal="left" vertical="top"/>
    </xf>
    <xf numFmtId="0" fontId="35" fillId="0" borderId="27" xfId="3" applyFont="1" applyFill="1" applyBorder="1" applyAlignment="1">
      <alignment horizontal="left" vertical="top" wrapText="1" indent="1"/>
    </xf>
    <xf numFmtId="0" fontId="35" fillId="0" borderId="31" xfId="3" applyFont="1" applyFill="1" applyBorder="1" applyAlignment="1">
      <alignment horizontal="left" vertical="top" wrapText="1" indent="1"/>
    </xf>
    <xf numFmtId="0" fontId="35" fillId="0" borderId="26" xfId="3" applyFont="1" applyFill="1" applyBorder="1" applyAlignment="1">
      <alignment horizontal="left" vertical="top" wrapText="1" indent="1"/>
    </xf>
    <xf numFmtId="0" fontId="35" fillId="0" borderId="67" xfId="3" applyFont="1" applyFill="1" applyBorder="1" applyAlignment="1">
      <alignment vertical="top" wrapText="1"/>
    </xf>
    <xf numFmtId="0" fontId="35" fillId="0" borderId="149" xfId="3" applyFont="1" applyFill="1" applyBorder="1" applyAlignment="1">
      <alignment horizontal="left" vertical="top"/>
    </xf>
    <xf numFmtId="0" fontId="35" fillId="0" borderId="150" xfId="3" applyFont="1" applyFill="1" applyBorder="1" applyAlignment="1">
      <alignment horizontal="left" vertical="top"/>
    </xf>
    <xf numFmtId="0" fontId="35" fillId="0" borderId="151" xfId="3" applyFont="1" applyFill="1" applyBorder="1" applyAlignment="1">
      <alignment horizontal="left" vertical="top"/>
    </xf>
    <xf numFmtId="0" fontId="35" fillId="0" borderId="11" xfId="3" applyFont="1" applyFill="1" applyBorder="1" applyAlignment="1">
      <alignment horizontal="left" vertical="top"/>
    </xf>
    <xf numFmtId="0" fontId="35" fillId="0" borderId="0" xfId="3" applyFont="1" applyFill="1" applyBorder="1" applyAlignment="1">
      <alignment horizontal="left" vertical="top"/>
    </xf>
    <xf numFmtId="0" fontId="35" fillId="0" borderId="34" xfId="3" applyFont="1" applyFill="1" applyBorder="1" applyAlignment="1">
      <alignment horizontal="left" vertical="top"/>
    </xf>
    <xf numFmtId="0" fontId="35" fillId="0" borderId="11" xfId="3" applyFont="1" applyFill="1" applyBorder="1" applyAlignment="1">
      <alignment vertical="top" wrapText="1"/>
    </xf>
    <xf numFmtId="0" fontId="35" fillId="0" borderId="0" xfId="3" applyFont="1" applyFill="1" applyBorder="1" applyAlignment="1">
      <alignment vertical="top" wrapText="1"/>
    </xf>
    <xf numFmtId="0" fontId="35" fillId="0" borderId="34" xfId="3" applyFont="1" applyFill="1" applyBorder="1" applyAlignment="1">
      <alignment vertical="top" wrapText="1"/>
    </xf>
    <xf numFmtId="0" fontId="35" fillId="0" borderId="119" xfId="3" applyFont="1" applyFill="1" applyBorder="1" applyAlignment="1">
      <alignment horizontal="left" vertical="top" wrapText="1"/>
    </xf>
    <xf numFmtId="0" fontId="35" fillId="0" borderId="166" xfId="3" applyFont="1" applyFill="1" applyBorder="1" applyAlignment="1">
      <alignment horizontal="left" vertical="top" wrapText="1"/>
    </xf>
    <xf numFmtId="0" fontId="35" fillId="0" borderId="25" xfId="3" applyFont="1" applyFill="1" applyBorder="1" applyAlignment="1">
      <alignment horizontal="left" vertical="center" wrapText="1"/>
    </xf>
    <xf numFmtId="0" fontId="35" fillId="0" borderId="25" xfId="3" applyFont="1" applyFill="1" applyBorder="1" applyAlignment="1">
      <alignment horizontal="center" vertical="center"/>
    </xf>
    <xf numFmtId="0" fontId="35" fillId="0" borderId="11" xfId="3" applyFont="1" applyFill="1" applyBorder="1" applyAlignment="1">
      <alignment horizontal="left" wrapText="1"/>
    </xf>
    <xf numFmtId="0" fontId="35" fillId="0" borderId="0" xfId="3" applyFont="1" applyFill="1" applyBorder="1" applyAlignment="1">
      <alignment horizontal="left" wrapText="1"/>
    </xf>
    <xf numFmtId="0" fontId="35" fillId="0" borderId="34" xfId="3" applyFont="1" applyFill="1" applyBorder="1" applyAlignment="1">
      <alignment horizontal="left" wrapText="1"/>
    </xf>
    <xf numFmtId="0" fontId="35" fillId="0" borderId="42" xfId="3" applyFont="1" applyFill="1" applyBorder="1" applyAlignment="1">
      <alignment horizontal="left" vertical="center" wrapText="1"/>
    </xf>
    <xf numFmtId="0" fontId="35" fillId="0" borderId="42" xfId="3" applyFont="1" applyFill="1" applyBorder="1" applyAlignment="1">
      <alignment horizontal="center" vertical="center"/>
    </xf>
    <xf numFmtId="0" fontId="35" fillId="0" borderId="157" xfId="3" applyFont="1" applyFill="1" applyBorder="1" applyAlignment="1">
      <alignment horizontal="left" vertical="center" wrapText="1"/>
    </xf>
    <xf numFmtId="0" fontId="35" fillId="0" borderId="157" xfId="3" applyFont="1" applyFill="1" applyBorder="1" applyAlignment="1">
      <alignment horizontal="center" vertical="center"/>
    </xf>
    <xf numFmtId="0" fontId="35" fillId="0" borderId="130" xfId="3" applyFont="1" applyFill="1" applyBorder="1" applyAlignment="1">
      <alignment horizontal="left" vertical="top"/>
    </xf>
    <xf numFmtId="0" fontId="35" fillId="0" borderId="131" xfId="3" applyFont="1" applyFill="1" applyBorder="1" applyAlignment="1">
      <alignment horizontal="left" vertical="top"/>
    </xf>
    <xf numFmtId="0" fontId="35" fillId="0" borderId="132" xfId="3" applyFont="1" applyFill="1" applyBorder="1" applyAlignment="1">
      <alignment horizontal="left" vertical="top"/>
    </xf>
    <xf numFmtId="0" fontId="35" fillId="0" borderId="158" xfId="3" applyFont="1" applyFill="1" applyBorder="1" applyAlignment="1">
      <alignment horizontal="left" vertical="top"/>
    </xf>
    <xf numFmtId="0" fontId="35" fillId="0" borderId="161" xfId="3" applyFont="1" applyFill="1" applyBorder="1" applyAlignment="1">
      <alignment horizontal="left" vertical="top"/>
    </xf>
    <xf numFmtId="0" fontId="35" fillId="0" borderId="159" xfId="3" applyFont="1" applyFill="1" applyBorder="1" applyAlignment="1">
      <alignment horizontal="left" vertical="top"/>
    </xf>
    <xf numFmtId="0" fontId="35" fillId="0" borderId="149" xfId="3" applyFont="1" applyFill="1" applyBorder="1" applyAlignment="1">
      <alignment horizontal="left" vertical="top" wrapText="1"/>
    </xf>
    <xf numFmtId="0" fontId="35" fillId="0" borderId="150" xfId="3" applyFont="1" applyFill="1" applyBorder="1" applyAlignment="1">
      <alignment horizontal="left" vertical="top" wrapText="1"/>
    </xf>
    <xf numFmtId="0" fontId="35" fillId="0" borderId="151" xfId="3" applyFont="1" applyFill="1" applyBorder="1" applyAlignment="1">
      <alignment horizontal="left" vertical="top" wrapText="1"/>
    </xf>
    <xf numFmtId="0" fontId="38" fillId="0" borderId="133" xfId="3" applyFont="1" applyFill="1" applyBorder="1" applyAlignment="1">
      <alignment horizontal="left" vertical="center" wrapText="1"/>
    </xf>
    <xf numFmtId="0" fontId="38" fillId="0" borderId="118" xfId="3" applyFont="1" applyFill="1" applyBorder="1" applyAlignment="1">
      <alignment horizontal="left" vertical="center" wrapText="1"/>
    </xf>
    <xf numFmtId="0" fontId="38" fillId="0" borderId="134" xfId="3" applyFont="1" applyFill="1" applyBorder="1" applyAlignment="1">
      <alignment horizontal="left" vertical="center" wrapText="1"/>
    </xf>
    <xf numFmtId="0" fontId="35" fillId="0" borderId="36" xfId="3" applyFont="1" applyFill="1" applyBorder="1" applyAlignment="1">
      <alignment horizontal="left" vertical="top" wrapText="1"/>
    </xf>
    <xf numFmtId="0" fontId="35" fillId="0" borderId="37" xfId="3" applyFont="1" applyFill="1" applyBorder="1" applyAlignment="1">
      <alignment horizontal="left" vertical="top" wrapText="1"/>
    </xf>
    <xf numFmtId="0" fontId="35" fillId="0" borderId="38" xfId="3" applyFont="1" applyFill="1" applyBorder="1" applyAlignment="1">
      <alignment horizontal="left" vertical="top" wrapText="1"/>
    </xf>
    <xf numFmtId="0" fontId="35" fillId="0" borderId="146" xfId="3" applyFont="1" applyFill="1" applyBorder="1" applyAlignment="1">
      <alignment horizontal="left" vertical="top" wrapText="1"/>
    </xf>
    <xf numFmtId="0" fontId="35" fillId="0" borderId="130" xfId="3" applyFont="1" applyFill="1" applyBorder="1" applyAlignment="1">
      <alignment horizontal="center" vertical="top" wrapText="1"/>
    </xf>
    <xf numFmtId="0" fontId="35" fillId="0" borderId="132" xfId="3" applyFont="1" applyFill="1" applyBorder="1" applyAlignment="1">
      <alignment horizontal="center" vertical="top" wrapText="1"/>
    </xf>
    <xf numFmtId="0" fontId="35" fillId="0" borderId="27" xfId="3" applyFont="1" applyFill="1" applyBorder="1" applyAlignment="1">
      <alignment horizontal="left" vertical="center" wrapText="1"/>
    </xf>
    <xf numFmtId="0" fontId="35" fillId="0" borderId="31" xfId="3" applyFont="1" applyFill="1" applyBorder="1" applyAlignment="1">
      <alignment horizontal="left" vertical="center" wrapText="1"/>
    </xf>
    <xf numFmtId="0" fontId="35" fillId="0" borderId="26" xfId="3" applyFont="1" applyFill="1" applyBorder="1" applyAlignment="1">
      <alignment horizontal="left" vertical="center" wrapText="1"/>
    </xf>
    <xf numFmtId="0" fontId="35" fillId="0" borderId="27" xfId="3" applyFont="1" applyFill="1" applyBorder="1" applyAlignment="1">
      <alignment horizontal="center" vertical="top" wrapText="1"/>
    </xf>
    <xf numFmtId="0" fontId="35" fillId="0" borderId="26" xfId="3" applyFont="1" applyFill="1" applyBorder="1" applyAlignment="1">
      <alignment horizontal="center" vertical="top" wrapText="1"/>
    </xf>
    <xf numFmtId="0" fontId="35" fillId="0" borderId="68" xfId="3" applyFont="1" applyFill="1" applyBorder="1" applyAlignment="1">
      <alignment horizontal="left" vertical="top" wrapText="1"/>
    </xf>
    <xf numFmtId="0" fontId="35" fillId="0" borderId="62" xfId="3" applyFont="1" applyFill="1" applyBorder="1" applyAlignment="1">
      <alignment horizontal="left" vertical="top" wrapText="1"/>
    </xf>
    <xf numFmtId="0" fontId="35" fillId="0" borderId="143" xfId="3" applyFont="1" applyFill="1" applyBorder="1" applyAlignment="1">
      <alignment horizontal="left" vertical="top" wrapText="1"/>
    </xf>
    <xf numFmtId="0" fontId="35" fillId="0" borderId="155" xfId="3" applyFont="1" applyFill="1" applyBorder="1" applyAlignment="1">
      <alignment horizontal="left" vertical="top" wrapText="1"/>
    </xf>
    <xf numFmtId="0" fontId="35" fillId="0" borderId="133" xfId="3" applyFont="1" applyFill="1" applyBorder="1" applyAlignment="1">
      <alignment horizontal="left" vertical="top" wrapText="1"/>
    </xf>
    <xf numFmtId="0" fontId="35" fillId="0" borderId="118" xfId="3" applyFont="1" applyFill="1" applyBorder="1" applyAlignment="1">
      <alignment horizontal="left" vertical="top" wrapText="1"/>
    </xf>
    <xf numFmtId="0" fontId="35" fillId="0" borderId="69" xfId="3" applyFont="1" applyFill="1" applyBorder="1" applyAlignment="1">
      <alignment horizontal="left" wrapText="1"/>
    </xf>
    <xf numFmtId="0" fontId="35" fillId="0" borderId="28" xfId="3" applyFont="1" applyFill="1" applyBorder="1" applyAlignment="1">
      <alignment horizontal="left" wrapText="1"/>
    </xf>
    <xf numFmtId="0" fontId="35" fillId="0" borderId="16" xfId="3" applyFont="1" applyFill="1" applyBorder="1" applyAlignment="1">
      <alignment horizontal="left" wrapText="1"/>
    </xf>
    <xf numFmtId="0" fontId="35" fillId="0" borderId="14" xfId="3" applyFont="1" applyFill="1" applyBorder="1" applyAlignment="1">
      <alignment horizontal="center" vertical="top" wrapText="1"/>
    </xf>
    <xf numFmtId="0" fontId="35" fillId="0" borderId="11" xfId="3" applyFont="1" applyFill="1" applyBorder="1" applyAlignment="1">
      <alignment horizontal="center" vertical="top" wrapText="1"/>
    </xf>
    <xf numFmtId="0" fontId="35" fillId="0" borderId="34" xfId="3" applyFont="1" applyFill="1" applyBorder="1" applyAlignment="1">
      <alignment horizontal="center" vertical="top" wrapText="1"/>
    </xf>
    <xf numFmtId="0" fontId="35" fillId="0" borderId="27" xfId="3" applyFont="1" applyFill="1" applyBorder="1" applyAlignment="1">
      <alignment horizontal="left" wrapText="1"/>
    </xf>
    <xf numFmtId="0" fontId="35" fillId="0" borderId="31" xfId="3" applyFont="1" applyFill="1" applyBorder="1" applyAlignment="1">
      <alignment horizontal="left" wrapText="1"/>
    </xf>
    <xf numFmtId="0" fontId="35" fillId="0" borderId="26" xfId="3" applyFont="1" applyFill="1" applyBorder="1" applyAlignment="1">
      <alignment horizontal="left" wrapText="1"/>
    </xf>
    <xf numFmtId="0" fontId="35" fillId="0" borderId="36" xfId="3" applyFont="1" applyFill="1" applyBorder="1" applyAlignment="1">
      <alignment horizontal="center" vertical="top" wrapText="1"/>
    </xf>
    <xf numFmtId="0" fontId="35" fillId="0" borderId="38" xfId="3" applyFont="1" applyFill="1" applyBorder="1" applyAlignment="1">
      <alignment horizontal="center" vertical="top" wrapText="1"/>
    </xf>
    <xf numFmtId="0" fontId="35" fillId="0" borderId="69" xfId="3" applyFont="1" applyFill="1" applyBorder="1" applyAlignment="1">
      <alignment horizontal="left" vertical="top" wrapText="1"/>
    </xf>
    <xf numFmtId="0" fontId="35" fillId="0" borderId="28" xfId="3" applyFont="1" applyFill="1" applyBorder="1" applyAlignment="1">
      <alignment horizontal="left" vertical="top" wrapText="1"/>
    </xf>
    <xf numFmtId="0" fontId="35" fillId="0" borderId="16" xfId="3" applyFont="1" applyFill="1" applyBorder="1" applyAlignment="1">
      <alignment horizontal="left" vertical="top" wrapText="1"/>
    </xf>
    <xf numFmtId="0" fontId="35" fillId="0" borderId="36" xfId="3" applyNumberFormat="1" applyFont="1" applyFill="1" applyBorder="1" applyAlignment="1">
      <alignment horizontal="center" vertical="top" wrapText="1"/>
    </xf>
    <xf numFmtId="0" fontId="35" fillId="0" borderId="11" xfId="3" applyNumberFormat="1" applyFont="1" applyFill="1" applyBorder="1" applyAlignment="1">
      <alignment horizontal="center" vertical="top" wrapText="1"/>
    </xf>
    <xf numFmtId="0" fontId="35" fillId="0" borderId="147" xfId="3" applyFont="1" applyFill="1" applyBorder="1" applyAlignment="1">
      <alignment horizontal="left" vertical="center" wrapText="1"/>
    </xf>
    <xf numFmtId="0" fontId="35" fillId="0" borderId="144" xfId="3" applyFont="1" applyFill="1" applyBorder="1" applyAlignment="1">
      <alignment horizontal="left" vertical="center" wrapText="1"/>
    </xf>
    <xf numFmtId="0" fontId="35" fillId="0" borderId="69" xfId="3" applyFont="1" applyFill="1" applyBorder="1" applyAlignment="1">
      <alignment horizontal="center" vertical="center" wrapText="1"/>
    </xf>
    <xf numFmtId="0" fontId="35" fillId="0" borderId="28" xfId="3" applyFont="1" applyFill="1" applyBorder="1" applyAlignment="1">
      <alignment horizontal="center" vertical="center" wrapText="1"/>
    </xf>
    <xf numFmtId="0" fontId="35" fillId="0" borderId="16" xfId="3" applyFont="1" applyFill="1" applyBorder="1" applyAlignment="1">
      <alignment horizontal="center" vertical="center" wrapText="1"/>
    </xf>
    <xf numFmtId="0" fontId="35" fillId="0" borderId="69" xfId="3" applyFont="1" applyFill="1" applyBorder="1" applyAlignment="1">
      <alignment horizontal="center" vertical="center"/>
    </xf>
    <xf numFmtId="0" fontId="35" fillId="0" borderId="16" xfId="3" applyFont="1" applyFill="1" applyBorder="1" applyAlignment="1">
      <alignment horizontal="center" vertical="center"/>
    </xf>
    <xf numFmtId="0" fontId="35" fillId="0" borderId="122" xfId="3" applyFont="1" applyFill="1" applyBorder="1" applyAlignment="1">
      <alignment horizontal="left" vertical="top" wrapText="1"/>
    </xf>
    <xf numFmtId="0" fontId="35" fillId="0" borderId="123" xfId="3" applyFont="1" applyFill="1" applyBorder="1" applyAlignment="1">
      <alignment horizontal="left" vertical="top" wrapText="1"/>
    </xf>
    <xf numFmtId="0" fontId="35" fillId="0" borderId="124" xfId="3" applyFont="1" applyFill="1" applyBorder="1" applyAlignment="1">
      <alignment horizontal="left" vertical="top" wrapText="1"/>
    </xf>
    <xf numFmtId="0" fontId="35" fillId="0" borderId="122" xfId="3" applyFont="1" applyFill="1" applyBorder="1" applyAlignment="1">
      <alignment horizontal="center" vertical="center"/>
    </xf>
    <xf numFmtId="0" fontId="35" fillId="0" borderId="124" xfId="3" applyFont="1" applyFill="1" applyBorder="1" applyAlignment="1">
      <alignment horizontal="center" vertical="center"/>
    </xf>
    <xf numFmtId="0" fontId="35" fillId="0" borderId="130" xfId="3" applyFont="1" applyFill="1" applyBorder="1" applyAlignment="1">
      <alignment horizontal="center" vertical="center"/>
    </xf>
    <xf numFmtId="0" fontId="35" fillId="0" borderId="132" xfId="3" applyFont="1" applyFill="1" applyBorder="1" applyAlignment="1">
      <alignment horizontal="center" vertical="center"/>
    </xf>
    <xf numFmtId="0" fontId="27" fillId="0" borderId="0" xfId="3" applyFont="1" applyBorder="1" applyAlignment="1">
      <alignment horizontal="left" vertical="top"/>
    </xf>
    <xf numFmtId="0" fontId="27" fillId="0" borderId="34" xfId="3" applyFont="1" applyBorder="1" applyAlignment="1">
      <alignment horizontal="left" vertical="top"/>
    </xf>
    <xf numFmtId="0" fontId="35" fillId="0" borderId="133" xfId="3" applyFont="1" applyFill="1" applyBorder="1" applyAlignment="1">
      <alignment horizontal="left" vertical="top" wrapText="1" indent="1"/>
    </xf>
    <xf numFmtId="0" fontId="35" fillId="0" borderId="118" xfId="3" applyFont="1" applyFill="1" applyBorder="1" applyAlignment="1">
      <alignment horizontal="left" vertical="top" wrapText="1" indent="1"/>
    </xf>
    <xf numFmtId="0" fontId="35" fillId="0" borderId="134" xfId="3" applyFont="1" applyFill="1" applyBorder="1" applyAlignment="1">
      <alignment horizontal="left" vertical="top" wrapText="1" indent="1"/>
    </xf>
    <xf numFmtId="179" fontId="35" fillId="0" borderId="139" xfId="3" applyNumberFormat="1" applyFont="1" applyFill="1" applyBorder="1" applyAlignment="1">
      <alignment horizontal="center" vertical="top"/>
    </xf>
    <xf numFmtId="179" fontId="35" fillId="0" borderId="41" xfId="3" applyNumberFormat="1" applyFont="1" applyFill="1" applyBorder="1" applyAlignment="1">
      <alignment horizontal="center" vertical="top"/>
    </xf>
    <xf numFmtId="0" fontId="35" fillId="0" borderId="146" xfId="3" applyFont="1" applyFill="1" applyBorder="1" applyAlignment="1">
      <alignment horizontal="left" vertical="center" wrapText="1"/>
    </xf>
    <xf numFmtId="0" fontId="35" fillId="0" borderId="127" xfId="3" applyFont="1" applyFill="1" applyBorder="1" applyAlignment="1">
      <alignment vertical="top" wrapText="1"/>
    </xf>
    <xf numFmtId="0" fontId="35" fillId="0" borderId="128" xfId="3" applyFont="1" applyFill="1" applyBorder="1" applyAlignment="1">
      <alignment vertical="top" wrapText="1"/>
    </xf>
    <xf numFmtId="0" fontId="35" fillId="0" borderId="129" xfId="3" applyFont="1" applyFill="1" applyBorder="1" applyAlignment="1">
      <alignment vertical="top" wrapText="1"/>
    </xf>
    <xf numFmtId="0" fontId="35" fillId="0" borderId="69" xfId="3" applyFont="1" applyFill="1" applyBorder="1" applyAlignment="1">
      <alignment vertical="top" wrapText="1"/>
    </xf>
    <xf numFmtId="0" fontId="35" fillId="0" borderId="28" xfId="3" applyFont="1" applyFill="1" applyBorder="1" applyAlignment="1">
      <alignment vertical="top" wrapText="1"/>
    </xf>
    <xf numFmtId="0" fontId="35" fillId="0" borderId="16" xfId="3" applyFont="1" applyFill="1" applyBorder="1" applyAlignment="1">
      <alignment vertical="top" wrapText="1"/>
    </xf>
    <xf numFmtId="0" fontId="27" fillId="0" borderId="28" xfId="3" applyFont="1" applyBorder="1" applyAlignment="1">
      <alignment horizontal="left" vertical="top"/>
    </xf>
    <xf numFmtId="0" fontId="27" fillId="0" borderId="16" xfId="3" applyFont="1" applyBorder="1" applyAlignment="1">
      <alignment horizontal="left" vertical="top"/>
    </xf>
    <xf numFmtId="0" fontId="27" fillId="0" borderId="93" xfId="3" applyFont="1" applyBorder="1" applyAlignment="1">
      <alignment horizontal="left" vertical="top"/>
    </xf>
    <xf numFmtId="0" fontId="27" fillId="0" borderId="165" xfId="3" applyFont="1" applyBorder="1" applyAlignment="1">
      <alignment horizontal="left" vertical="top"/>
    </xf>
    <xf numFmtId="0" fontId="27" fillId="0" borderId="141" xfId="3" applyFont="1" applyBorder="1" applyAlignment="1">
      <alignment horizontal="left" vertical="top"/>
    </xf>
    <xf numFmtId="0" fontId="27" fillId="0" borderId="142" xfId="3" applyFont="1" applyBorder="1" applyAlignment="1">
      <alignment horizontal="left" vertical="top"/>
    </xf>
    <xf numFmtId="0" fontId="27" fillId="0" borderId="85" xfId="3" applyFont="1" applyBorder="1" applyAlignment="1">
      <alignment horizontal="left" vertical="top"/>
    </xf>
    <xf numFmtId="0" fontId="27" fillId="0" borderId="90" xfId="3" applyFont="1" applyBorder="1" applyAlignment="1">
      <alignment horizontal="left" vertical="top"/>
    </xf>
    <xf numFmtId="0" fontId="35" fillId="0" borderId="134" xfId="3" applyFont="1" applyFill="1" applyBorder="1" applyAlignment="1">
      <alignment horizontal="left" vertical="top" wrapText="1"/>
    </xf>
    <xf numFmtId="0" fontId="27" fillId="0" borderId="62" xfId="3" applyFont="1" applyBorder="1" applyAlignment="1">
      <alignment horizontal="left" vertical="top"/>
    </xf>
    <xf numFmtId="0" fontId="27" fillId="0" borderId="67" xfId="3" applyFont="1" applyBorder="1" applyAlignment="1">
      <alignment horizontal="left" vertical="top"/>
    </xf>
    <xf numFmtId="0" fontId="35" fillId="0" borderId="144" xfId="3" applyFont="1" applyFill="1" applyBorder="1" applyAlignment="1">
      <alignment horizontal="left" vertical="top" wrapText="1"/>
    </xf>
    <xf numFmtId="0" fontId="35" fillId="0" borderId="149" xfId="3" applyFont="1" applyFill="1" applyBorder="1" applyAlignment="1">
      <alignment vertical="top" wrapText="1"/>
    </xf>
    <xf numFmtId="0" fontId="35" fillId="0" borderId="150" xfId="3" applyFont="1" applyFill="1" applyBorder="1" applyAlignment="1">
      <alignment vertical="top" wrapText="1"/>
    </xf>
    <xf numFmtId="0" fontId="35" fillId="0" borderId="151" xfId="3" applyFont="1" applyFill="1" applyBorder="1" applyAlignment="1">
      <alignment vertical="top" wrapText="1"/>
    </xf>
    <xf numFmtId="0" fontId="27" fillId="0" borderId="37" xfId="3" applyFont="1" applyBorder="1" applyAlignment="1">
      <alignment horizontal="left" vertical="top"/>
    </xf>
    <xf numFmtId="0" fontId="27" fillId="0" borderId="38" xfId="3" applyFont="1" applyBorder="1" applyAlignment="1">
      <alignment horizontal="left" vertical="top"/>
    </xf>
    <xf numFmtId="0" fontId="35" fillId="0" borderId="27" xfId="3" applyFont="1" applyBorder="1" applyAlignment="1">
      <alignment horizontal="left" vertical="top" wrapText="1" indent="1"/>
    </xf>
    <xf numFmtId="0" fontId="35" fillId="0" borderId="31" xfId="3" applyFont="1" applyBorder="1" applyAlignment="1">
      <alignment horizontal="left" vertical="top" wrapText="1" indent="1"/>
    </xf>
    <xf numFmtId="0" fontId="27" fillId="0" borderId="26" xfId="3" applyFont="1" applyBorder="1" applyAlignment="1">
      <alignment horizontal="left" vertical="top" wrapText="1" indent="1"/>
    </xf>
    <xf numFmtId="0" fontId="35" fillId="0" borderId="27" xfId="3" applyFont="1" applyFill="1" applyBorder="1" applyAlignment="1">
      <alignment horizontal="left" vertical="top"/>
    </xf>
    <xf numFmtId="0" fontId="27" fillId="0" borderId="31" xfId="3" applyFont="1" applyBorder="1" applyAlignment="1">
      <alignment horizontal="left" vertical="top"/>
    </xf>
    <xf numFmtId="0" fontId="27" fillId="0" borderId="26" xfId="3" applyFont="1" applyBorder="1" applyAlignment="1">
      <alignment horizontal="left" vertical="top"/>
    </xf>
    <xf numFmtId="0" fontId="35" fillId="0" borderId="122" xfId="3" applyFont="1" applyFill="1" applyBorder="1" applyAlignment="1">
      <alignment horizontal="left" vertical="top" wrapText="1" indent="1"/>
    </xf>
    <xf numFmtId="0" fontId="35" fillId="0" borderId="123" xfId="3" applyFont="1" applyFill="1" applyBorder="1" applyAlignment="1">
      <alignment horizontal="left" vertical="top" wrapText="1" indent="1"/>
    </xf>
    <xf numFmtId="0" fontId="35" fillId="0" borderId="124" xfId="3" applyFont="1" applyFill="1" applyBorder="1" applyAlignment="1">
      <alignment horizontal="left" vertical="top" wrapText="1" indent="1"/>
    </xf>
    <xf numFmtId="0" fontId="35" fillId="0" borderId="91" xfId="3" applyFont="1" applyFill="1" applyBorder="1" applyAlignment="1">
      <alignment vertical="top" wrapText="1"/>
    </xf>
    <xf numFmtId="0" fontId="35" fillId="0" borderId="85" xfId="3" applyFont="1" applyFill="1" applyBorder="1" applyAlignment="1">
      <alignment vertical="top" wrapText="1"/>
    </xf>
    <xf numFmtId="0" fontId="35" fillId="0" borderId="90" xfId="3" applyFont="1" applyFill="1" applyBorder="1" applyAlignment="1">
      <alignment vertical="top" wrapText="1"/>
    </xf>
    <xf numFmtId="0" fontId="35" fillId="0" borderId="34" xfId="3" applyFont="1" applyFill="1" applyBorder="1" applyAlignment="1">
      <alignment horizontal="left" vertical="center"/>
    </xf>
    <xf numFmtId="0" fontId="27" fillId="0" borderId="124" xfId="3" applyFont="1" applyBorder="1" applyAlignment="1">
      <alignment horizontal="left" vertical="center"/>
    </xf>
    <xf numFmtId="0" fontId="27" fillId="0" borderId="0" xfId="3" applyFont="1" applyBorder="1" applyAlignment="1">
      <alignment horizontal="left" vertical="center"/>
    </xf>
    <xf numFmtId="0" fontId="27" fillId="0" borderId="34" xfId="3" applyFont="1" applyBorder="1" applyAlignment="1">
      <alignment horizontal="left" vertical="center"/>
    </xf>
    <xf numFmtId="0" fontId="27" fillId="0" borderId="122" xfId="3" applyFont="1" applyBorder="1" applyAlignment="1">
      <alignment horizontal="left" vertical="center"/>
    </xf>
    <xf numFmtId="0" fontId="27" fillId="0" borderId="123" xfId="3" applyFont="1" applyBorder="1" applyAlignment="1">
      <alignment horizontal="left" vertical="center"/>
    </xf>
    <xf numFmtId="0" fontId="35" fillId="0" borderId="26" xfId="3" applyFont="1" applyBorder="1" applyAlignment="1">
      <alignment horizontal="left" vertical="top" wrapText="1" indent="1"/>
    </xf>
    <xf numFmtId="0" fontId="27" fillId="0" borderId="28" xfId="3" applyFont="1" applyBorder="1" applyAlignment="1">
      <alignment horizontal="left" vertical="center"/>
    </xf>
    <xf numFmtId="0" fontId="27" fillId="0" borderId="16" xfId="3" applyFont="1" applyBorder="1" applyAlignment="1">
      <alignment horizontal="left" vertical="center"/>
    </xf>
    <xf numFmtId="0" fontId="27" fillId="0" borderId="150" xfId="3" applyFont="1" applyBorder="1" applyAlignment="1">
      <alignment horizontal="left" vertical="top"/>
    </xf>
    <xf numFmtId="0" fontId="27" fillId="0" borderId="151" xfId="3" applyFont="1" applyBorder="1" applyAlignment="1">
      <alignment horizontal="left" vertical="top"/>
    </xf>
    <xf numFmtId="0" fontId="38" fillId="0" borderId="158" xfId="3" applyFont="1" applyFill="1" applyBorder="1" applyAlignment="1">
      <alignment horizontal="left" vertical="center" wrapText="1" indent="1"/>
    </xf>
    <xf numFmtId="0" fontId="38" fillId="0" borderId="159" xfId="3" applyFont="1" applyFill="1" applyBorder="1" applyAlignment="1">
      <alignment horizontal="left" vertical="center" wrapText="1" indent="1"/>
    </xf>
    <xf numFmtId="0" fontId="38" fillId="0" borderId="149" xfId="3" applyFont="1" applyFill="1" applyBorder="1" applyAlignment="1">
      <alignment wrapText="1"/>
    </xf>
    <xf numFmtId="0" fontId="38" fillId="0" borderId="150" xfId="3" applyFont="1" applyFill="1" applyBorder="1" applyAlignment="1">
      <alignment wrapText="1"/>
    </xf>
    <xf numFmtId="0" fontId="38" fillId="0" borderId="151" xfId="3" applyFont="1" applyFill="1" applyBorder="1" applyAlignment="1">
      <alignment wrapText="1"/>
    </xf>
    <xf numFmtId="0" fontId="38" fillId="0" borderId="27" xfId="3" applyFont="1" applyBorder="1" applyAlignment="1">
      <alignment wrapText="1"/>
    </xf>
    <xf numFmtId="0" fontId="38" fillId="0" borderId="31" xfId="3" applyFont="1" applyBorder="1" applyAlignment="1">
      <alignment wrapText="1"/>
    </xf>
    <xf numFmtId="0" fontId="27" fillId="0" borderId="31" xfId="3" applyFont="1" applyBorder="1" applyAlignment="1">
      <alignment wrapText="1"/>
    </xf>
    <xf numFmtId="0" fontId="35" fillId="0" borderId="125" xfId="3" applyFont="1" applyFill="1" applyBorder="1" applyAlignment="1">
      <alignment horizontal="left" vertical="top" wrapText="1" shrinkToFit="1"/>
    </xf>
    <xf numFmtId="0" fontId="27" fillId="0" borderId="125" xfId="3" applyFont="1" applyBorder="1" applyAlignment="1">
      <alignment vertical="top" wrapText="1"/>
    </xf>
    <xf numFmtId="0" fontId="27" fillId="0" borderId="0" xfId="3" applyFont="1" applyAlignment="1">
      <alignment horizontal="left" vertical="center" wrapText="1"/>
    </xf>
    <xf numFmtId="0" fontId="27" fillId="0" borderId="34" xfId="3" applyFont="1" applyBorder="1" applyAlignment="1">
      <alignment horizontal="left" vertical="center" wrapText="1"/>
    </xf>
    <xf numFmtId="0" fontId="38" fillId="0" borderId="69" xfId="3" applyFont="1" applyFill="1" applyBorder="1" applyAlignment="1">
      <alignment horizontal="center" vertical="center"/>
    </xf>
    <xf numFmtId="0" fontId="38" fillId="0" borderId="16" xfId="3" applyFont="1" applyFill="1" applyBorder="1" applyAlignment="1">
      <alignment horizontal="center" vertical="center"/>
    </xf>
    <xf numFmtId="0" fontId="38" fillId="0" borderId="149" xfId="3" applyFont="1" applyFill="1" applyBorder="1" applyAlignment="1">
      <alignment horizontal="left" wrapText="1" indent="1"/>
    </xf>
    <xf numFmtId="0" fontId="38" fillId="0" borderId="151" xfId="3" applyFont="1" applyFill="1" applyBorder="1" applyAlignment="1">
      <alignment horizontal="left" wrapText="1" indent="1"/>
    </xf>
    <xf numFmtId="0" fontId="48" fillId="0" borderId="91" xfId="5" applyFont="1" applyFill="1" applyBorder="1" applyAlignment="1">
      <alignment horizontal="left" vertical="top" wrapText="1"/>
    </xf>
    <xf numFmtId="0" fontId="48" fillId="0" borderId="85" xfId="5" applyFont="1" applyFill="1" applyBorder="1" applyAlignment="1">
      <alignment horizontal="left" vertical="top" wrapText="1"/>
    </xf>
    <xf numFmtId="0" fontId="48" fillId="0" borderId="90" xfId="5" applyFont="1" applyFill="1" applyBorder="1" applyAlignment="1">
      <alignment horizontal="left" vertical="top" wrapText="1"/>
    </xf>
    <xf numFmtId="0" fontId="41" fillId="0" borderId="39" xfId="3" applyFont="1" applyFill="1" applyBorder="1" applyAlignment="1">
      <alignment horizontal="left" vertical="center"/>
    </xf>
    <xf numFmtId="0" fontId="41" fillId="0" borderId="37" xfId="3" applyFont="1" applyFill="1" applyBorder="1" applyAlignment="1">
      <alignment horizontal="left" vertical="center"/>
    </xf>
    <xf numFmtId="0" fontId="41" fillId="0" borderId="40" xfId="3" applyFont="1" applyFill="1" applyBorder="1" applyAlignment="1">
      <alignment horizontal="left" vertical="center"/>
    </xf>
    <xf numFmtId="0" fontId="48" fillId="0" borderId="36" xfId="4" applyFont="1" applyFill="1" applyBorder="1" applyAlignment="1">
      <alignment horizontal="left" vertical="top" wrapText="1"/>
    </xf>
    <xf numFmtId="0" fontId="48" fillId="0" borderId="37" xfId="4" applyFont="1" applyFill="1" applyBorder="1" applyAlignment="1">
      <alignment horizontal="left" vertical="top" wrapText="1"/>
    </xf>
    <xf numFmtId="0" fontId="48" fillId="0" borderId="38" xfId="4" applyFont="1" applyFill="1" applyBorder="1" applyAlignment="1">
      <alignment horizontal="left" vertical="top" wrapText="1"/>
    </xf>
    <xf numFmtId="0" fontId="35" fillId="0" borderId="27" xfId="4" applyFont="1" applyFill="1" applyBorder="1" applyAlignment="1">
      <alignment horizontal="left" vertical="top" wrapText="1"/>
    </xf>
    <xf numFmtId="0" fontId="35" fillId="0" borderId="31" xfId="4" applyFont="1" applyFill="1" applyBorder="1" applyAlignment="1">
      <alignment horizontal="left" vertical="top" wrapText="1"/>
    </xf>
    <xf numFmtId="0" fontId="35" fillId="0" borderId="26" xfId="4" applyFont="1" applyFill="1" applyBorder="1" applyAlignment="1">
      <alignment horizontal="left" vertical="top" wrapText="1"/>
    </xf>
    <xf numFmtId="0" fontId="35" fillId="0" borderId="127" xfId="3" applyFont="1" applyFill="1" applyBorder="1" applyAlignment="1">
      <alignment vertical="top"/>
    </xf>
    <xf numFmtId="0" fontId="35" fillId="0" borderId="128" xfId="3" applyFont="1" applyFill="1" applyBorder="1" applyAlignment="1">
      <alignment vertical="top"/>
    </xf>
    <xf numFmtId="0" fontId="35" fillId="0" borderId="129" xfId="3" applyFont="1" applyFill="1" applyBorder="1" applyAlignment="1">
      <alignment vertical="top"/>
    </xf>
    <xf numFmtId="0" fontId="35" fillId="0" borderId="154" xfId="3" applyFont="1" applyFill="1" applyBorder="1" applyAlignment="1">
      <alignment horizontal="left" vertical="top" wrapText="1"/>
    </xf>
    <xf numFmtId="0" fontId="35" fillId="0" borderId="129" xfId="3" applyFont="1" applyFill="1" applyBorder="1" applyAlignment="1">
      <alignment horizontal="left" vertical="center"/>
    </xf>
    <xf numFmtId="0" fontId="35" fillId="0" borderId="127" xfId="3" applyFont="1" applyFill="1" applyBorder="1" applyAlignment="1">
      <alignment horizontal="left" vertical="top"/>
    </xf>
    <xf numFmtId="0" fontId="27" fillId="0" borderId="128" xfId="3" applyFont="1" applyBorder="1" applyAlignment="1">
      <alignment horizontal="left" vertical="center"/>
    </xf>
    <xf numFmtId="0" fontId="27" fillId="0" borderId="129" xfId="3" applyFont="1" applyBorder="1" applyAlignment="1">
      <alignment horizontal="left" vertical="center"/>
    </xf>
    <xf numFmtId="0" fontId="35" fillId="0" borderId="127" xfId="5" applyFont="1" applyFill="1" applyBorder="1" applyAlignment="1">
      <alignment horizontal="left" vertical="top" wrapText="1"/>
    </xf>
    <xf numFmtId="0" fontId="35" fillId="0" borderId="128" xfId="5" applyFont="1" applyFill="1" applyBorder="1" applyAlignment="1">
      <alignment horizontal="left" vertical="top" wrapText="1"/>
    </xf>
    <xf numFmtId="0" fontId="35" fillId="0" borderId="129" xfId="5" applyFont="1" applyFill="1" applyBorder="1" applyAlignment="1">
      <alignment horizontal="left" vertical="top" wrapText="1"/>
    </xf>
    <xf numFmtId="0" fontId="35" fillId="0" borderId="127" xfId="3" applyFont="1" applyBorder="1" applyAlignment="1">
      <alignment horizontal="left" vertical="top"/>
    </xf>
    <xf numFmtId="0" fontId="35" fillId="0" borderId="128" xfId="3" applyFont="1" applyBorder="1" applyAlignment="1">
      <alignment horizontal="left" vertical="top"/>
    </xf>
    <xf numFmtId="0" fontId="35" fillId="0" borderId="129" xfId="3" applyFont="1" applyBorder="1" applyAlignment="1">
      <alignment horizontal="left" vertical="top"/>
    </xf>
    <xf numFmtId="0" fontId="35" fillId="0" borderId="140" xfId="3" applyFont="1" applyFill="1" applyBorder="1" applyAlignment="1">
      <alignment vertical="top"/>
    </xf>
    <xf numFmtId="0" fontId="35" fillId="0" borderId="141" xfId="3" applyFont="1" applyFill="1" applyBorder="1" applyAlignment="1">
      <alignment vertical="top"/>
    </xf>
    <xf numFmtId="0" fontId="35" fillId="0" borderId="142" xfId="3" applyFont="1" applyFill="1" applyBorder="1" applyAlignment="1">
      <alignment vertical="top"/>
    </xf>
    <xf numFmtId="0" fontId="35" fillId="0" borderId="142" xfId="3" applyFont="1" applyFill="1" applyBorder="1" applyAlignment="1">
      <alignment horizontal="left" vertical="center"/>
    </xf>
    <xf numFmtId="0" fontId="27" fillId="0" borderId="141" xfId="3" applyFont="1" applyBorder="1" applyAlignment="1">
      <alignment horizontal="left" vertical="center"/>
    </xf>
    <xf numFmtId="0" fontId="27" fillId="0" borderId="142" xfId="3" applyFont="1" applyBorder="1" applyAlignment="1">
      <alignment horizontal="left" vertical="center"/>
    </xf>
    <xf numFmtId="0" fontId="27" fillId="0" borderId="11" xfId="3" applyFont="1" applyBorder="1" applyAlignment="1">
      <alignment horizontal="left" vertical="center"/>
    </xf>
    <xf numFmtId="0" fontId="35" fillId="0" borderId="127" xfId="3" applyFont="1" applyBorder="1" applyAlignment="1">
      <alignment horizontal="left" vertical="top" wrapText="1"/>
    </xf>
    <xf numFmtId="0" fontId="35" fillId="0" borderId="128" xfId="3" applyFont="1" applyBorder="1" applyAlignment="1">
      <alignment horizontal="left" vertical="top" wrapText="1"/>
    </xf>
    <xf numFmtId="0" fontId="35" fillId="0" borderId="129" xfId="3" applyFont="1" applyBorder="1" applyAlignment="1">
      <alignment horizontal="left" vertical="top" wrapText="1"/>
    </xf>
    <xf numFmtId="0" fontId="35" fillId="0" borderId="152" xfId="3" applyFont="1" applyFill="1" applyBorder="1" applyAlignment="1">
      <alignment horizontal="left" vertical="center"/>
    </xf>
    <xf numFmtId="0" fontId="27" fillId="0" borderId="144" xfId="3" applyFont="1" applyBorder="1" applyAlignment="1">
      <alignment horizontal="left" vertical="center"/>
    </xf>
    <xf numFmtId="0" fontId="27" fillId="0" borderId="153" xfId="3" applyFont="1" applyBorder="1" applyAlignment="1">
      <alignment horizontal="left" vertical="center"/>
    </xf>
    <xf numFmtId="0" fontId="27" fillId="0" borderId="0" xfId="3" applyFont="1" applyAlignment="1">
      <alignment horizontal="left" vertical="center"/>
    </xf>
    <xf numFmtId="0" fontId="35" fillId="0" borderId="11" xfId="5" applyFont="1" applyFill="1" applyBorder="1" applyAlignment="1">
      <alignment horizontal="left" vertical="top" wrapText="1" indent="1"/>
    </xf>
    <xf numFmtId="0" fontId="35" fillId="0" borderId="0" xfId="5" applyFont="1" applyFill="1" applyBorder="1" applyAlignment="1">
      <alignment horizontal="left" vertical="top" wrapText="1" indent="1"/>
    </xf>
    <xf numFmtId="0" fontId="35" fillId="0" borderId="34" xfId="5" applyFont="1" applyFill="1" applyBorder="1" applyAlignment="1">
      <alignment horizontal="left" vertical="top" wrapText="1" indent="1"/>
    </xf>
    <xf numFmtId="0" fontId="35" fillId="0" borderId="18" xfId="3" applyFont="1" applyFill="1" applyBorder="1" applyAlignment="1">
      <alignment horizontal="left" vertical="top" wrapText="1" indent="1"/>
    </xf>
    <xf numFmtId="0" fontId="35" fillId="0" borderId="19" xfId="3" applyFont="1" applyFill="1" applyBorder="1" applyAlignment="1">
      <alignment horizontal="left" vertical="top" wrapText="1" indent="1"/>
    </xf>
    <xf numFmtId="0" fontId="35" fillId="0" borderId="33" xfId="3" applyFont="1" applyFill="1" applyBorder="1" applyAlignment="1">
      <alignment horizontal="left" vertical="top" wrapText="1" indent="1"/>
    </xf>
    <xf numFmtId="0" fontId="37" fillId="0" borderId="31" xfId="3" applyFont="1" applyFill="1" applyBorder="1" applyAlignment="1">
      <alignment vertical="center" wrapText="1"/>
    </xf>
    <xf numFmtId="0" fontId="37" fillId="0" borderId="28" xfId="3" applyFont="1" applyFill="1" applyBorder="1" applyAlignment="1">
      <alignment vertical="center" wrapText="1"/>
    </xf>
    <xf numFmtId="0" fontId="37" fillId="0" borderId="16" xfId="3" applyFont="1" applyFill="1" applyBorder="1" applyAlignment="1">
      <alignment vertical="center" wrapText="1"/>
    </xf>
    <xf numFmtId="0" fontId="41" fillId="0" borderId="17" xfId="3" applyFont="1" applyFill="1" applyBorder="1" applyAlignment="1">
      <alignment horizontal="left" vertical="center"/>
    </xf>
    <xf numFmtId="0" fontId="41" fillId="0" borderId="0" xfId="3" applyFont="1" applyFill="1" applyBorder="1" applyAlignment="1">
      <alignment horizontal="left" vertical="center"/>
    </xf>
    <xf numFmtId="0" fontId="41" fillId="0" borderId="12" xfId="3" applyFont="1" applyFill="1" applyBorder="1" applyAlignment="1">
      <alignment horizontal="left" vertical="center"/>
    </xf>
    <xf numFmtId="0" fontId="27" fillId="0" borderId="0" xfId="3" applyFont="1" applyFill="1" applyBorder="1" applyAlignment="1">
      <alignment horizontal="left" vertical="top"/>
    </xf>
    <xf numFmtId="0" fontId="27" fillId="0" borderId="34" xfId="3" applyFont="1" applyFill="1" applyBorder="1" applyAlignment="1">
      <alignment horizontal="left" vertical="top"/>
    </xf>
    <xf numFmtId="0" fontId="35" fillId="0" borderId="11" xfId="3" applyFont="1" applyFill="1" applyBorder="1" applyAlignment="1">
      <alignment horizontal="left" vertical="top" wrapText="1" indent="2"/>
    </xf>
    <xf numFmtId="0" fontId="35" fillId="0" borderId="0" xfId="3" applyFont="1" applyFill="1" applyBorder="1" applyAlignment="1">
      <alignment horizontal="left" vertical="top" wrapText="1" indent="2"/>
    </xf>
    <xf numFmtId="0" fontId="35" fillId="0" borderId="34" xfId="3" applyFont="1" applyFill="1" applyBorder="1" applyAlignment="1">
      <alignment horizontal="left" vertical="top" wrapText="1" indent="2"/>
    </xf>
    <xf numFmtId="0" fontId="35" fillId="0" borderId="11" xfId="3" applyFont="1" applyFill="1" applyBorder="1" applyAlignment="1">
      <alignment horizontal="left" vertical="top" indent="3"/>
    </xf>
    <xf numFmtId="0" fontId="35" fillId="0" borderId="0" xfId="3" applyFont="1" applyFill="1" applyBorder="1" applyAlignment="1">
      <alignment horizontal="left" vertical="top" indent="3"/>
    </xf>
    <xf numFmtId="0" fontId="35" fillId="0" borderId="34" xfId="3" applyFont="1" applyFill="1" applyBorder="1" applyAlignment="1">
      <alignment horizontal="left" vertical="top" indent="3"/>
    </xf>
    <xf numFmtId="0" fontId="48" fillId="0" borderId="27" xfId="3" applyFont="1" applyFill="1" applyBorder="1" applyAlignment="1">
      <alignment horizontal="left" vertical="top" wrapText="1"/>
    </xf>
    <xf numFmtId="0" fontId="48" fillId="0" borderId="31" xfId="3" applyFont="1" applyFill="1" applyBorder="1" applyAlignment="1">
      <alignment horizontal="left" vertical="top" wrapText="1"/>
    </xf>
    <xf numFmtId="0" fontId="48" fillId="0" borderId="26" xfId="3" applyFont="1" applyFill="1" applyBorder="1" applyAlignment="1">
      <alignment horizontal="left" vertical="top" wrapText="1"/>
    </xf>
    <xf numFmtId="0" fontId="27" fillId="0" borderId="85" xfId="3" applyFont="1" applyFill="1" applyBorder="1" applyAlignment="1">
      <alignment horizontal="left" vertical="top"/>
    </xf>
    <xf numFmtId="0" fontId="27" fillId="0" borderId="90" xfId="3" applyFont="1" applyFill="1" applyBorder="1" applyAlignment="1">
      <alignment horizontal="left" vertical="top"/>
    </xf>
    <xf numFmtId="0" fontId="35" fillId="0" borderId="122" xfId="3" applyFont="1" applyFill="1" applyBorder="1" applyAlignment="1">
      <alignment vertical="top" wrapText="1"/>
    </xf>
    <xf numFmtId="0" fontId="35" fillId="0" borderId="123" xfId="3" applyFont="1" applyFill="1" applyBorder="1" applyAlignment="1">
      <alignment vertical="top" wrapText="1"/>
    </xf>
    <xf numFmtId="0" fontId="27" fillId="0" borderId="124" xfId="3" applyFont="1" applyFill="1" applyBorder="1" applyAlignment="1">
      <alignment vertical="top" wrapText="1"/>
    </xf>
    <xf numFmtId="0" fontId="35" fillId="0" borderId="122" xfId="3" applyFont="1" applyFill="1" applyBorder="1" applyAlignment="1">
      <alignment horizontal="left" vertical="top"/>
    </xf>
    <xf numFmtId="0" fontId="27" fillId="0" borderId="123" xfId="3" applyFont="1" applyFill="1" applyBorder="1" applyAlignment="1">
      <alignment horizontal="left" vertical="top"/>
    </xf>
    <xf numFmtId="0" fontId="27" fillId="0" borderId="124" xfId="3" applyFont="1" applyFill="1" applyBorder="1" applyAlignment="1">
      <alignment horizontal="left" vertical="top"/>
    </xf>
    <xf numFmtId="0" fontId="35" fillId="0" borderId="41" xfId="3" applyFont="1" applyFill="1" applyBorder="1" applyAlignment="1">
      <alignment horizontal="left" vertical="top" wrapText="1"/>
    </xf>
    <xf numFmtId="0" fontId="27" fillId="0" borderId="34" xfId="3" applyFont="1" applyFill="1" applyBorder="1" applyAlignment="1">
      <alignment horizontal="left" vertical="center"/>
    </xf>
    <xf numFmtId="0" fontId="27" fillId="0" borderId="124" xfId="3" applyFont="1" applyFill="1" applyBorder="1" applyAlignment="1">
      <alignment horizontal="left" vertical="center"/>
    </xf>
    <xf numFmtId="0" fontId="27" fillId="0" borderId="128" xfId="3" applyFont="1" applyFill="1" applyBorder="1" applyAlignment="1">
      <alignment horizontal="left" vertical="center"/>
    </xf>
    <xf numFmtId="0" fontId="27" fillId="0" borderId="129" xfId="3" applyFont="1" applyFill="1" applyBorder="1" applyAlignment="1">
      <alignment horizontal="left" vertical="center"/>
    </xf>
    <xf numFmtId="0" fontId="27" fillId="0" borderId="11" xfId="3" applyFont="1" applyFill="1" applyBorder="1" applyAlignment="1">
      <alignment horizontal="left" vertical="center"/>
    </xf>
    <xf numFmtId="0" fontId="27" fillId="0" borderId="0" xfId="3" applyFont="1" applyFill="1" applyBorder="1" applyAlignment="1">
      <alignment horizontal="left" vertical="center"/>
    </xf>
    <xf numFmtId="0" fontId="27" fillId="0" borderId="122" xfId="3" applyFont="1" applyFill="1" applyBorder="1" applyAlignment="1">
      <alignment horizontal="left" vertical="center"/>
    </xf>
    <xf numFmtId="0" fontId="27" fillId="0" borderId="123" xfId="3" applyFont="1" applyFill="1" applyBorder="1" applyAlignment="1">
      <alignment horizontal="left" vertical="center"/>
    </xf>
    <xf numFmtId="0" fontId="35" fillId="0" borderId="143" xfId="3" applyFont="1" applyFill="1" applyBorder="1" applyAlignment="1">
      <alignment horizontal="left" vertical="top" wrapText="1" shrinkToFit="1"/>
    </xf>
    <xf numFmtId="0" fontId="27" fillId="0" borderId="144" xfId="3" applyFont="1" applyFill="1" applyBorder="1" applyAlignment="1">
      <alignment horizontal="left" vertical="center"/>
    </xf>
    <xf numFmtId="0" fontId="27" fillId="0" borderId="146" xfId="3" applyFont="1" applyFill="1" applyBorder="1" applyAlignment="1">
      <alignment horizontal="left" vertical="center"/>
    </xf>
    <xf numFmtId="0" fontId="27" fillId="0" borderId="141" xfId="3" applyFont="1" applyFill="1" applyBorder="1" applyAlignment="1">
      <alignment horizontal="left" vertical="center"/>
    </xf>
    <xf numFmtId="0" fontId="27" fillId="0" borderId="142" xfId="3" applyFont="1" applyFill="1" applyBorder="1" applyAlignment="1">
      <alignment horizontal="left" vertical="center"/>
    </xf>
    <xf numFmtId="0" fontId="35" fillId="0" borderId="127" xfId="3" applyFont="1" applyFill="1" applyBorder="1" applyAlignment="1">
      <alignment horizontal="left" vertical="top" wrapText="1"/>
    </xf>
    <xf numFmtId="0" fontId="35" fillId="0" borderId="128" xfId="3" applyFont="1" applyFill="1" applyBorder="1" applyAlignment="1">
      <alignment horizontal="left" vertical="top" wrapText="1"/>
    </xf>
    <xf numFmtId="0" fontId="27" fillId="0" borderId="131" xfId="3" applyFont="1" applyFill="1" applyBorder="1" applyAlignment="1">
      <alignment horizontal="left" vertical="center"/>
    </xf>
    <xf numFmtId="0" fontId="27" fillId="0" borderId="132" xfId="3" applyFont="1" applyFill="1" applyBorder="1" applyAlignment="1">
      <alignment horizontal="left" vertical="center"/>
    </xf>
    <xf numFmtId="0" fontId="27" fillId="0" borderId="136" xfId="3" applyFont="1" applyFill="1" applyBorder="1" applyAlignment="1">
      <alignment horizontal="left" vertical="center"/>
    </xf>
    <xf numFmtId="0" fontId="27" fillId="0" borderId="137" xfId="3" applyFont="1" applyFill="1" applyBorder="1" applyAlignment="1">
      <alignment horizontal="left" vertical="center"/>
    </xf>
    <xf numFmtId="0" fontId="27" fillId="0" borderId="138" xfId="3" applyFont="1" applyFill="1" applyBorder="1" applyAlignment="1">
      <alignment horizontal="left" vertical="center"/>
    </xf>
    <xf numFmtId="0" fontId="35" fillId="0" borderId="11" xfId="3" applyFont="1" applyFill="1" applyBorder="1" applyAlignment="1">
      <alignment vertical="top"/>
    </xf>
    <xf numFmtId="0" fontId="35" fillId="0" borderId="0" xfId="3" applyFont="1" applyFill="1" applyBorder="1" applyAlignment="1">
      <alignment vertical="top"/>
    </xf>
    <xf numFmtId="0" fontId="35" fillId="0" borderId="34" xfId="3" applyFont="1" applyFill="1" applyBorder="1" applyAlignment="1">
      <alignment vertical="top"/>
    </xf>
    <xf numFmtId="0" fontId="35" fillId="0" borderId="119" xfId="3" applyFont="1" applyFill="1" applyBorder="1" applyAlignment="1">
      <alignment horizontal="left" vertical="top" wrapText="1" shrinkToFit="1"/>
    </xf>
    <xf numFmtId="0" fontId="35" fillId="0" borderId="142" xfId="3" applyFont="1" applyFill="1" applyBorder="1" applyAlignment="1">
      <alignment horizontal="left" vertical="center" wrapText="1"/>
    </xf>
    <xf numFmtId="0" fontId="27" fillId="0" borderId="26" xfId="3" applyFont="1" applyFill="1" applyBorder="1" applyAlignment="1">
      <alignment horizontal="left" vertical="center"/>
    </xf>
    <xf numFmtId="0" fontId="27" fillId="0" borderId="31" xfId="3" applyFont="1" applyFill="1" applyBorder="1" applyAlignment="1">
      <alignment horizontal="left" vertical="center"/>
    </xf>
    <xf numFmtId="0" fontId="35" fillId="0" borderId="144" xfId="3" applyFont="1" applyFill="1" applyBorder="1" applyAlignment="1">
      <alignment horizontal="left" vertical="center"/>
    </xf>
    <xf numFmtId="0" fontId="35" fillId="0" borderId="146" xfId="3" applyFont="1" applyFill="1" applyBorder="1" applyAlignment="1">
      <alignment horizontal="left" vertical="center"/>
    </xf>
    <xf numFmtId="0" fontId="35" fillId="3" borderId="11" xfId="3" applyFont="1" applyFill="1" applyBorder="1" applyAlignment="1">
      <alignment horizontal="left" vertical="top" wrapText="1"/>
    </xf>
    <xf numFmtId="0" fontId="35" fillId="3" borderId="0" xfId="3" applyFont="1" applyFill="1" applyBorder="1" applyAlignment="1">
      <alignment horizontal="left" vertical="top" wrapText="1"/>
    </xf>
    <xf numFmtId="0" fontId="35" fillId="3" borderId="34" xfId="3" applyFont="1" applyFill="1" applyBorder="1" applyAlignment="1">
      <alignment horizontal="left" vertical="top" wrapText="1"/>
    </xf>
    <xf numFmtId="0" fontId="27" fillId="0" borderId="11" xfId="3" applyFont="1" applyFill="1" applyBorder="1" applyAlignment="1">
      <alignment horizontal="left" vertical="top"/>
    </xf>
    <xf numFmtId="0" fontId="35" fillId="3" borderId="11" xfId="3" applyFont="1" applyFill="1" applyBorder="1" applyAlignment="1">
      <alignment horizontal="left" vertical="top" wrapText="1" indent="1"/>
    </xf>
    <xf numFmtId="0" fontId="35" fillId="3" borderId="0" xfId="3" applyFont="1" applyFill="1" applyBorder="1" applyAlignment="1">
      <alignment horizontal="left" vertical="top" wrapText="1" indent="1"/>
    </xf>
    <xf numFmtId="0" fontId="35" fillId="3" borderId="34" xfId="3" applyFont="1" applyFill="1" applyBorder="1" applyAlignment="1">
      <alignment horizontal="left" vertical="top" wrapText="1" indent="1"/>
    </xf>
    <xf numFmtId="0" fontId="35" fillId="3" borderId="122" xfId="3" applyFont="1" applyFill="1" applyBorder="1" applyAlignment="1">
      <alignment horizontal="left" vertical="top" wrapText="1" indent="1"/>
    </xf>
    <xf numFmtId="0" fontId="35" fillId="3" borderId="123" xfId="3" applyFont="1" applyFill="1" applyBorder="1" applyAlignment="1">
      <alignment horizontal="left" vertical="top" wrapText="1" indent="1"/>
    </xf>
    <xf numFmtId="0" fontId="35" fillId="3" borderId="124" xfId="3" applyFont="1" applyFill="1" applyBorder="1" applyAlignment="1">
      <alignment horizontal="left" vertical="top" wrapText="1" indent="1"/>
    </xf>
    <xf numFmtId="0" fontId="27" fillId="0" borderId="134" xfId="3" applyFont="1" applyFill="1" applyBorder="1" applyAlignment="1">
      <alignment vertical="top" wrapText="1"/>
    </xf>
    <xf numFmtId="0" fontId="35" fillId="0" borderId="136" xfId="3" applyFont="1" applyFill="1" applyBorder="1" applyAlignment="1">
      <alignment horizontal="left" vertical="top"/>
    </xf>
    <xf numFmtId="0" fontId="27" fillId="0" borderId="137" xfId="3" applyFont="1" applyFill="1" applyBorder="1" applyAlignment="1">
      <alignment horizontal="left" vertical="top"/>
    </xf>
    <xf numFmtId="0" fontId="27" fillId="0" borderId="138" xfId="3" applyFont="1" applyFill="1" applyBorder="1" applyAlignment="1">
      <alignment horizontal="left" vertical="top"/>
    </xf>
    <xf numFmtId="0" fontId="34" fillId="0" borderId="0" xfId="3" applyFont="1" applyFill="1" applyBorder="1" applyAlignment="1">
      <alignment horizontal="center" vertical="center"/>
    </xf>
    <xf numFmtId="0" fontId="36" fillId="0" borderId="0" xfId="4" applyFont="1" applyFill="1" applyBorder="1" applyAlignment="1">
      <alignment horizontal="left" vertical="center" shrinkToFit="1"/>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7" fillId="0" borderId="36" xfId="3" applyFont="1" applyFill="1" applyBorder="1" applyAlignment="1">
      <alignment horizontal="center" vertical="center"/>
    </xf>
    <xf numFmtId="0" fontId="27" fillId="0" borderId="37" xfId="3" applyFont="1" applyBorder="1" applyAlignment="1">
      <alignment horizontal="center" vertical="center"/>
    </xf>
    <xf numFmtId="0" fontId="27" fillId="0" borderId="38" xfId="3" applyFont="1" applyBorder="1" applyAlignment="1">
      <alignment horizontal="center" vertical="center"/>
    </xf>
    <xf numFmtId="0" fontId="27" fillId="0" borderId="27" xfId="3" applyFont="1" applyBorder="1" applyAlignment="1">
      <alignment horizontal="center" vertical="center"/>
    </xf>
    <xf numFmtId="0" fontId="27" fillId="0" borderId="31" xfId="3" applyFont="1" applyBorder="1" applyAlignment="1">
      <alignment horizontal="center" vertical="center"/>
    </xf>
    <xf numFmtId="0" fontId="27" fillId="0" borderId="26" xfId="3" applyFont="1" applyBorder="1" applyAlignment="1">
      <alignment horizontal="center" vertical="center"/>
    </xf>
    <xf numFmtId="0" fontId="34" fillId="0" borderId="39" xfId="3" applyFont="1" applyFill="1" applyBorder="1" applyAlignment="1">
      <alignment horizontal="left" vertical="center"/>
    </xf>
    <xf numFmtId="0" fontId="34" fillId="0" borderId="37" xfId="3" applyFont="1" applyFill="1" applyBorder="1" applyAlignment="1">
      <alignment horizontal="left" vertical="center"/>
    </xf>
    <xf numFmtId="0" fontId="34" fillId="0" borderId="40" xfId="3" applyFont="1" applyFill="1" applyBorder="1" applyAlignment="1">
      <alignment horizontal="left" vertical="center"/>
    </xf>
    <xf numFmtId="0" fontId="35" fillId="0" borderId="120" xfId="3" applyFont="1" applyFill="1" applyBorder="1" applyAlignment="1">
      <alignment vertical="top" wrapText="1" shrinkToFit="1"/>
    </xf>
    <xf numFmtId="0" fontId="27" fillId="0" borderId="125" xfId="3" applyFont="1" applyBorder="1" applyAlignment="1">
      <alignment vertical="top" wrapText="1" shrinkToFit="1"/>
    </xf>
    <xf numFmtId="0" fontId="35" fillId="0" borderId="38" xfId="3" applyFont="1" applyFill="1" applyBorder="1" applyAlignment="1">
      <alignment horizontal="left" vertical="center" wrapText="1"/>
    </xf>
    <xf numFmtId="0" fontId="27" fillId="0" borderId="134" xfId="3" applyFont="1" applyFill="1" applyBorder="1" applyAlignment="1">
      <alignment horizontal="left" vertical="center"/>
    </xf>
    <xf numFmtId="0" fontId="27" fillId="0" borderId="37" xfId="3" applyFont="1" applyBorder="1" applyAlignment="1">
      <alignment horizontal="left" vertical="center"/>
    </xf>
    <xf numFmtId="0" fontId="27" fillId="0" borderId="38" xfId="3" applyFont="1" applyBorder="1" applyAlignment="1">
      <alignment horizontal="left" vertical="center"/>
    </xf>
    <xf numFmtId="0" fontId="37" fillId="0" borderId="79" xfId="3" applyNumberFormat="1" applyFont="1" applyFill="1" applyBorder="1" applyAlignment="1">
      <alignment horizontal="center" vertical="center"/>
    </xf>
    <xf numFmtId="0" fontId="37" fillId="0" borderId="80" xfId="3" applyNumberFormat="1" applyFont="1" applyFill="1" applyBorder="1" applyAlignment="1">
      <alignment horizontal="center" vertical="center"/>
    </xf>
    <xf numFmtId="0" fontId="37" fillId="0" borderId="13" xfId="3" applyNumberFormat="1" applyFont="1" applyFill="1" applyBorder="1" applyAlignment="1">
      <alignment horizontal="center" vertical="center"/>
    </xf>
    <xf numFmtId="0" fontId="37" fillId="0" borderId="14" xfId="3" applyNumberFormat="1" applyFont="1" applyFill="1" applyBorder="1" applyAlignment="1">
      <alignment horizontal="center" vertical="center"/>
    </xf>
    <xf numFmtId="0" fontId="37" fillId="0" borderId="4" xfId="3" applyFont="1" applyFill="1" applyBorder="1" applyAlignment="1">
      <alignment horizontal="center" vertical="center"/>
    </xf>
    <xf numFmtId="0" fontId="37" fillId="0" borderId="5" xfId="3" applyFont="1" applyFill="1" applyBorder="1" applyAlignment="1">
      <alignment horizontal="center" vertical="center"/>
    </xf>
    <xf numFmtId="0" fontId="27" fillId="0" borderId="35" xfId="3" applyFont="1" applyBorder="1" applyAlignment="1">
      <alignment horizontal="center" vertical="center"/>
    </xf>
    <xf numFmtId="0" fontId="37" fillId="0" borderId="27" xfId="3" applyFont="1" applyFill="1" applyBorder="1" applyAlignment="1">
      <alignment horizontal="center" vertical="center"/>
    </xf>
    <xf numFmtId="0" fontId="37" fillId="0" borderId="31" xfId="3" applyFont="1" applyFill="1" applyBorder="1" applyAlignment="1">
      <alignment horizontal="center" vertical="center"/>
    </xf>
    <xf numFmtId="0" fontId="37" fillId="0" borderId="80" xfId="3" applyFont="1" applyFill="1" applyBorder="1" applyAlignment="1">
      <alignment horizontal="center" vertical="center"/>
    </xf>
    <xf numFmtId="0" fontId="35" fillId="0" borderId="46" xfId="3" applyFont="1" applyFill="1" applyBorder="1" applyAlignment="1">
      <alignment horizontal="center" vertical="center" wrapText="1"/>
    </xf>
    <xf numFmtId="0" fontId="38" fillId="0" borderId="25" xfId="3" applyFont="1" applyFill="1" applyBorder="1">
      <alignment vertical="center"/>
    </xf>
    <xf numFmtId="0" fontId="37" fillId="0" borderId="48" xfId="3" applyFont="1" applyFill="1" applyBorder="1" applyAlignment="1">
      <alignment horizontal="center" vertical="center"/>
    </xf>
    <xf numFmtId="0" fontId="39" fillId="0" borderId="119" xfId="3" applyFont="1" applyFill="1" applyBorder="1" applyAlignment="1">
      <alignment horizontal="center" vertical="center"/>
    </xf>
    <xf numFmtId="0" fontId="37" fillId="0" borderId="38" xfId="3" applyFont="1" applyFill="1" applyBorder="1" applyAlignment="1">
      <alignment horizontal="center" vertical="center"/>
    </xf>
    <xf numFmtId="0" fontId="48" fillId="0" borderId="127" xfId="3" applyFont="1" applyFill="1" applyBorder="1" applyAlignment="1">
      <alignment horizontal="left" vertical="top" wrapText="1"/>
    </xf>
    <xf numFmtId="0" fontId="48" fillId="0" borderId="128" xfId="3" applyFont="1" applyFill="1" applyBorder="1" applyAlignment="1">
      <alignment horizontal="left" vertical="top" wrapText="1"/>
    </xf>
    <xf numFmtId="0" fontId="48" fillId="0" borderId="129" xfId="3" applyFont="1" applyFill="1" applyBorder="1" applyAlignment="1">
      <alignment horizontal="left" vertical="top" wrapText="1"/>
    </xf>
    <xf numFmtId="0" fontId="48" fillId="0" borderId="126" xfId="3" applyFont="1" applyFill="1" applyBorder="1" applyAlignment="1">
      <alignment vertical="center" wrapText="1"/>
    </xf>
    <xf numFmtId="0" fontId="51" fillId="0" borderId="121" xfId="3" applyFont="1" applyFill="1" applyBorder="1" applyAlignment="1">
      <alignment vertical="center"/>
    </xf>
    <xf numFmtId="0" fontId="48" fillId="0" borderId="122" xfId="3" applyFont="1" applyFill="1" applyBorder="1" applyAlignment="1">
      <alignment horizontal="left" vertical="top" wrapText="1" indent="1"/>
    </xf>
    <xf numFmtId="0" fontId="48" fillId="0" borderId="123" xfId="3" applyFont="1" applyFill="1" applyBorder="1" applyAlignment="1">
      <alignment horizontal="left" vertical="top" wrapText="1" indent="1"/>
    </xf>
    <xf numFmtId="0" fontId="48" fillId="0" borderId="124" xfId="3" applyFont="1" applyFill="1" applyBorder="1" applyAlignment="1">
      <alignment horizontal="left" vertical="top" wrapText="1" inden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8" fillId="3" borderId="14" xfId="0" applyFont="1" applyFill="1" applyBorder="1" applyAlignment="1" applyProtection="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36" fillId="7" borderId="42" xfId="8" applyFont="1" applyFill="1" applyBorder="1" applyAlignment="1">
      <alignment horizontal="left" vertical="center" wrapText="1"/>
    </xf>
    <xf numFmtId="0" fontId="36" fillId="7" borderId="25" xfId="8" applyFont="1" applyFill="1" applyBorder="1" applyAlignment="1">
      <alignment horizontal="left" vertical="center" wrapText="1"/>
    </xf>
    <xf numFmtId="0" fontId="36" fillId="0" borderId="42" xfId="6" applyFont="1" applyFill="1" applyBorder="1" applyAlignment="1">
      <alignment vertical="top" wrapText="1"/>
    </xf>
    <xf numFmtId="0" fontId="41" fillId="0" borderId="25" xfId="6" applyFont="1" applyFill="1" applyBorder="1" applyAlignment="1">
      <alignment vertical="top" wrapText="1"/>
    </xf>
    <xf numFmtId="0" fontId="35" fillId="0" borderId="42" xfId="6" applyFont="1" applyFill="1" applyBorder="1" applyAlignment="1">
      <alignment horizontal="left" wrapText="1"/>
    </xf>
    <xf numFmtId="0" fontId="35" fillId="0" borderId="25" xfId="6" applyFont="1" applyFill="1" applyBorder="1" applyAlignment="1">
      <alignment horizontal="left" wrapText="1"/>
    </xf>
    <xf numFmtId="0" fontId="36" fillId="0" borderId="42" xfId="3" applyFont="1" applyFill="1" applyBorder="1" applyAlignment="1">
      <alignment horizontal="left" vertical="center" wrapText="1"/>
    </xf>
    <xf numFmtId="0" fontId="36" fillId="0" borderId="25" xfId="3" applyFont="1" applyFill="1" applyBorder="1" applyAlignment="1">
      <alignment horizontal="left" vertical="center" wrapText="1"/>
    </xf>
    <xf numFmtId="0" fontId="36" fillId="0" borderId="42" xfId="6" applyFont="1" applyFill="1" applyBorder="1" applyAlignment="1">
      <alignment horizontal="left" vertical="top" wrapText="1" shrinkToFit="1"/>
    </xf>
    <xf numFmtId="0" fontId="36" fillId="0" borderId="25" xfId="6" applyFont="1" applyFill="1" applyBorder="1" applyAlignment="1">
      <alignment horizontal="left" vertical="top" wrapText="1" shrinkToFit="1"/>
    </xf>
    <xf numFmtId="0" fontId="36" fillId="0" borderId="192" xfId="9" applyFont="1" applyFill="1" applyBorder="1" applyAlignment="1">
      <alignment horizontal="center" vertical="center"/>
    </xf>
    <xf numFmtId="0" fontId="36" fillId="0" borderId="181" xfId="9" applyFont="1" applyFill="1" applyBorder="1" applyAlignment="1">
      <alignment horizontal="center" vertical="center"/>
    </xf>
    <xf numFmtId="0" fontId="36" fillId="0" borderId="193" xfId="9" applyFont="1" applyFill="1" applyBorder="1" applyAlignment="1">
      <alignment horizontal="left" vertical="center" shrinkToFit="1"/>
    </xf>
    <xf numFmtId="0" fontId="36" fillId="0" borderId="194" xfId="9" applyFont="1" applyFill="1" applyBorder="1" applyAlignment="1">
      <alignment horizontal="left" vertical="center" shrinkToFit="1"/>
    </xf>
    <xf numFmtId="0" fontId="49" fillId="0" borderId="41" xfId="7" applyFont="1" applyFill="1" applyBorder="1" applyAlignment="1">
      <alignment horizontal="left" vertical="top" wrapText="1"/>
    </xf>
    <xf numFmtId="0" fontId="49" fillId="0" borderId="25" xfId="7" applyFont="1" applyFill="1" applyBorder="1" applyAlignment="1">
      <alignment horizontal="left" vertical="top" wrapText="1"/>
    </xf>
    <xf numFmtId="0" fontId="35" fillId="0" borderId="41" xfId="6" applyFont="1" applyFill="1" applyBorder="1" applyAlignment="1">
      <alignment horizontal="left" vertical="top" wrapText="1"/>
    </xf>
    <xf numFmtId="0" fontId="37" fillId="0" borderId="41" xfId="6" applyFont="1" applyFill="1" applyBorder="1" applyAlignment="1">
      <alignment horizontal="left" vertical="top" wrapText="1"/>
    </xf>
    <xf numFmtId="0" fontId="49" fillId="0" borderId="41" xfId="6" applyFont="1" applyFill="1" applyBorder="1" applyAlignment="1">
      <alignment horizontal="left" vertical="top" wrapText="1"/>
    </xf>
    <xf numFmtId="0" fontId="36" fillId="0" borderId="41" xfId="6" applyFont="1" applyFill="1" applyBorder="1" applyAlignment="1">
      <alignment horizontal="left" vertical="center" wrapText="1"/>
    </xf>
    <xf numFmtId="0" fontId="36" fillId="0" borderId="41" xfId="6" applyFont="1" applyFill="1" applyBorder="1" applyAlignment="1">
      <alignment horizontal="left" vertical="top" wrapText="1"/>
    </xf>
    <xf numFmtId="0" fontId="36" fillId="0" borderId="42" xfId="6" applyFont="1" applyFill="1" applyBorder="1" applyAlignment="1">
      <alignment horizontal="left" vertical="top" wrapText="1"/>
    </xf>
    <xf numFmtId="0" fontId="36" fillId="0" borderId="41" xfId="6" applyFont="1" applyFill="1" applyBorder="1" applyAlignment="1">
      <alignment horizontal="center" vertical="center" wrapText="1"/>
    </xf>
    <xf numFmtId="0" fontId="36" fillId="0" borderId="25" xfId="6" applyFont="1" applyFill="1" applyBorder="1" applyAlignment="1">
      <alignment horizontal="center" vertical="center" wrapText="1"/>
    </xf>
    <xf numFmtId="0" fontId="36" fillId="0" borderId="42" xfId="6" applyFont="1" applyFill="1" applyBorder="1" applyAlignment="1">
      <alignment vertical="center" wrapText="1"/>
    </xf>
    <xf numFmtId="0" fontId="36" fillId="0" borderId="41" xfId="6" applyFont="1" applyFill="1" applyBorder="1" applyAlignment="1">
      <alignment vertical="center" wrapText="1"/>
    </xf>
    <xf numFmtId="0" fontId="36" fillId="0" borderId="42" xfId="6" applyFont="1" applyFill="1" applyBorder="1" applyAlignment="1">
      <alignment horizontal="center" vertical="center" wrapText="1"/>
    </xf>
    <xf numFmtId="0" fontId="35" fillId="0" borderId="41" xfId="6" applyFont="1" applyFill="1" applyBorder="1" applyAlignment="1">
      <alignment vertical="top" wrapText="1"/>
    </xf>
    <xf numFmtId="0" fontId="35" fillId="0" borderId="41" xfId="6" applyFont="1" applyFill="1" applyBorder="1" applyAlignment="1">
      <alignment horizontal="left" vertical="center" wrapText="1"/>
    </xf>
    <xf numFmtId="0" fontId="35" fillId="0" borderId="25" xfId="6" applyFont="1" applyFill="1" applyBorder="1" applyAlignment="1">
      <alignment horizontal="left" vertical="top" wrapText="1"/>
    </xf>
    <xf numFmtId="0" fontId="47" fillId="0" borderId="42" xfId="6" applyFont="1" applyFill="1" applyBorder="1" applyAlignment="1">
      <alignment horizontal="left" vertical="center" wrapText="1"/>
    </xf>
    <xf numFmtId="0" fontId="47" fillId="0" borderId="25" xfId="6" applyFont="1" applyFill="1" applyBorder="1" applyAlignment="1">
      <alignment horizontal="left" vertical="center" wrapText="1"/>
    </xf>
    <xf numFmtId="0" fontId="37" fillId="0" borderId="42" xfId="6" applyFont="1" applyFill="1" applyBorder="1" applyAlignment="1">
      <alignment horizontal="left" vertical="top" wrapText="1"/>
    </xf>
    <xf numFmtId="0" fontId="47" fillId="0" borderId="42" xfId="3" applyFont="1" applyFill="1" applyBorder="1" applyAlignment="1">
      <alignment horizontal="left" vertical="center" wrapText="1"/>
    </xf>
    <xf numFmtId="0" fontId="47" fillId="0" borderId="41" xfId="3" applyFont="1" applyFill="1" applyBorder="1" applyAlignment="1">
      <alignment horizontal="left" vertical="center" wrapText="1"/>
    </xf>
    <xf numFmtId="0" fontId="47" fillId="0" borderId="25" xfId="3" applyFont="1" applyFill="1" applyBorder="1" applyAlignment="1">
      <alignment horizontal="left" vertical="center" wrapText="1"/>
    </xf>
    <xf numFmtId="0" fontId="35" fillId="0" borderId="41" xfId="6" applyFont="1" applyFill="1" applyBorder="1" applyAlignment="1">
      <alignment vertical="center" wrapText="1"/>
    </xf>
    <xf numFmtId="0" fontId="35" fillId="0" borderId="42" xfId="3" applyFont="1" applyFill="1" applyBorder="1" applyAlignment="1">
      <alignment horizontal="left" vertical="top" wrapText="1"/>
    </xf>
    <xf numFmtId="0" fontId="36" fillId="0" borderId="42" xfId="12" applyFont="1" applyFill="1" applyBorder="1" applyAlignment="1">
      <alignment horizontal="left" vertical="top" wrapText="1"/>
    </xf>
    <xf numFmtId="0" fontId="36" fillId="0" borderId="41" xfId="12" applyFont="1" applyFill="1" applyBorder="1" applyAlignment="1">
      <alignment horizontal="left" vertical="top" wrapText="1"/>
    </xf>
    <xf numFmtId="0" fontId="36" fillId="0" borderId="25" xfId="12" applyFont="1" applyFill="1" applyBorder="1" applyAlignment="1">
      <alignment horizontal="left" vertical="top" wrapText="1"/>
    </xf>
    <xf numFmtId="0" fontId="44" fillId="0" borderId="0" xfId="6" applyFont="1" applyBorder="1" applyAlignment="1">
      <alignment horizontal="center" vertical="center" wrapText="1"/>
    </xf>
    <xf numFmtId="0" fontId="41" fillId="6" borderId="69" xfId="6" applyFont="1" applyFill="1" applyBorder="1" applyAlignment="1">
      <alignment horizontal="center" vertical="center" wrapText="1"/>
    </xf>
    <xf numFmtId="0" fontId="41" fillId="6" borderId="16" xfId="6" applyFont="1" applyFill="1" applyBorder="1" applyAlignment="1">
      <alignment horizontal="center" vertical="center" wrapText="1"/>
    </xf>
    <xf numFmtId="0" fontId="36" fillId="0" borderId="42" xfId="8" applyFont="1" applyFill="1" applyBorder="1" applyAlignment="1">
      <alignment horizontal="left" vertical="top" wrapText="1"/>
    </xf>
    <xf numFmtId="0" fontId="36" fillId="0" borderId="25" xfId="8" applyFont="1" applyFill="1" applyBorder="1" applyAlignment="1">
      <alignment horizontal="left" vertical="top" wrapText="1"/>
    </xf>
    <xf numFmtId="0" fontId="36" fillId="0" borderId="160" xfId="8" applyFont="1" applyFill="1" applyBorder="1" applyAlignment="1">
      <alignment vertical="center" wrapText="1" shrinkToFit="1"/>
    </xf>
  </cellXfs>
  <cellStyles count="15">
    <cellStyle name="桁区切り" xfId="1" builtinId="6"/>
    <cellStyle name="標準" xfId="0" builtinId="0"/>
    <cellStyle name="標準 2" xfId="3"/>
    <cellStyle name="標準 3" xfId="14"/>
    <cellStyle name="標準_101 訪問介護費" xfId="12"/>
    <cellStyle name="標準_106 通所介護費" xfId="6"/>
    <cellStyle name="標準_106tusyokaigo" xfId="5"/>
    <cellStyle name="標準_107 通所リハビリテーション費" xfId="10"/>
    <cellStyle name="標準_109 短期入所療養介護費" xfId="7"/>
    <cellStyle name="標準_110 特定施設入居者生活介護費" xfId="8"/>
    <cellStyle name="標準_120306 H24介護老人福祉施設等 事前提出資料記載例" xfId="13"/>
    <cellStyle name="標準_301 介護福祉施設サービス" xfId="9"/>
    <cellStyle name="標準_406 介護予防通所介護費" xfId="11"/>
    <cellStyle name="標準_Book1" xfId="4"/>
    <cellStyle name="標準_第1号様式　事前提出資料（訪問介護）修正中120223" xfId="2"/>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00000000-0008-0000-0100-000001140000}"/>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88900</xdr:colOff>
          <xdr:row>7</xdr:row>
          <xdr:rowOff>476250</xdr:rowOff>
        </xdr:from>
        <xdr:to>
          <xdr:col>9</xdr:col>
          <xdr:colOff>25400</xdr:colOff>
          <xdr:row>7</xdr:row>
          <xdr:rowOff>781050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482600</xdr:rowOff>
        </xdr:from>
        <xdr:to>
          <xdr:col>10</xdr:col>
          <xdr:colOff>25400</xdr:colOff>
          <xdr:row>7</xdr:row>
          <xdr:rowOff>787400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127000</xdr:rowOff>
        </xdr:from>
        <xdr:to>
          <xdr:col>9</xdr:col>
          <xdr:colOff>12700</xdr:colOff>
          <xdr:row>8</xdr:row>
          <xdr:rowOff>431800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120650</xdr:rowOff>
        </xdr:from>
        <xdr:to>
          <xdr:col>10</xdr:col>
          <xdr:colOff>25400</xdr:colOff>
          <xdr:row>8</xdr:row>
          <xdr:rowOff>425450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609600</xdr:rowOff>
        </xdr:from>
        <xdr:to>
          <xdr:col>9</xdr:col>
          <xdr:colOff>25400</xdr:colOff>
          <xdr:row>11</xdr:row>
          <xdr:rowOff>914400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615950</xdr:rowOff>
        </xdr:from>
        <xdr:to>
          <xdr:col>10</xdr:col>
          <xdr:colOff>12700</xdr:colOff>
          <xdr:row>11</xdr:row>
          <xdr:rowOff>920750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57150</xdr:rowOff>
        </xdr:from>
        <xdr:to>
          <xdr:col>9</xdr:col>
          <xdr:colOff>6350</xdr:colOff>
          <xdr:row>13</xdr:row>
          <xdr:rowOff>361950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xdr:row>
          <xdr:rowOff>69850</xdr:rowOff>
        </xdr:from>
        <xdr:to>
          <xdr:col>10</xdr:col>
          <xdr:colOff>25400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12700</xdr:colOff>
          <xdr:row>17</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xdr:row>
          <xdr:rowOff>12700</xdr:rowOff>
        </xdr:from>
        <xdr:to>
          <xdr:col>10</xdr:col>
          <xdr:colOff>25400</xdr:colOff>
          <xdr:row>17</xdr:row>
          <xdr:rowOff>31750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146050</xdr:rowOff>
        </xdr:from>
        <xdr:to>
          <xdr:col>9</xdr:col>
          <xdr:colOff>12700</xdr:colOff>
          <xdr:row>19</xdr:row>
          <xdr:rowOff>69850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158750</xdr:rowOff>
        </xdr:from>
        <xdr:to>
          <xdr:col>10</xdr:col>
          <xdr:colOff>31750</xdr:colOff>
          <xdr:row>19</xdr:row>
          <xdr:rowOff>82550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20</xdr:row>
          <xdr:rowOff>120650</xdr:rowOff>
        </xdr:from>
        <xdr:to>
          <xdr:col>9</xdr:col>
          <xdr:colOff>25400</xdr:colOff>
          <xdr:row>20</xdr:row>
          <xdr:rowOff>425450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127000</xdr:rowOff>
        </xdr:from>
        <xdr:to>
          <xdr:col>10</xdr:col>
          <xdr:colOff>31750</xdr:colOff>
          <xdr:row>20</xdr:row>
          <xdr:rowOff>431800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23</xdr:row>
          <xdr:rowOff>901700</xdr:rowOff>
        </xdr:from>
        <xdr:to>
          <xdr:col>9</xdr:col>
          <xdr:colOff>25400</xdr:colOff>
          <xdr:row>23</xdr:row>
          <xdr:rowOff>1206500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23</xdr:row>
          <xdr:rowOff>914400</xdr:rowOff>
        </xdr:from>
        <xdr:to>
          <xdr:col>10</xdr:col>
          <xdr:colOff>19050</xdr:colOff>
          <xdr:row>23</xdr:row>
          <xdr:rowOff>1219200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0</xdr:rowOff>
        </xdr:from>
        <xdr:to>
          <xdr:col>9</xdr:col>
          <xdr:colOff>6350</xdr:colOff>
          <xdr:row>25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24</xdr:row>
          <xdr:rowOff>0</xdr:rowOff>
        </xdr:from>
        <xdr:to>
          <xdr:col>10</xdr:col>
          <xdr:colOff>25400</xdr:colOff>
          <xdr:row>25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57150</xdr:rowOff>
        </xdr:from>
        <xdr:to>
          <xdr:col>9</xdr:col>
          <xdr:colOff>6350</xdr:colOff>
          <xdr:row>25</xdr:row>
          <xdr:rowOff>361950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57150</xdr:rowOff>
        </xdr:from>
        <xdr:to>
          <xdr:col>10</xdr:col>
          <xdr:colOff>12700</xdr:colOff>
          <xdr:row>25</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57150</xdr:rowOff>
        </xdr:from>
        <xdr:to>
          <xdr:col>9</xdr:col>
          <xdr:colOff>6350</xdr:colOff>
          <xdr:row>28</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50800</xdr:rowOff>
        </xdr:from>
        <xdr:to>
          <xdr:col>10</xdr:col>
          <xdr:colOff>25400</xdr:colOff>
          <xdr:row>28</xdr:row>
          <xdr:rowOff>355600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39</xdr:row>
          <xdr:rowOff>431800</xdr:rowOff>
        </xdr:from>
        <xdr:to>
          <xdr:col>9</xdr:col>
          <xdr:colOff>19050</xdr:colOff>
          <xdr:row>39</xdr:row>
          <xdr:rowOff>736600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39</xdr:row>
          <xdr:rowOff>438150</xdr:rowOff>
        </xdr:from>
        <xdr:to>
          <xdr:col>10</xdr:col>
          <xdr:colOff>25400</xdr:colOff>
          <xdr:row>39</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40</xdr:row>
          <xdr:rowOff>57150</xdr:rowOff>
        </xdr:from>
        <xdr:to>
          <xdr:col>9</xdr:col>
          <xdr:colOff>6350</xdr:colOff>
          <xdr:row>40</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40</xdr:row>
          <xdr:rowOff>69850</xdr:rowOff>
        </xdr:from>
        <xdr:to>
          <xdr:col>10</xdr:col>
          <xdr:colOff>25400</xdr:colOff>
          <xdr:row>40</xdr:row>
          <xdr:rowOff>374650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43</xdr:row>
          <xdr:rowOff>152400</xdr:rowOff>
        </xdr:from>
        <xdr:to>
          <xdr:col>9</xdr:col>
          <xdr:colOff>19050</xdr:colOff>
          <xdr:row>43</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158750</xdr:rowOff>
        </xdr:from>
        <xdr:to>
          <xdr:col>10</xdr:col>
          <xdr:colOff>31750</xdr:colOff>
          <xdr:row>43</xdr:row>
          <xdr:rowOff>463550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45</xdr:row>
          <xdr:rowOff>133350</xdr:rowOff>
        </xdr:from>
        <xdr:to>
          <xdr:col>9</xdr:col>
          <xdr:colOff>19050</xdr:colOff>
          <xdr:row>45</xdr:row>
          <xdr:rowOff>438150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45</xdr:row>
          <xdr:rowOff>146050</xdr:rowOff>
        </xdr:from>
        <xdr:to>
          <xdr:col>10</xdr:col>
          <xdr:colOff>127000</xdr:colOff>
          <xdr:row>45</xdr:row>
          <xdr:rowOff>450850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48</xdr:row>
          <xdr:rowOff>57150</xdr:rowOff>
        </xdr:from>
        <xdr:to>
          <xdr:col>9</xdr:col>
          <xdr:colOff>6350</xdr:colOff>
          <xdr:row>48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48</xdr:row>
          <xdr:rowOff>69850</xdr:rowOff>
        </xdr:from>
        <xdr:to>
          <xdr:col>10</xdr:col>
          <xdr:colOff>25400</xdr:colOff>
          <xdr:row>48</xdr:row>
          <xdr:rowOff>374650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49</xdr:row>
          <xdr:rowOff>133350</xdr:rowOff>
        </xdr:from>
        <xdr:to>
          <xdr:col>9</xdr:col>
          <xdr:colOff>25400</xdr:colOff>
          <xdr:row>49</xdr:row>
          <xdr:rowOff>438150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49</xdr:row>
          <xdr:rowOff>133350</xdr:rowOff>
        </xdr:from>
        <xdr:to>
          <xdr:col>10</xdr:col>
          <xdr:colOff>38100</xdr:colOff>
          <xdr:row>49</xdr:row>
          <xdr:rowOff>438150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247650</xdr:rowOff>
        </xdr:from>
        <xdr:to>
          <xdr:col>9</xdr:col>
          <xdr:colOff>12700</xdr:colOff>
          <xdr:row>52</xdr:row>
          <xdr:rowOff>552450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247650</xdr:rowOff>
        </xdr:from>
        <xdr:to>
          <xdr:col>10</xdr:col>
          <xdr:colOff>12700</xdr:colOff>
          <xdr:row>52</xdr:row>
          <xdr:rowOff>552450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70</xdr:row>
          <xdr:rowOff>0</xdr:rowOff>
        </xdr:from>
        <xdr:to>
          <xdr:col>9</xdr:col>
          <xdr:colOff>6350</xdr:colOff>
          <xdr:row>70</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70</xdr:row>
          <xdr:rowOff>0</xdr:rowOff>
        </xdr:from>
        <xdr:to>
          <xdr:col>10</xdr:col>
          <xdr:colOff>31750</xdr:colOff>
          <xdr:row>70</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73</xdr:row>
          <xdr:rowOff>190500</xdr:rowOff>
        </xdr:from>
        <xdr:to>
          <xdr:col>9</xdr:col>
          <xdr:colOff>25400</xdr:colOff>
          <xdr:row>73</xdr:row>
          <xdr:rowOff>495300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73</xdr:row>
          <xdr:rowOff>196850</xdr:rowOff>
        </xdr:from>
        <xdr:to>
          <xdr:col>10</xdr:col>
          <xdr:colOff>31750</xdr:colOff>
          <xdr:row>73</xdr:row>
          <xdr:rowOff>501650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74</xdr:row>
          <xdr:rowOff>57150</xdr:rowOff>
        </xdr:from>
        <xdr:to>
          <xdr:col>9</xdr:col>
          <xdr:colOff>6350</xdr:colOff>
          <xdr:row>74</xdr:row>
          <xdr:rowOff>361950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74</xdr:row>
          <xdr:rowOff>63500</xdr:rowOff>
        </xdr:from>
        <xdr:to>
          <xdr:col>10</xdr:col>
          <xdr:colOff>31750</xdr:colOff>
          <xdr:row>74</xdr:row>
          <xdr:rowOff>368300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75</xdr:row>
          <xdr:rowOff>133350</xdr:rowOff>
        </xdr:from>
        <xdr:to>
          <xdr:col>9</xdr:col>
          <xdr:colOff>25400</xdr:colOff>
          <xdr:row>75</xdr:row>
          <xdr:rowOff>438150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75</xdr:row>
          <xdr:rowOff>133350</xdr:rowOff>
        </xdr:from>
        <xdr:to>
          <xdr:col>10</xdr:col>
          <xdr:colOff>31750</xdr:colOff>
          <xdr:row>75</xdr:row>
          <xdr:rowOff>438150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76</xdr:row>
          <xdr:rowOff>146050</xdr:rowOff>
        </xdr:from>
        <xdr:to>
          <xdr:col>9</xdr:col>
          <xdr:colOff>31750</xdr:colOff>
          <xdr:row>76</xdr:row>
          <xdr:rowOff>450850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76</xdr:row>
          <xdr:rowOff>146050</xdr:rowOff>
        </xdr:from>
        <xdr:to>
          <xdr:col>10</xdr:col>
          <xdr:colOff>31750</xdr:colOff>
          <xdr:row>76</xdr:row>
          <xdr:rowOff>450850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77</xdr:row>
          <xdr:rowOff>152400</xdr:rowOff>
        </xdr:from>
        <xdr:to>
          <xdr:col>9</xdr:col>
          <xdr:colOff>19050</xdr:colOff>
          <xdr:row>77</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77</xdr:row>
          <xdr:rowOff>158750</xdr:rowOff>
        </xdr:from>
        <xdr:to>
          <xdr:col>10</xdr:col>
          <xdr:colOff>31750</xdr:colOff>
          <xdr:row>77</xdr:row>
          <xdr:rowOff>463550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78</xdr:row>
          <xdr:rowOff>222250</xdr:rowOff>
        </xdr:from>
        <xdr:to>
          <xdr:col>9</xdr:col>
          <xdr:colOff>19050</xdr:colOff>
          <xdr:row>78</xdr:row>
          <xdr:rowOff>527050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78</xdr:row>
          <xdr:rowOff>215900</xdr:rowOff>
        </xdr:from>
        <xdr:to>
          <xdr:col>10</xdr:col>
          <xdr:colOff>25400</xdr:colOff>
          <xdr:row>78</xdr:row>
          <xdr:rowOff>520700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79</xdr:row>
          <xdr:rowOff>228600</xdr:rowOff>
        </xdr:from>
        <xdr:to>
          <xdr:col>9</xdr:col>
          <xdr:colOff>38100</xdr:colOff>
          <xdr:row>79</xdr:row>
          <xdr:rowOff>533400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79</xdr:row>
          <xdr:rowOff>228600</xdr:rowOff>
        </xdr:from>
        <xdr:to>
          <xdr:col>10</xdr:col>
          <xdr:colOff>19050</xdr:colOff>
          <xdr:row>79</xdr:row>
          <xdr:rowOff>533400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80</xdr:row>
          <xdr:rowOff>127000</xdr:rowOff>
        </xdr:from>
        <xdr:to>
          <xdr:col>9</xdr:col>
          <xdr:colOff>19050</xdr:colOff>
          <xdr:row>80</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80</xdr:row>
          <xdr:rowOff>120650</xdr:rowOff>
        </xdr:from>
        <xdr:to>
          <xdr:col>10</xdr:col>
          <xdr:colOff>25400</xdr:colOff>
          <xdr:row>80</xdr:row>
          <xdr:rowOff>425450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81</xdr:row>
          <xdr:rowOff>241300</xdr:rowOff>
        </xdr:from>
        <xdr:to>
          <xdr:col>9</xdr:col>
          <xdr:colOff>12700</xdr:colOff>
          <xdr:row>81</xdr:row>
          <xdr:rowOff>546100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81</xdr:row>
          <xdr:rowOff>241300</xdr:rowOff>
        </xdr:from>
        <xdr:to>
          <xdr:col>10</xdr:col>
          <xdr:colOff>25400</xdr:colOff>
          <xdr:row>81</xdr:row>
          <xdr:rowOff>546100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82</xdr:row>
          <xdr:rowOff>463550</xdr:rowOff>
        </xdr:from>
        <xdr:to>
          <xdr:col>9</xdr:col>
          <xdr:colOff>19050</xdr:colOff>
          <xdr:row>82</xdr:row>
          <xdr:rowOff>768350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82</xdr:row>
          <xdr:rowOff>463550</xdr:rowOff>
        </xdr:from>
        <xdr:to>
          <xdr:col>10</xdr:col>
          <xdr:colOff>31750</xdr:colOff>
          <xdr:row>82</xdr:row>
          <xdr:rowOff>768350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84</xdr:row>
          <xdr:rowOff>165100</xdr:rowOff>
        </xdr:from>
        <xdr:to>
          <xdr:col>9</xdr:col>
          <xdr:colOff>19050</xdr:colOff>
          <xdr:row>84</xdr:row>
          <xdr:rowOff>469900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84</xdr:row>
          <xdr:rowOff>158750</xdr:rowOff>
        </xdr:from>
        <xdr:to>
          <xdr:col>10</xdr:col>
          <xdr:colOff>19050</xdr:colOff>
          <xdr:row>84</xdr:row>
          <xdr:rowOff>463550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85</xdr:row>
          <xdr:rowOff>127000</xdr:rowOff>
        </xdr:from>
        <xdr:to>
          <xdr:col>9</xdr:col>
          <xdr:colOff>12700</xdr:colOff>
          <xdr:row>85</xdr:row>
          <xdr:rowOff>431800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85</xdr:row>
          <xdr:rowOff>120650</xdr:rowOff>
        </xdr:from>
        <xdr:to>
          <xdr:col>10</xdr:col>
          <xdr:colOff>31750</xdr:colOff>
          <xdr:row>85</xdr:row>
          <xdr:rowOff>425450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87</xdr:row>
          <xdr:rowOff>165100</xdr:rowOff>
        </xdr:from>
        <xdr:to>
          <xdr:col>9</xdr:col>
          <xdr:colOff>19050</xdr:colOff>
          <xdr:row>87</xdr:row>
          <xdr:rowOff>469900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87</xdr:row>
          <xdr:rowOff>165100</xdr:rowOff>
        </xdr:from>
        <xdr:to>
          <xdr:col>10</xdr:col>
          <xdr:colOff>25400</xdr:colOff>
          <xdr:row>87</xdr:row>
          <xdr:rowOff>469900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88</xdr:row>
          <xdr:rowOff>146050</xdr:rowOff>
        </xdr:from>
        <xdr:to>
          <xdr:col>9</xdr:col>
          <xdr:colOff>12700</xdr:colOff>
          <xdr:row>88</xdr:row>
          <xdr:rowOff>450850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88</xdr:row>
          <xdr:rowOff>146050</xdr:rowOff>
        </xdr:from>
        <xdr:to>
          <xdr:col>10</xdr:col>
          <xdr:colOff>25400</xdr:colOff>
          <xdr:row>88</xdr:row>
          <xdr:rowOff>450850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89</xdr:row>
          <xdr:rowOff>152400</xdr:rowOff>
        </xdr:from>
        <xdr:to>
          <xdr:col>9</xdr:col>
          <xdr:colOff>19050</xdr:colOff>
          <xdr:row>89</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89</xdr:row>
          <xdr:rowOff>152400</xdr:rowOff>
        </xdr:from>
        <xdr:to>
          <xdr:col>10</xdr:col>
          <xdr:colOff>31750</xdr:colOff>
          <xdr:row>89</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90</xdr:row>
          <xdr:rowOff>196850</xdr:rowOff>
        </xdr:from>
        <xdr:to>
          <xdr:col>9</xdr:col>
          <xdr:colOff>19050</xdr:colOff>
          <xdr:row>90</xdr:row>
          <xdr:rowOff>501650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90</xdr:row>
          <xdr:rowOff>203200</xdr:rowOff>
        </xdr:from>
        <xdr:to>
          <xdr:col>10</xdr:col>
          <xdr:colOff>19050</xdr:colOff>
          <xdr:row>90</xdr:row>
          <xdr:rowOff>508000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92</xdr:row>
          <xdr:rowOff>165100</xdr:rowOff>
        </xdr:from>
        <xdr:to>
          <xdr:col>9</xdr:col>
          <xdr:colOff>19050</xdr:colOff>
          <xdr:row>92</xdr:row>
          <xdr:rowOff>469900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92</xdr:row>
          <xdr:rowOff>171450</xdr:rowOff>
        </xdr:from>
        <xdr:to>
          <xdr:col>10</xdr:col>
          <xdr:colOff>31750</xdr:colOff>
          <xdr:row>92</xdr:row>
          <xdr:rowOff>476250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99</xdr:row>
          <xdr:rowOff>196850</xdr:rowOff>
        </xdr:from>
        <xdr:to>
          <xdr:col>9</xdr:col>
          <xdr:colOff>12700</xdr:colOff>
          <xdr:row>99</xdr:row>
          <xdr:rowOff>501650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99</xdr:row>
          <xdr:rowOff>203200</xdr:rowOff>
        </xdr:from>
        <xdr:to>
          <xdr:col>10</xdr:col>
          <xdr:colOff>19050</xdr:colOff>
          <xdr:row>99</xdr:row>
          <xdr:rowOff>508000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101</xdr:row>
          <xdr:rowOff>133350</xdr:rowOff>
        </xdr:from>
        <xdr:to>
          <xdr:col>9</xdr:col>
          <xdr:colOff>12700</xdr:colOff>
          <xdr:row>101</xdr:row>
          <xdr:rowOff>438150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101</xdr:row>
          <xdr:rowOff>139700</xdr:rowOff>
        </xdr:from>
        <xdr:to>
          <xdr:col>10</xdr:col>
          <xdr:colOff>25400</xdr:colOff>
          <xdr:row>101</xdr:row>
          <xdr:rowOff>444500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102</xdr:row>
          <xdr:rowOff>76200</xdr:rowOff>
        </xdr:from>
        <xdr:to>
          <xdr:col>9</xdr:col>
          <xdr:colOff>25400</xdr:colOff>
          <xdr:row>102</xdr:row>
          <xdr:rowOff>381000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102</xdr:row>
          <xdr:rowOff>76200</xdr:rowOff>
        </xdr:from>
        <xdr:to>
          <xdr:col>10</xdr:col>
          <xdr:colOff>31750</xdr:colOff>
          <xdr:row>102</xdr:row>
          <xdr:rowOff>381000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103</xdr:row>
          <xdr:rowOff>139700</xdr:rowOff>
        </xdr:from>
        <xdr:to>
          <xdr:col>9</xdr:col>
          <xdr:colOff>25400</xdr:colOff>
          <xdr:row>103</xdr:row>
          <xdr:rowOff>444500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103</xdr:row>
          <xdr:rowOff>139700</xdr:rowOff>
        </xdr:from>
        <xdr:to>
          <xdr:col>10</xdr:col>
          <xdr:colOff>25400</xdr:colOff>
          <xdr:row>103</xdr:row>
          <xdr:rowOff>444500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104</xdr:row>
          <xdr:rowOff>146050</xdr:rowOff>
        </xdr:from>
        <xdr:to>
          <xdr:col>9</xdr:col>
          <xdr:colOff>25400</xdr:colOff>
          <xdr:row>104</xdr:row>
          <xdr:rowOff>450850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104</xdr:row>
          <xdr:rowOff>146050</xdr:rowOff>
        </xdr:from>
        <xdr:to>
          <xdr:col>10</xdr:col>
          <xdr:colOff>31750</xdr:colOff>
          <xdr:row>104</xdr:row>
          <xdr:rowOff>450850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105</xdr:row>
          <xdr:rowOff>158750</xdr:rowOff>
        </xdr:from>
        <xdr:to>
          <xdr:col>9</xdr:col>
          <xdr:colOff>12700</xdr:colOff>
          <xdr:row>105</xdr:row>
          <xdr:rowOff>463550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105</xdr:row>
          <xdr:rowOff>165100</xdr:rowOff>
        </xdr:from>
        <xdr:to>
          <xdr:col>10</xdr:col>
          <xdr:colOff>6350</xdr:colOff>
          <xdr:row>105</xdr:row>
          <xdr:rowOff>469900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106</xdr:row>
          <xdr:rowOff>120650</xdr:rowOff>
        </xdr:from>
        <xdr:to>
          <xdr:col>9</xdr:col>
          <xdr:colOff>19050</xdr:colOff>
          <xdr:row>106</xdr:row>
          <xdr:rowOff>425450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106</xdr:row>
          <xdr:rowOff>120650</xdr:rowOff>
        </xdr:from>
        <xdr:to>
          <xdr:col>10</xdr:col>
          <xdr:colOff>31750</xdr:colOff>
          <xdr:row>106</xdr:row>
          <xdr:rowOff>431800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107</xdr:row>
          <xdr:rowOff>146050</xdr:rowOff>
        </xdr:from>
        <xdr:to>
          <xdr:col>9</xdr:col>
          <xdr:colOff>25400</xdr:colOff>
          <xdr:row>107</xdr:row>
          <xdr:rowOff>450850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107</xdr:row>
          <xdr:rowOff>146050</xdr:rowOff>
        </xdr:from>
        <xdr:to>
          <xdr:col>10</xdr:col>
          <xdr:colOff>31750</xdr:colOff>
          <xdr:row>107</xdr:row>
          <xdr:rowOff>450850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108</xdr:row>
          <xdr:rowOff>146050</xdr:rowOff>
        </xdr:from>
        <xdr:to>
          <xdr:col>9</xdr:col>
          <xdr:colOff>25400</xdr:colOff>
          <xdr:row>108</xdr:row>
          <xdr:rowOff>450850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108</xdr:row>
          <xdr:rowOff>146050</xdr:rowOff>
        </xdr:from>
        <xdr:to>
          <xdr:col>10</xdr:col>
          <xdr:colOff>31750</xdr:colOff>
          <xdr:row>108</xdr:row>
          <xdr:rowOff>450850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110</xdr:row>
          <xdr:rowOff>241300</xdr:rowOff>
        </xdr:from>
        <xdr:to>
          <xdr:col>9</xdr:col>
          <xdr:colOff>25400</xdr:colOff>
          <xdr:row>110</xdr:row>
          <xdr:rowOff>546100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110</xdr:row>
          <xdr:rowOff>241300</xdr:rowOff>
        </xdr:from>
        <xdr:to>
          <xdr:col>10</xdr:col>
          <xdr:colOff>25400</xdr:colOff>
          <xdr:row>110</xdr:row>
          <xdr:rowOff>546100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111</xdr:row>
          <xdr:rowOff>82550</xdr:rowOff>
        </xdr:from>
        <xdr:to>
          <xdr:col>9</xdr:col>
          <xdr:colOff>25400</xdr:colOff>
          <xdr:row>111</xdr:row>
          <xdr:rowOff>387350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111</xdr:row>
          <xdr:rowOff>88900</xdr:rowOff>
        </xdr:from>
        <xdr:to>
          <xdr:col>10</xdr:col>
          <xdr:colOff>19050</xdr:colOff>
          <xdr:row>111</xdr:row>
          <xdr:rowOff>393700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112</xdr:row>
          <xdr:rowOff>57150</xdr:rowOff>
        </xdr:from>
        <xdr:to>
          <xdr:col>9</xdr:col>
          <xdr:colOff>31750</xdr:colOff>
          <xdr:row>112</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112</xdr:row>
          <xdr:rowOff>63500</xdr:rowOff>
        </xdr:from>
        <xdr:to>
          <xdr:col>10</xdr:col>
          <xdr:colOff>25400</xdr:colOff>
          <xdr:row>112</xdr:row>
          <xdr:rowOff>368300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113</xdr:row>
          <xdr:rowOff>25400</xdr:rowOff>
        </xdr:from>
        <xdr:to>
          <xdr:col>9</xdr:col>
          <xdr:colOff>25400</xdr:colOff>
          <xdr:row>113</xdr:row>
          <xdr:rowOff>330200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113</xdr:row>
          <xdr:rowOff>31750</xdr:rowOff>
        </xdr:from>
        <xdr:to>
          <xdr:col>10</xdr:col>
          <xdr:colOff>19050</xdr:colOff>
          <xdr:row>113</xdr:row>
          <xdr:rowOff>336550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114</xdr:row>
          <xdr:rowOff>88900</xdr:rowOff>
        </xdr:from>
        <xdr:to>
          <xdr:col>9</xdr:col>
          <xdr:colOff>25400</xdr:colOff>
          <xdr:row>114</xdr:row>
          <xdr:rowOff>393700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114</xdr:row>
          <xdr:rowOff>95250</xdr:rowOff>
        </xdr:from>
        <xdr:to>
          <xdr:col>10</xdr:col>
          <xdr:colOff>19050</xdr:colOff>
          <xdr:row>114</xdr:row>
          <xdr:rowOff>400050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115</xdr:row>
          <xdr:rowOff>146050</xdr:rowOff>
        </xdr:from>
        <xdr:to>
          <xdr:col>9</xdr:col>
          <xdr:colOff>25400</xdr:colOff>
          <xdr:row>115</xdr:row>
          <xdr:rowOff>450850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115</xdr:row>
          <xdr:rowOff>146050</xdr:rowOff>
        </xdr:from>
        <xdr:to>
          <xdr:col>10</xdr:col>
          <xdr:colOff>31750</xdr:colOff>
          <xdr:row>115</xdr:row>
          <xdr:rowOff>450850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117</xdr:row>
          <xdr:rowOff>368300</xdr:rowOff>
        </xdr:from>
        <xdr:to>
          <xdr:col>9</xdr:col>
          <xdr:colOff>25400</xdr:colOff>
          <xdr:row>117</xdr:row>
          <xdr:rowOff>673100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117</xdr:row>
          <xdr:rowOff>368300</xdr:rowOff>
        </xdr:from>
        <xdr:to>
          <xdr:col>10</xdr:col>
          <xdr:colOff>12700</xdr:colOff>
          <xdr:row>117</xdr:row>
          <xdr:rowOff>673100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118</xdr:row>
          <xdr:rowOff>146050</xdr:rowOff>
        </xdr:from>
        <xdr:to>
          <xdr:col>9</xdr:col>
          <xdr:colOff>25400</xdr:colOff>
          <xdr:row>118</xdr:row>
          <xdr:rowOff>450850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146050</xdr:rowOff>
        </xdr:from>
        <xdr:to>
          <xdr:col>10</xdr:col>
          <xdr:colOff>31750</xdr:colOff>
          <xdr:row>118</xdr:row>
          <xdr:rowOff>450850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119</xdr:row>
          <xdr:rowOff>6350</xdr:rowOff>
        </xdr:from>
        <xdr:to>
          <xdr:col>9</xdr:col>
          <xdr:colOff>38100</xdr:colOff>
          <xdr:row>120</xdr:row>
          <xdr:rowOff>31750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119</xdr:row>
          <xdr:rowOff>12700</xdr:rowOff>
        </xdr:from>
        <xdr:to>
          <xdr:col>10</xdr:col>
          <xdr:colOff>19050</xdr:colOff>
          <xdr:row>120</xdr:row>
          <xdr:rowOff>38100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121</xdr:row>
          <xdr:rowOff>146050</xdr:rowOff>
        </xdr:from>
        <xdr:to>
          <xdr:col>9</xdr:col>
          <xdr:colOff>25400</xdr:colOff>
          <xdr:row>121</xdr:row>
          <xdr:rowOff>450850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121</xdr:row>
          <xdr:rowOff>146050</xdr:rowOff>
        </xdr:from>
        <xdr:to>
          <xdr:col>10</xdr:col>
          <xdr:colOff>31750</xdr:colOff>
          <xdr:row>121</xdr:row>
          <xdr:rowOff>450850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122</xdr:row>
          <xdr:rowOff>50800</xdr:rowOff>
        </xdr:from>
        <xdr:to>
          <xdr:col>9</xdr:col>
          <xdr:colOff>25400</xdr:colOff>
          <xdr:row>122</xdr:row>
          <xdr:rowOff>355600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122</xdr:row>
          <xdr:rowOff>57150</xdr:rowOff>
        </xdr:from>
        <xdr:to>
          <xdr:col>10</xdr:col>
          <xdr:colOff>25400</xdr:colOff>
          <xdr:row>122</xdr:row>
          <xdr:rowOff>361950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124</xdr:row>
          <xdr:rowOff>50800</xdr:rowOff>
        </xdr:from>
        <xdr:to>
          <xdr:col>9</xdr:col>
          <xdr:colOff>25400</xdr:colOff>
          <xdr:row>124</xdr:row>
          <xdr:rowOff>355600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124</xdr:row>
          <xdr:rowOff>57150</xdr:rowOff>
        </xdr:from>
        <xdr:to>
          <xdr:col>10</xdr:col>
          <xdr:colOff>19050</xdr:colOff>
          <xdr:row>124</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125</xdr:row>
          <xdr:rowOff>146050</xdr:rowOff>
        </xdr:from>
        <xdr:to>
          <xdr:col>9</xdr:col>
          <xdr:colOff>25400</xdr:colOff>
          <xdr:row>125</xdr:row>
          <xdr:rowOff>450850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125</xdr:row>
          <xdr:rowOff>146050</xdr:rowOff>
        </xdr:from>
        <xdr:to>
          <xdr:col>10</xdr:col>
          <xdr:colOff>31750</xdr:colOff>
          <xdr:row>125</xdr:row>
          <xdr:rowOff>450850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126</xdr:row>
          <xdr:rowOff>31750</xdr:rowOff>
        </xdr:from>
        <xdr:to>
          <xdr:col>9</xdr:col>
          <xdr:colOff>31750</xdr:colOff>
          <xdr:row>126</xdr:row>
          <xdr:rowOff>336550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126</xdr:row>
          <xdr:rowOff>38100</xdr:rowOff>
        </xdr:from>
        <xdr:to>
          <xdr:col>10</xdr:col>
          <xdr:colOff>31750</xdr:colOff>
          <xdr:row>126</xdr:row>
          <xdr:rowOff>342900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135</xdr:row>
          <xdr:rowOff>222250</xdr:rowOff>
        </xdr:from>
        <xdr:to>
          <xdr:col>9</xdr:col>
          <xdr:colOff>25400</xdr:colOff>
          <xdr:row>135</xdr:row>
          <xdr:rowOff>527050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135</xdr:row>
          <xdr:rowOff>215900</xdr:rowOff>
        </xdr:from>
        <xdr:to>
          <xdr:col>10</xdr:col>
          <xdr:colOff>19050</xdr:colOff>
          <xdr:row>135</xdr:row>
          <xdr:rowOff>520700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148</xdr:row>
          <xdr:rowOff>50800</xdr:rowOff>
        </xdr:from>
        <xdr:to>
          <xdr:col>9</xdr:col>
          <xdr:colOff>19050</xdr:colOff>
          <xdr:row>148</xdr:row>
          <xdr:rowOff>355600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148</xdr:row>
          <xdr:rowOff>57150</xdr:rowOff>
        </xdr:from>
        <xdr:to>
          <xdr:col>10</xdr:col>
          <xdr:colOff>6350</xdr:colOff>
          <xdr:row>148</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149</xdr:row>
          <xdr:rowOff>57150</xdr:rowOff>
        </xdr:from>
        <xdr:to>
          <xdr:col>9</xdr:col>
          <xdr:colOff>31750</xdr:colOff>
          <xdr:row>149</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149</xdr:row>
          <xdr:rowOff>69850</xdr:rowOff>
        </xdr:from>
        <xdr:to>
          <xdr:col>10</xdr:col>
          <xdr:colOff>19050</xdr:colOff>
          <xdr:row>149</xdr:row>
          <xdr:rowOff>374650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150</xdr:row>
          <xdr:rowOff>114300</xdr:rowOff>
        </xdr:from>
        <xdr:to>
          <xdr:col>9</xdr:col>
          <xdr:colOff>31750</xdr:colOff>
          <xdr:row>150</xdr:row>
          <xdr:rowOff>419100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150</xdr:row>
          <xdr:rowOff>127000</xdr:rowOff>
        </xdr:from>
        <xdr:to>
          <xdr:col>10</xdr:col>
          <xdr:colOff>31750</xdr:colOff>
          <xdr:row>150</xdr:row>
          <xdr:rowOff>431800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151</xdr:row>
          <xdr:rowOff>120650</xdr:rowOff>
        </xdr:from>
        <xdr:to>
          <xdr:col>9</xdr:col>
          <xdr:colOff>31750</xdr:colOff>
          <xdr:row>151</xdr:row>
          <xdr:rowOff>425450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151</xdr:row>
          <xdr:rowOff>120650</xdr:rowOff>
        </xdr:from>
        <xdr:to>
          <xdr:col>10</xdr:col>
          <xdr:colOff>19050</xdr:colOff>
          <xdr:row>151</xdr:row>
          <xdr:rowOff>425450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153</xdr:row>
          <xdr:rowOff>190500</xdr:rowOff>
        </xdr:from>
        <xdr:to>
          <xdr:col>9</xdr:col>
          <xdr:colOff>6350</xdr:colOff>
          <xdr:row>153</xdr:row>
          <xdr:rowOff>495300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153</xdr:row>
          <xdr:rowOff>190500</xdr:rowOff>
        </xdr:from>
        <xdr:to>
          <xdr:col>10</xdr:col>
          <xdr:colOff>12700</xdr:colOff>
          <xdr:row>153</xdr:row>
          <xdr:rowOff>495300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154</xdr:row>
          <xdr:rowOff>57150</xdr:rowOff>
        </xdr:from>
        <xdr:to>
          <xdr:col>9</xdr:col>
          <xdr:colOff>31750</xdr:colOff>
          <xdr:row>154</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154</xdr:row>
          <xdr:rowOff>69850</xdr:rowOff>
        </xdr:from>
        <xdr:to>
          <xdr:col>10</xdr:col>
          <xdr:colOff>19050</xdr:colOff>
          <xdr:row>154</xdr:row>
          <xdr:rowOff>374650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155</xdr:row>
          <xdr:rowOff>57150</xdr:rowOff>
        </xdr:from>
        <xdr:to>
          <xdr:col>9</xdr:col>
          <xdr:colOff>31750</xdr:colOff>
          <xdr:row>155</xdr:row>
          <xdr:rowOff>361950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155</xdr:row>
          <xdr:rowOff>69850</xdr:rowOff>
        </xdr:from>
        <xdr:to>
          <xdr:col>10</xdr:col>
          <xdr:colOff>19050</xdr:colOff>
          <xdr:row>155</xdr:row>
          <xdr:rowOff>374650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156</xdr:row>
          <xdr:rowOff>114300</xdr:rowOff>
        </xdr:from>
        <xdr:to>
          <xdr:col>9</xdr:col>
          <xdr:colOff>31750</xdr:colOff>
          <xdr:row>156</xdr:row>
          <xdr:rowOff>419100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156</xdr:row>
          <xdr:rowOff>133350</xdr:rowOff>
        </xdr:from>
        <xdr:to>
          <xdr:col>9</xdr:col>
          <xdr:colOff>285750</xdr:colOff>
          <xdr:row>156</xdr:row>
          <xdr:rowOff>419100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157</xdr:row>
          <xdr:rowOff>120650</xdr:rowOff>
        </xdr:from>
        <xdr:to>
          <xdr:col>9</xdr:col>
          <xdr:colOff>31750</xdr:colOff>
          <xdr:row>157</xdr:row>
          <xdr:rowOff>425450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157</xdr:row>
          <xdr:rowOff>120650</xdr:rowOff>
        </xdr:from>
        <xdr:to>
          <xdr:col>10</xdr:col>
          <xdr:colOff>19050</xdr:colOff>
          <xdr:row>157</xdr:row>
          <xdr:rowOff>425450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158</xdr:row>
          <xdr:rowOff>57150</xdr:rowOff>
        </xdr:from>
        <xdr:to>
          <xdr:col>9</xdr:col>
          <xdr:colOff>31750</xdr:colOff>
          <xdr:row>158</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158</xdr:row>
          <xdr:rowOff>69850</xdr:rowOff>
        </xdr:from>
        <xdr:to>
          <xdr:col>10</xdr:col>
          <xdr:colOff>19050</xdr:colOff>
          <xdr:row>158</xdr:row>
          <xdr:rowOff>374650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159</xdr:row>
          <xdr:rowOff>57150</xdr:rowOff>
        </xdr:from>
        <xdr:to>
          <xdr:col>9</xdr:col>
          <xdr:colOff>31750</xdr:colOff>
          <xdr:row>159</xdr:row>
          <xdr:rowOff>361950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159</xdr:row>
          <xdr:rowOff>69850</xdr:rowOff>
        </xdr:from>
        <xdr:to>
          <xdr:col>10</xdr:col>
          <xdr:colOff>19050</xdr:colOff>
          <xdr:row>159</xdr:row>
          <xdr:rowOff>374650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160</xdr:row>
          <xdr:rowOff>57150</xdr:rowOff>
        </xdr:from>
        <xdr:to>
          <xdr:col>9</xdr:col>
          <xdr:colOff>31750</xdr:colOff>
          <xdr:row>160</xdr:row>
          <xdr:rowOff>361950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160</xdr:row>
          <xdr:rowOff>69850</xdr:rowOff>
        </xdr:from>
        <xdr:to>
          <xdr:col>10</xdr:col>
          <xdr:colOff>19050</xdr:colOff>
          <xdr:row>160</xdr:row>
          <xdr:rowOff>374650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161</xdr:row>
          <xdr:rowOff>139700</xdr:rowOff>
        </xdr:from>
        <xdr:to>
          <xdr:col>9</xdr:col>
          <xdr:colOff>19050</xdr:colOff>
          <xdr:row>161</xdr:row>
          <xdr:rowOff>444500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161</xdr:row>
          <xdr:rowOff>139700</xdr:rowOff>
        </xdr:from>
        <xdr:to>
          <xdr:col>10</xdr:col>
          <xdr:colOff>19050</xdr:colOff>
          <xdr:row>161</xdr:row>
          <xdr:rowOff>444500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162</xdr:row>
          <xdr:rowOff>127000</xdr:rowOff>
        </xdr:from>
        <xdr:to>
          <xdr:col>9</xdr:col>
          <xdr:colOff>31750</xdr:colOff>
          <xdr:row>162</xdr:row>
          <xdr:rowOff>431800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162</xdr:row>
          <xdr:rowOff>127000</xdr:rowOff>
        </xdr:from>
        <xdr:to>
          <xdr:col>10</xdr:col>
          <xdr:colOff>25400</xdr:colOff>
          <xdr:row>162</xdr:row>
          <xdr:rowOff>431800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168</xdr:row>
          <xdr:rowOff>114300</xdr:rowOff>
        </xdr:from>
        <xdr:to>
          <xdr:col>9</xdr:col>
          <xdr:colOff>31750</xdr:colOff>
          <xdr:row>168</xdr:row>
          <xdr:rowOff>419100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168</xdr:row>
          <xdr:rowOff>127000</xdr:rowOff>
        </xdr:from>
        <xdr:to>
          <xdr:col>10</xdr:col>
          <xdr:colOff>38100</xdr:colOff>
          <xdr:row>168</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169</xdr:row>
          <xdr:rowOff>101600</xdr:rowOff>
        </xdr:from>
        <xdr:to>
          <xdr:col>9</xdr:col>
          <xdr:colOff>31750</xdr:colOff>
          <xdr:row>169</xdr:row>
          <xdr:rowOff>406400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169</xdr:row>
          <xdr:rowOff>101600</xdr:rowOff>
        </xdr:from>
        <xdr:to>
          <xdr:col>10</xdr:col>
          <xdr:colOff>25400</xdr:colOff>
          <xdr:row>169</xdr:row>
          <xdr:rowOff>406400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170</xdr:row>
          <xdr:rowOff>323850</xdr:rowOff>
        </xdr:from>
        <xdr:to>
          <xdr:col>9</xdr:col>
          <xdr:colOff>25400</xdr:colOff>
          <xdr:row>172</xdr:row>
          <xdr:rowOff>57150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170</xdr:row>
          <xdr:rowOff>330200</xdr:rowOff>
        </xdr:from>
        <xdr:to>
          <xdr:col>10</xdr:col>
          <xdr:colOff>19050</xdr:colOff>
          <xdr:row>172</xdr:row>
          <xdr:rowOff>63500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173</xdr:row>
          <xdr:rowOff>152400</xdr:rowOff>
        </xdr:from>
        <xdr:to>
          <xdr:col>9</xdr:col>
          <xdr:colOff>25400</xdr:colOff>
          <xdr:row>173</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173</xdr:row>
          <xdr:rowOff>158750</xdr:rowOff>
        </xdr:from>
        <xdr:to>
          <xdr:col>10</xdr:col>
          <xdr:colOff>25400</xdr:colOff>
          <xdr:row>173</xdr:row>
          <xdr:rowOff>463550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175</xdr:row>
          <xdr:rowOff>101600</xdr:rowOff>
        </xdr:from>
        <xdr:to>
          <xdr:col>9</xdr:col>
          <xdr:colOff>31750</xdr:colOff>
          <xdr:row>175</xdr:row>
          <xdr:rowOff>406400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175</xdr:row>
          <xdr:rowOff>101600</xdr:rowOff>
        </xdr:from>
        <xdr:to>
          <xdr:col>10</xdr:col>
          <xdr:colOff>25400</xdr:colOff>
          <xdr:row>175</xdr:row>
          <xdr:rowOff>406400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176</xdr:row>
          <xdr:rowOff>6350</xdr:rowOff>
        </xdr:from>
        <xdr:to>
          <xdr:col>9</xdr:col>
          <xdr:colOff>19050</xdr:colOff>
          <xdr:row>176</xdr:row>
          <xdr:rowOff>311150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176</xdr:row>
          <xdr:rowOff>12700</xdr:rowOff>
        </xdr:from>
        <xdr:to>
          <xdr:col>10</xdr:col>
          <xdr:colOff>25400</xdr:colOff>
          <xdr:row>176</xdr:row>
          <xdr:rowOff>317500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177</xdr:row>
          <xdr:rowOff>101600</xdr:rowOff>
        </xdr:from>
        <xdr:to>
          <xdr:col>9</xdr:col>
          <xdr:colOff>31750</xdr:colOff>
          <xdr:row>177</xdr:row>
          <xdr:rowOff>406400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177</xdr:row>
          <xdr:rowOff>101600</xdr:rowOff>
        </xdr:from>
        <xdr:to>
          <xdr:col>10</xdr:col>
          <xdr:colOff>25400</xdr:colOff>
          <xdr:row>177</xdr:row>
          <xdr:rowOff>406400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179</xdr:row>
          <xdr:rowOff>44450</xdr:rowOff>
        </xdr:from>
        <xdr:to>
          <xdr:col>9</xdr:col>
          <xdr:colOff>31750</xdr:colOff>
          <xdr:row>179</xdr:row>
          <xdr:rowOff>349250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179</xdr:row>
          <xdr:rowOff>50800</xdr:rowOff>
        </xdr:from>
        <xdr:to>
          <xdr:col>10</xdr:col>
          <xdr:colOff>19050</xdr:colOff>
          <xdr:row>179</xdr:row>
          <xdr:rowOff>355600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180</xdr:row>
          <xdr:rowOff>101600</xdr:rowOff>
        </xdr:from>
        <xdr:to>
          <xdr:col>9</xdr:col>
          <xdr:colOff>31750</xdr:colOff>
          <xdr:row>180</xdr:row>
          <xdr:rowOff>406400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180</xdr:row>
          <xdr:rowOff>101600</xdr:rowOff>
        </xdr:from>
        <xdr:to>
          <xdr:col>10</xdr:col>
          <xdr:colOff>25400</xdr:colOff>
          <xdr:row>180</xdr:row>
          <xdr:rowOff>406400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181</xdr:row>
          <xdr:rowOff>177800</xdr:rowOff>
        </xdr:from>
        <xdr:to>
          <xdr:col>9</xdr:col>
          <xdr:colOff>31750</xdr:colOff>
          <xdr:row>181</xdr:row>
          <xdr:rowOff>482600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181</xdr:row>
          <xdr:rowOff>184150</xdr:rowOff>
        </xdr:from>
        <xdr:to>
          <xdr:col>10</xdr:col>
          <xdr:colOff>12700</xdr:colOff>
          <xdr:row>181</xdr:row>
          <xdr:rowOff>488950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182</xdr:row>
          <xdr:rowOff>215900</xdr:rowOff>
        </xdr:from>
        <xdr:to>
          <xdr:col>9</xdr:col>
          <xdr:colOff>25400</xdr:colOff>
          <xdr:row>182</xdr:row>
          <xdr:rowOff>520700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182</xdr:row>
          <xdr:rowOff>222250</xdr:rowOff>
        </xdr:from>
        <xdr:to>
          <xdr:col>10</xdr:col>
          <xdr:colOff>38100</xdr:colOff>
          <xdr:row>182</xdr:row>
          <xdr:rowOff>527050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183</xdr:row>
          <xdr:rowOff>57150</xdr:rowOff>
        </xdr:from>
        <xdr:to>
          <xdr:col>9</xdr:col>
          <xdr:colOff>19050</xdr:colOff>
          <xdr:row>183</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183</xdr:row>
          <xdr:rowOff>50800</xdr:rowOff>
        </xdr:from>
        <xdr:to>
          <xdr:col>10</xdr:col>
          <xdr:colOff>25400</xdr:colOff>
          <xdr:row>183</xdr:row>
          <xdr:rowOff>355600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184</xdr:row>
          <xdr:rowOff>63500</xdr:rowOff>
        </xdr:from>
        <xdr:to>
          <xdr:col>9</xdr:col>
          <xdr:colOff>25400</xdr:colOff>
          <xdr:row>184</xdr:row>
          <xdr:rowOff>368300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184</xdr:row>
          <xdr:rowOff>69850</xdr:rowOff>
        </xdr:from>
        <xdr:to>
          <xdr:col>10</xdr:col>
          <xdr:colOff>25400</xdr:colOff>
          <xdr:row>184</xdr:row>
          <xdr:rowOff>374650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185</xdr:row>
          <xdr:rowOff>127000</xdr:rowOff>
        </xdr:from>
        <xdr:to>
          <xdr:col>9</xdr:col>
          <xdr:colOff>19050</xdr:colOff>
          <xdr:row>185</xdr:row>
          <xdr:rowOff>431800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185</xdr:row>
          <xdr:rowOff>139700</xdr:rowOff>
        </xdr:from>
        <xdr:to>
          <xdr:col>10</xdr:col>
          <xdr:colOff>19050</xdr:colOff>
          <xdr:row>185</xdr:row>
          <xdr:rowOff>444500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186</xdr:row>
          <xdr:rowOff>0</xdr:rowOff>
        </xdr:from>
        <xdr:to>
          <xdr:col>9</xdr:col>
          <xdr:colOff>31750</xdr:colOff>
          <xdr:row>187</xdr:row>
          <xdr:rowOff>19050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186</xdr:row>
          <xdr:rowOff>0</xdr:rowOff>
        </xdr:from>
        <xdr:to>
          <xdr:col>10</xdr:col>
          <xdr:colOff>19050</xdr:colOff>
          <xdr:row>187</xdr:row>
          <xdr:rowOff>19050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199</xdr:row>
          <xdr:rowOff>101600</xdr:rowOff>
        </xdr:from>
        <xdr:to>
          <xdr:col>9</xdr:col>
          <xdr:colOff>31750</xdr:colOff>
          <xdr:row>199</xdr:row>
          <xdr:rowOff>406400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199</xdr:row>
          <xdr:rowOff>101600</xdr:rowOff>
        </xdr:from>
        <xdr:to>
          <xdr:col>10</xdr:col>
          <xdr:colOff>25400</xdr:colOff>
          <xdr:row>199</xdr:row>
          <xdr:rowOff>406400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200</xdr:row>
          <xdr:rowOff>101600</xdr:rowOff>
        </xdr:from>
        <xdr:to>
          <xdr:col>9</xdr:col>
          <xdr:colOff>31750</xdr:colOff>
          <xdr:row>200</xdr:row>
          <xdr:rowOff>406400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200</xdr:row>
          <xdr:rowOff>101600</xdr:rowOff>
        </xdr:from>
        <xdr:to>
          <xdr:col>10</xdr:col>
          <xdr:colOff>25400</xdr:colOff>
          <xdr:row>200</xdr:row>
          <xdr:rowOff>406400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201</xdr:row>
          <xdr:rowOff>101600</xdr:rowOff>
        </xdr:from>
        <xdr:to>
          <xdr:col>9</xdr:col>
          <xdr:colOff>31750</xdr:colOff>
          <xdr:row>201</xdr:row>
          <xdr:rowOff>406400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201</xdr:row>
          <xdr:rowOff>101600</xdr:rowOff>
        </xdr:from>
        <xdr:to>
          <xdr:col>10</xdr:col>
          <xdr:colOff>25400</xdr:colOff>
          <xdr:row>201</xdr:row>
          <xdr:rowOff>406400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202</xdr:row>
          <xdr:rowOff>50800</xdr:rowOff>
        </xdr:from>
        <xdr:to>
          <xdr:col>9</xdr:col>
          <xdr:colOff>31750</xdr:colOff>
          <xdr:row>202</xdr:row>
          <xdr:rowOff>355600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202</xdr:row>
          <xdr:rowOff>57150</xdr:rowOff>
        </xdr:from>
        <xdr:to>
          <xdr:col>10</xdr:col>
          <xdr:colOff>19050</xdr:colOff>
          <xdr:row>202</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203</xdr:row>
          <xdr:rowOff>139700</xdr:rowOff>
        </xdr:from>
        <xdr:to>
          <xdr:col>9</xdr:col>
          <xdr:colOff>31750</xdr:colOff>
          <xdr:row>203</xdr:row>
          <xdr:rowOff>444500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203</xdr:row>
          <xdr:rowOff>139700</xdr:rowOff>
        </xdr:from>
        <xdr:to>
          <xdr:col>10</xdr:col>
          <xdr:colOff>25400</xdr:colOff>
          <xdr:row>203</xdr:row>
          <xdr:rowOff>444500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204</xdr:row>
          <xdr:rowOff>101600</xdr:rowOff>
        </xdr:from>
        <xdr:to>
          <xdr:col>9</xdr:col>
          <xdr:colOff>31750</xdr:colOff>
          <xdr:row>204</xdr:row>
          <xdr:rowOff>406400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204</xdr:row>
          <xdr:rowOff>101600</xdr:rowOff>
        </xdr:from>
        <xdr:to>
          <xdr:col>10</xdr:col>
          <xdr:colOff>25400</xdr:colOff>
          <xdr:row>204</xdr:row>
          <xdr:rowOff>406400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205</xdr:row>
          <xdr:rowOff>101600</xdr:rowOff>
        </xdr:from>
        <xdr:to>
          <xdr:col>9</xdr:col>
          <xdr:colOff>31750</xdr:colOff>
          <xdr:row>205</xdr:row>
          <xdr:rowOff>406400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205</xdr:row>
          <xdr:rowOff>101600</xdr:rowOff>
        </xdr:from>
        <xdr:to>
          <xdr:col>10</xdr:col>
          <xdr:colOff>25400</xdr:colOff>
          <xdr:row>205</xdr:row>
          <xdr:rowOff>406400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206</xdr:row>
          <xdr:rowOff>177800</xdr:rowOff>
        </xdr:from>
        <xdr:to>
          <xdr:col>9</xdr:col>
          <xdr:colOff>31750</xdr:colOff>
          <xdr:row>206</xdr:row>
          <xdr:rowOff>482600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206</xdr:row>
          <xdr:rowOff>184150</xdr:rowOff>
        </xdr:from>
        <xdr:to>
          <xdr:col>10</xdr:col>
          <xdr:colOff>31750</xdr:colOff>
          <xdr:row>206</xdr:row>
          <xdr:rowOff>488950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207</xdr:row>
          <xdr:rowOff>139700</xdr:rowOff>
        </xdr:from>
        <xdr:to>
          <xdr:col>9</xdr:col>
          <xdr:colOff>31750</xdr:colOff>
          <xdr:row>207</xdr:row>
          <xdr:rowOff>444500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207</xdr:row>
          <xdr:rowOff>152400</xdr:rowOff>
        </xdr:from>
        <xdr:to>
          <xdr:col>10</xdr:col>
          <xdr:colOff>38100</xdr:colOff>
          <xdr:row>207</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208</xdr:row>
          <xdr:rowOff>101600</xdr:rowOff>
        </xdr:from>
        <xdr:to>
          <xdr:col>9</xdr:col>
          <xdr:colOff>31750</xdr:colOff>
          <xdr:row>208</xdr:row>
          <xdr:rowOff>406400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208</xdr:row>
          <xdr:rowOff>101600</xdr:rowOff>
        </xdr:from>
        <xdr:to>
          <xdr:col>10</xdr:col>
          <xdr:colOff>25400</xdr:colOff>
          <xdr:row>208</xdr:row>
          <xdr:rowOff>406400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162</xdr:row>
          <xdr:rowOff>1238250</xdr:rowOff>
        </xdr:from>
        <xdr:to>
          <xdr:col>3</xdr:col>
          <xdr:colOff>31750</xdr:colOff>
          <xdr:row>162</xdr:row>
          <xdr:rowOff>1543050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163</xdr:row>
          <xdr:rowOff>190500</xdr:rowOff>
        </xdr:from>
        <xdr:to>
          <xdr:col>3</xdr:col>
          <xdr:colOff>38100</xdr:colOff>
          <xdr:row>163</xdr:row>
          <xdr:rowOff>495300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164</xdr:row>
          <xdr:rowOff>107950</xdr:rowOff>
        </xdr:from>
        <xdr:to>
          <xdr:col>3</xdr:col>
          <xdr:colOff>44450</xdr:colOff>
          <xdr:row>164</xdr:row>
          <xdr:rowOff>412750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165</xdr:row>
          <xdr:rowOff>63500</xdr:rowOff>
        </xdr:from>
        <xdr:to>
          <xdr:col>3</xdr:col>
          <xdr:colOff>44450</xdr:colOff>
          <xdr:row>165</xdr:row>
          <xdr:rowOff>368300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63500</xdr:rowOff>
        </xdr:from>
        <xdr:to>
          <xdr:col>3</xdr:col>
          <xdr:colOff>44450</xdr:colOff>
          <xdr:row>166</xdr:row>
          <xdr:rowOff>368300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450850</xdr:rowOff>
        </xdr:from>
        <xdr:to>
          <xdr:col>3</xdr:col>
          <xdr:colOff>44450</xdr:colOff>
          <xdr:row>168</xdr:row>
          <xdr:rowOff>44450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170</xdr:row>
          <xdr:rowOff>177800</xdr:rowOff>
        </xdr:from>
        <xdr:to>
          <xdr:col>3</xdr:col>
          <xdr:colOff>44450</xdr:colOff>
          <xdr:row>170</xdr:row>
          <xdr:rowOff>482600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171</xdr:row>
          <xdr:rowOff>203200</xdr:rowOff>
        </xdr:from>
        <xdr:to>
          <xdr:col>3</xdr:col>
          <xdr:colOff>38100</xdr:colOff>
          <xdr:row>171</xdr:row>
          <xdr:rowOff>508000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172</xdr:row>
          <xdr:rowOff>222250</xdr:rowOff>
        </xdr:from>
        <xdr:to>
          <xdr:col>3</xdr:col>
          <xdr:colOff>50800</xdr:colOff>
          <xdr:row>172</xdr:row>
          <xdr:rowOff>527050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169</xdr:row>
          <xdr:rowOff>25400</xdr:rowOff>
        </xdr:from>
        <xdr:to>
          <xdr:col>3</xdr:col>
          <xdr:colOff>38100</xdr:colOff>
          <xdr:row>169</xdr:row>
          <xdr:rowOff>330200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177800</xdr:rowOff>
        </xdr:from>
        <xdr:to>
          <xdr:col>2</xdr:col>
          <xdr:colOff>273050</xdr:colOff>
          <xdr:row>173</xdr:row>
          <xdr:rowOff>527050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177800</xdr:rowOff>
        </xdr:from>
        <xdr:to>
          <xdr:col>2</xdr:col>
          <xdr:colOff>273050</xdr:colOff>
          <xdr:row>174</xdr:row>
          <xdr:rowOff>527050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175</xdr:row>
          <xdr:rowOff>120650</xdr:rowOff>
        </xdr:from>
        <xdr:to>
          <xdr:col>2</xdr:col>
          <xdr:colOff>241300</xdr:colOff>
          <xdr:row>175</xdr:row>
          <xdr:rowOff>469900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176</xdr:row>
          <xdr:rowOff>120650</xdr:rowOff>
        </xdr:from>
        <xdr:to>
          <xdr:col>2</xdr:col>
          <xdr:colOff>241300</xdr:colOff>
          <xdr:row>176</xdr:row>
          <xdr:rowOff>469900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177</xdr:row>
          <xdr:rowOff>120650</xdr:rowOff>
        </xdr:from>
        <xdr:to>
          <xdr:col>2</xdr:col>
          <xdr:colOff>241300</xdr:colOff>
          <xdr:row>177</xdr:row>
          <xdr:rowOff>469900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178</xdr:row>
          <xdr:rowOff>215900</xdr:rowOff>
        </xdr:from>
        <xdr:to>
          <xdr:col>2</xdr:col>
          <xdr:colOff>260350</xdr:colOff>
          <xdr:row>178</xdr:row>
          <xdr:rowOff>565150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179</xdr:row>
          <xdr:rowOff>120650</xdr:rowOff>
        </xdr:from>
        <xdr:to>
          <xdr:col>2</xdr:col>
          <xdr:colOff>241300</xdr:colOff>
          <xdr:row>179</xdr:row>
          <xdr:rowOff>469900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180</xdr:row>
          <xdr:rowOff>184150</xdr:rowOff>
        </xdr:from>
        <xdr:to>
          <xdr:col>2</xdr:col>
          <xdr:colOff>260350</xdr:colOff>
          <xdr:row>180</xdr:row>
          <xdr:rowOff>533400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181</xdr:row>
          <xdr:rowOff>120650</xdr:rowOff>
        </xdr:from>
        <xdr:to>
          <xdr:col>2</xdr:col>
          <xdr:colOff>241300</xdr:colOff>
          <xdr:row>181</xdr:row>
          <xdr:rowOff>469900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182</xdr:row>
          <xdr:rowOff>209550</xdr:rowOff>
        </xdr:from>
        <xdr:to>
          <xdr:col>2</xdr:col>
          <xdr:colOff>254000</xdr:colOff>
          <xdr:row>182</xdr:row>
          <xdr:rowOff>558800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183</xdr:row>
          <xdr:rowOff>120650</xdr:rowOff>
        </xdr:from>
        <xdr:to>
          <xdr:col>2</xdr:col>
          <xdr:colOff>241300</xdr:colOff>
          <xdr:row>183</xdr:row>
          <xdr:rowOff>469900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184</xdr:row>
          <xdr:rowOff>152400</xdr:rowOff>
        </xdr:from>
        <xdr:to>
          <xdr:col>2</xdr:col>
          <xdr:colOff>241300</xdr:colOff>
          <xdr:row>184</xdr:row>
          <xdr:rowOff>501650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185</xdr:row>
          <xdr:rowOff>120650</xdr:rowOff>
        </xdr:from>
        <xdr:to>
          <xdr:col>2</xdr:col>
          <xdr:colOff>241300</xdr:colOff>
          <xdr:row>185</xdr:row>
          <xdr:rowOff>469900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186</xdr:row>
          <xdr:rowOff>234950</xdr:rowOff>
        </xdr:from>
        <xdr:to>
          <xdr:col>2</xdr:col>
          <xdr:colOff>247650</xdr:colOff>
          <xdr:row>186</xdr:row>
          <xdr:rowOff>584200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187</xdr:row>
          <xdr:rowOff>120650</xdr:rowOff>
        </xdr:from>
        <xdr:to>
          <xdr:col>2</xdr:col>
          <xdr:colOff>241300</xdr:colOff>
          <xdr:row>187</xdr:row>
          <xdr:rowOff>469900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188</xdr:row>
          <xdr:rowOff>260350</xdr:rowOff>
        </xdr:from>
        <xdr:to>
          <xdr:col>2</xdr:col>
          <xdr:colOff>241300</xdr:colOff>
          <xdr:row>188</xdr:row>
          <xdr:rowOff>609600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189</xdr:row>
          <xdr:rowOff>120650</xdr:rowOff>
        </xdr:from>
        <xdr:to>
          <xdr:col>2</xdr:col>
          <xdr:colOff>241300</xdr:colOff>
          <xdr:row>189</xdr:row>
          <xdr:rowOff>469900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190</xdr:row>
          <xdr:rowOff>190500</xdr:rowOff>
        </xdr:from>
        <xdr:to>
          <xdr:col>2</xdr:col>
          <xdr:colOff>260350</xdr:colOff>
          <xdr:row>190</xdr:row>
          <xdr:rowOff>539750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191</xdr:row>
          <xdr:rowOff>120650</xdr:rowOff>
        </xdr:from>
        <xdr:to>
          <xdr:col>2</xdr:col>
          <xdr:colOff>241300</xdr:colOff>
          <xdr:row>191</xdr:row>
          <xdr:rowOff>469900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192</xdr:row>
          <xdr:rowOff>50800</xdr:rowOff>
        </xdr:from>
        <xdr:to>
          <xdr:col>2</xdr:col>
          <xdr:colOff>247650</xdr:colOff>
          <xdr:row>192</xdr:row>
          <xdr:rowOff>400050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193</xdr:row>
          <xdr:rowOff>234950</xdr:rowOff>
        </xdr:from>
        <xdr:to>
          <xdr:col>2</xdr:col>
          <xdr:colOff>254000</xdr:colOff>
          <xdr:row>193</xdr:row>
          <xdr:rowOff>584200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194</xdr:row>
          <xdr:rowOff>139700</xdr:rowOff>
        </xdr:from>
        <xdr:to>
          <xdr:col>2</xdr:col>
          <xdr:colOff>254000</xdr:colOff>
          <xdr:row>194</xdr:row>
          <xdr:rowOff>488950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195</xdr:row>
          <xdr:rowOff>228600</xdr:rowOff>
        </xdr:from>
        <xdr:to>
          <xdr:col>2</xdr:col>
          <xdr:colOff>260350</xdr:colOff>
          <xdr:row>195</xdr:row>
          <xdr:rowOff>577850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196</xdr:row>
          <xdr:rowOff>127000</xdr:rowOff>
        </xdr:from>
        <xdr:to>
          <xdr:col>2</xdr:col>
          <xdr:colOff>266700</xdr:colOff>
          <xdr:row>196</xdr:row>
          <xdr:rowOff>476250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197</xdr:row>
          <xdr:rowOff>120650</xdr:rowOff>
        </xdr:from>
        <xdr:to>
          <xdr:col>2</xdr:col>
          <xdr:colOff>241300</xdr:colOff>
          <xdr:row>197</xdr:row>
          <xdr:rowOff>469900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198</xdr:row>
          <xdr:rowOff>247650</xdr:rowOff>
        </xdr:from>
        <xdr:to>
          <xdr:col>2</xdr:col>
          <xdr:colOff>247650</xdr:colOff>
          <xdr:row>198</xdr:row>
          <xdr:rowOff>596900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199</xdr:row>
          <xdr:rowOff>120650</xdr:rowOff>
        </xdr:from>
        <xdr:to>
          <xdr:col>2</xdr:col>
          <xdr:colOff>241300</xdr:colOff>
          <xdr:row>199</xdr:row>
          <xdr:rowOff>469900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200</xdr:row>
          <xdr:rowOff>120650</xdr:rowOff>
        </xdr:from>
        <xdr:to>
          <xdr:col>2</xdr:col>
          <xdr:colOff>241300</xdr:colOff>
          <xdr:row>200</xdr:row>
          <xdr:rowOff>469900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201</xdr:row>
          <xdr:rowOff>254000</xdr:rowOff>
        </xdr:from>
        <xdr:to>
          <xdr:col>2</xdr:col>
          <xdr:colOff>247650</xdr:colOff>
          <xdr:row>201</xdr:row>
          <xdr:rowOff>603250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202</xdr:row>
          <xdr:rowOff>171450</xdr:rowOff>
        </xdr:from>
        <xdr:to>
          <xdr:col>2</xdr:col>
          <xdr:colOff>247650</xdr:colOff>
          <xdr:row>202</xdr:row>
          <xdr:rowOff>520700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203</xdr:row>
          <xdr:rowOff>304800</xdr:rowOff>
        </xdr:from>
        <xdr:to>
          <xdr:col>2</xdr:col>
          <xdr:colOff>247650</xdr:colOff>
          <xdr:row>203</xdr:row>
          <xdr:rowOff>654050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204</xdr:row>
          <xdr:rowOff>190500</xdr:rowOff>
        </xdr:from>
        <xdr:to>
          <xdr:col>2</xdr:col>
          <xdr:colOff>241300</xdr:colOff>
          <xdr:row>204</xdr:row>
          <xdr:rowOff>539750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205</xdr:row>
          <xdr:rowOff>120650</xdr:rowOff>
        </xdr:from>
        <xdr:to>
          <xdr:col>2</xdr:col>
          <xdr:colOff>241300</xdr:colOff>
          <xdr:row>205</xdr:row>
          <xdr:rowOff>469900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206</xdr:row>
          <xdr:rowOff>222250</xdr:rowOff>
        </xdr:from>
        <xdr:to>
          <xdr:col>2</xdr:col>
          <xdr:colOff>254000</xdr:colOff>
          <xdr:row>206</xdr:row>
          <xdr:rowOff>571500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207</xdr:row>
          <xdr:rowOff>139700</xdr:rowOff>
        </xdr:from>
        <xdr:to>
          <xdr:col>2</xdr:col>
          <xdr:colOff>260350</xdr:colOff>
          <xdr:row>207</xdr:row>
          <xdr:rowOff>488950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208</xdr:row>
          <xdr:rowOff>82550</xdr:rowOff>
        </xdr:from>
        <xdr:to>
          <xdr:col>2</xdr:col>
          <xdr:colOff>260350</xdr:colOff>
          <xdr:row>208</xdr:row>
          <xdr:rowOff>431800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209</xdr:row>
          <xdr:rowOff>260350</xdr:rowOff>
        </xdr:from>
        <xdr:to>
          <xdr:col>2</xdr:col>
          <xdr:colOff>247650</xdr:colOff>
          <xdr:row>209</xdr:row>
          <xdr:rowOff>609600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210</xdr:row>
          <xdr:rowOff>120650</xdr:rowOff>
        </xdr:from>
        <xdr:to>
          <xdr:col>2</xdr:col>
          <xdr:colOff>241300</xdr:colOff>
          <xdr:row>210</xdr:row>
          <xdr:rowOff>469900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211</xdr:row>
          <xdr:rowOff>120650</xdr:rowOff>
        </xdr:from>
        <xdr:to>
          <xdr:col>2</xdr:col>
          <xdr:colOff>241300</xdr:colOff>
          <xdr:row>211</xdr:row>
          <xdr:rowOff>469900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xdr:row>
          <xdr:rowOff>171450</xdr:rowOff>
        </xdr:from>
        <xdr:to>
          <xdr:col>3</xdr:col>
          <xdr:colOff>19050</xdr:colOff>
          <xdr:row>3</xdr:row>
          <xdr:rowOff>476250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xdr:row>
          <xdr:rowOff>120650</xdr:rowOff>
        </xdr:from>
        <xdr:to>
          <xdr:col>3</xdr:col>
          <xdr:colOff>25400</xdr:colOff>
          <xdr:row>4</xdr:row>
          <xdr:rowOff>425450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xdr:row>
          <xdr:rowOff>139700</xdr:rowOff>
        </xdr:from>
        <xdr:to>
          <xdr:col>3</xdr:col>
          <xdr:colOff>19050</xdr:colOff>
          <xdr:row>5</xdr:row>
          <xdr:rowOff>444500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158750</xdr:rowOff>
        </xdr:from>
        <xdr:to>
          <xdr:col>3</xdr:col>
          <xdr:colOff>31750</xdr:colOff>
          <xdr:row>6</xdr:row>
          <xdr:rowOff>463550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127000</xdr:rowOff>
        </xdr:from>
        <xdr:to>
          <xdr:col>3</xdr:col>
          <xdr:colOff>31750</xdr:colOff>
          <xdr:row>7</xdr:row>
          <xdr:rowOff>431800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xdr:row>
          <xdr:rowOff>82550</xdr:rowOff>
        </xdr:from>
        <xdr:to>
          <xdr:col>3</xdr:col>
          <xdr:colOff>38100</xdr:colOff>
          <xdr:row>8</xdr:row>
          <xdr:rowOff>387350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114300</xdr:rowOff>
        </xdr:from>
        <xdr:to>
          <xdr:col>3</xdr:col>
          <xdr:colOff>31750</xdr:colOff>
          <xdr:row>9</xdr:row>
          <xdr:rowOff>419100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xdr:row>
          <xdr:rowOff>95250</xdr:rowOff>
        </xdr:from>
        <xdr:to>
          <xdr:col>3</xdr:col>
          <xdr:colOff>19050</xdr:colOff>
          <xdr:row>10</xdr:row>
          <xdr:rowOff>400050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850900</xdr:rowOff>
        </xdr:from>
        <xdr:to>
          <xdr:col>3</xdr:col>
          <xdr:colOff>25400</xdr:colOff>
          <xdr:row>12</xdr:row>
          <xdr:rowOff>1155700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247650</xdr:rowOff>
        </xdr:from>
        <xdr:to>
          <xdr:col>3</xdr:col>
          <xdr:colOff>31750</xdr:colOff>
          <xdr:row>13</xdr:row>
          <xdr:rowOff>552450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xdr:row>
          <xdr:rowOff>730250</xdr:rowOff>
        </xdr:from>
        <xdr:to>
          <xdr:col>3</xdr:col>
          <xdr:colOff>19050</xdr:colOff>
          <xdr:row>15</xdr:row>
          <xdr:rowOff>38100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31750</xdr:colOff>
          <xdr:row>16</xdr:row>
          <xdr:rowOff>31750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190500</xdr:rowOff>
        </xdr:from>
        <xdr:to>
          <xdr:col>3</xdr:col>
          <xdr:colOff>31750</xdr:colOff>
          <xdr:row>17</xdr:row>
          <xdr:rowOff>31750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190500</xdr:rowOff>
        </xdr:from>
        <xdr:to>
          <xdr:col>3</xdr:col>
          <xdr:colOff>31750</xdr:colOff>
          <xdr:row>18</xdr:row>
          <xdr:rowOff>31750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190500</xdr:rowOff>
        </xdr:from>
        <xdr:to>
          <xdr:col>3</xdr:col>
          <xdr:colOff>31750</xdr:colOff>
          <xdr:row>19</xdr:row>
          <xdr:rowOff>31750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190500</xdr:rowOff>
        </xdr:from>
        <xdr:to>
          <xdr:col>3</xdr:col>
          <xdr:colOff>31750</xdr:colOff>
          <xdr:row>20</xdr:row>
          <xdr:rowOff>31750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190500</xdr:rowOff>
        </xdr:from>
        <xdr:to>
          <xdr:col>3</xdr:col>
          <xdr:colOff>31750</xdr:colOff>
          <xdr:row>21</xdr:row>
          <xdr:rowOff>31750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190500</xdr:rowOff>
        </xdr:from>
        <xdr:to>
          <xdr:col>3</xdr:col>
          <xdr:colOff>31750</xdr:colOff>
          <xdr:row>22</xdr:row>
          <xdr:rowOff>31750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xdr:row>
          <xdr:rowOff>44450</xdr:rowOff>
        </xdr:from>
        <xdr:to>
          <xdr:col>3</xdr:col>
          <xdr:colOff>38100</xdr:colOff>
          <xdr:row>22</xdr:row>
          <xdr:rowOff>349250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6350</xdr:rowOff>
        </xdr:from>
        <xdr:to>
          <xdr:col>3</xdr:col>
          <xdr:colOff>25400</xdr:colOff>
          <xdr:row>24</xdr:row>
          <xdr:rowOff>25400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6350</xdr:rowOff>
        </xdr:from>
        <xdr:to>
          <xdr:col>3</xdr:col>
          <xdr:colOff>25400</xdr:colOff>
          <xdr:row>25</xdr:row>
          <xdr:rowOff>25400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266700</xdr:rowOff>
        </xdr:from>
        <xdr:to>
          <xdr:col>3</xdr:col>
          <xdr:colOff>25400</xdr:colOff>
          <xdr:row>26</xdr:row>
          <xdr:rowOff>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26</xdr:row>
          <xdr:rowOff>6350</xdr:rowOff>
        </xdr:from>
        <xdr:to>
          <xdr:col>3</xdr:col>
          <xdr:colOff>25400</xdr:colOff>
          <xdr:row>27</xdr:row>
          <xdr:rowOff>25400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44450</xdr:rowOff>
        </xdr:from>
        <xdr:to>
          <xdr:col>3</xdr:col>
          <xdr:colOff>25400</xdr:colOff>
          <xdr:row>27</xdr:row>
          <xdr:rowOff>349250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28</xdr:row>
          <xdr:rowOff>120650</xdr:rowOff>
        </xdr:from>
        <xdr:to>
          <xdr:col>3</xdr:col>
          <xdr:colOff>19050</xdr:colOff>
          <xdr:row>28</xdr:row>
          <xdr:rowOff>425450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120650</xdr:rowOff>
        </xdr:from>
        <xdr:to>
          <xdr:col>3</xdr:col>
          <xdr:colOff>12700</xdr:colOff>
          <xdr:row>29</xdr:row>
          <xdr:rowOff>425450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30</xdr:row>
          <xdr:rowOff>6350</xdr:rowOff>
        </xdr:from>
        <xdr:to>
          <xdr:col>3</xdr:col>
          <xdr:colOff>25400</xdr:colOff>
          <xdr:row>31</xdr:row>
          <xdr:rowOff>25400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107950</xdr:rowOff>
        </xdr:from>
        <xdr:to>
          <xdr:col>3</xdr:col>
          <xdr:colOff>31750</xdr:colOff>
          <xdr:row>31</xdr:row>
          <xdr:rowOff>412750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50800</xdr:rowOff>
        </xdr:from>
        <xdr:to>
          <xdr:col>3</xdr:col>
          <xdr:colOff>31750</xdr:colOff>
          <xdr:row>32</xdr:row>
          <xdr:rowOff>355600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133350</xdr:rowOff>
        </xdr:from>
        <xdr:to>
          <xdr:col>3</xdr:col>
          <xdr:colOff>25400</xdr:colOff>
          <xdr:row>33</xdr:row>
          <xdr:rowOff>438150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44450</xdr:rowOff>
        </xdr:from>
        <xdr:to>
          <xdr:col>3</xdr:col>
          <xdr:colOff>25400</xdr:colOff>
          <xdr:row>34</xdr:row>
          <xdr:rowOff>349250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44450</xdr:rowOff>
        </xdr:from>
        <xdr:to>
          <xdr:col>3</xdr:col>
          <xdr:colOff>25400</xdr:colOff>
          <xdr:row>35</xdr:row>
          <xdr:rowOff>349250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xdr:row>
          <xdr:rowOff>292100</xdr:rowOff>
        </xdr:from>
        <xdr:to>
          <xdr:col>3</xdr:col>
          <xdr:colOff>25400</xdr:colOff>
          <xdr:row>36</xdr:row>
          <xdr:rowOff>596900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228600</xdr:rowOff>
        </xdr:from>
        <xdr:to>
          <xdr:col>3</xdr:col>
          <xdr:colOff>25400</xdr:colOff>
          <xdr:row>37</xdr:row>
          <xdr:rowOff>533400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38</xdr:row>
          <xdr:rowOff>120650</xdr:rowOff>
        </xdr:from>
        <xdr:to>
          <xdr:col>3</xdr:col>
          <xdr:colOff>25400</xdr:colOff>
          <xdr:row>38</xdr:row>
          <xdr:rowOff>425450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39</xdr:row>
          <xdr:rowOff>44450</xdr:rowOff>
        </xdr:from>
        <xdr:to>
          <xdr:col>3</xdr:col>
          <xdr:colOff>19050</xdr:colOff>
          <xdr:row>39</xdr:row>
          <xdr:rowOff>349250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40</xdr:row>
          <xdr:rowOff>222250</xdr:rowOff>
        </xdr:from>
        <xdr:to>
          <xdr:col>3</xdr:col>
          <xdr:colOff>25400</xdr:colOff>
          <xdr:row>40</xdr:row>
          <xdr:rowOff>527050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44450</xdr:rowOff>
        </xdr:from>
        <xdr:to>
          <xdr:col>3</xdr:col>
          <xdr:colOff>31750</xdr:colOff>
          <xdr:row>41</xdr:row>
          <xdr:rowOff>349250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50800</xdr:rowOff>
        </xdr:from>
        <xdr:to>
          <xdr:col>3</xdr:col>
          <xdr:colOff>25400</xdr:colOff>
          <xdr:row>42</xdr:row>
          <xdr:rowOff>355600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43</xdr:row>
          <xdr:rowOff>44450</xdr:rowOff>
        </xdr:from>
        <xdr:to>
          <xdr:col>3</xdr:col>
          <xdr:colOff>19050</xdr:colOff>
          <xdr:row>43</xdr:row>
          <xdr:rowOff>349250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44</xdr:row>
          <xdr:rowOff>38100</xdr:rowOff>
        </xdr:from>
        <xdr:to>
          <xdr:col>3</xdr:col>
          <xdr:colOff>25400</xdr:colOff>
          <xdr:row>44</xdr:row>
          <xdr:rowOff>342900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45</xdr:row>
          <xdr:rowOff>44450</xdr:rowOff>
        </xdr:from>
        <xdr:to>
          <xdr:col>3</xdr:col>
          <xdr:colOff>25400</xdr:colOff>
          <xdr:row>45</xdr:row>
          <xdr:rowOff>349250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46</xdr:row>
          <xdr:rowOff>6350</xdr:rowOff>
        </xdr:from>
        <xdr:to>
          <xdr:col>3</xdr:col>
          <xdr:colOff>25400</xdr:colOff>
          <xdr:row>47</xdr:row>
          <xdr:rowOff>25400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47</xdr:row>
          <xdr:rowOff>285750</xdr:rowOff>
        </xdr:from>
        <xdr:to>
          <xdr:col>3</xdr:col>
          <xdr:colOff>19050</xdr:colOff>
          <xdr:row>47</xdr:row>
          <xdr:rowOff>590550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48</xdr:row>
          <xdr:rowOff>50800</xdr:rowOff>
        </xdr:from>
        <xdr:to>
          <xdr:col>3</xdr:col>
          <xdr:colOff>25400</xdr:colOff>
          <xdr:row>48</xdr:row>
          <xdr:rowOff>355600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127000</xdr:rowOff>
        </xdr:from>
        <xdr:to>
          <xdr:col>3</xdr:col>
          <xdr:colOff>31750</xdr:colOff>
          <xdr:row>49</xdr:row>
          <xdr:rowOff>431800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50</xdr:row>
          <xdr:rowOff>44450</xdr:rowOff>
        </xdr:from>
        <xdr:to>
          <xdr:col>3</xdr:col>
          <xdr:colOff>38100</xdr:colOff>
          <xdr:row>50</xdr:row>
          <xdr:rowOff>349250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228600</xdr:rowOff>
        </xdr:from>
        <xdr:to>
          <xdr:col>3</xdr:col>
          <xdr:colOff>31750</xdr:colOff>
          <xdr:row>51</xdr:row>
          <xdr:rowOff>533400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63500</xdr:rowOff>
        </xdr:from>
        <xdr:to>
          <xdr:col>3</xdr:col>
          <xdr:colOff>25400</xdr:colOff>
          <xdr:row>52</xdr:row>
          <xdr:rowOff>368300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53</xdr:row>
          <xdr:rowOff>127000</xdr:rowOff>
        </xdr:from>
        <xdr:to>
          <xdr:col>3</xdr:col>
          <xdr:colOff>25400</xdr:colOff>
          <xdr:row>53</xdr:row>
          <xdr:rowOff>431800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54</xdr:row>
          <xdr:rowOff>44450</xdr:rowOff>
        </xdr:from>
        <xdr:to>
          <xdr:col>3</xdr:col>
          <xdr:colOff>25400</xdr:colOff>
          <xdr:row>54</xdr:row>
          <xdr:rowOff>349250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55</xdr:row>
          <xdr:rowOff>6350</xdr:rowOff>
        </xdr:from>
        <xdr:to>
          <xdr:col>3</xdr:col>
          <xdr:colOff>25400</xdr:colOff>
          <xdr:row>56</xdr:row>
          <xdr:rowOff>25400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56</xdr:row>
          <xdr:rowOff>6350</xdr:rowOff>
        </xdr:from>
        <xdr:to>
          <xdr:col>3</xdr:col>
          <xdr:colOff>25400</xdr:colOff>
          <xdr:row>57</xdr:row>
          <xdr:rowOff>25400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57</xdr:row>
          <xdr:rowOff>120650</xdr:rowOff>
        </xdr:from>
        <xdr:to>
          <xdr:col>3</xdr:col>
          <xdr:colOff>38100</xdr:colOff>
          <xdr:row>57</xdr:row>
          <xdr:rowOff>425450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222250</xdr:rowOff>
        </xdr:from>
        <xdr:to>
          <xdr:col>3</xdr:col>
          <xdr:colOff>31750</xdr:colOff>
          <xdr:row>58</xdr:row>
          <xdr:rowOff>527050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59</xdr:row>
          <xdr:rowOff>127000</xdr:rowOff>
        </xdr:from>
        <xdr:to>
          <xdr:col>3</xdr:col>
          <xdr:colOff>25400</xdr:colOff>
          <xdr:row>59</xdr:row>
          <xdr:rowOff>431800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44450</xdr:rowOff>
        </xdr:from>
        <xdr:to>
          <xdr:col>3</xdr:col>
          <xdr:colOff>31750</xdr:colOff>
          <xdr:row>60</xdr:row>
          <xdr:rowOff>349250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61</xdr:row>
          <xdr:rowOff>133350</xdr:rowOff>
        </xdr:from>
        <xdr:to>
          <xdr:col>3</xdr:col>
          <xdr:colOff>19050</xdr:colOff>
          <xdr:row>61</xdr:row>
          <xdr:rowOff>438150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61</xdr:row>
          <xdr:rowOff>558800</xdr:rowOff>
        </xdr:from>
        <xdr:to>
          <xdr:col>3</xdr:col>
          <xdr:colOff>38100</xdr:colOff>
          <xdr:row>63</xdr:row>
          <xdr:rowOff>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63</xdr:row>
          <xdr:rowOff>0</xdr:rowOff>
        </xdr:from>
        <xdr:to>
          <xdr:col>3</xdr:col>
          <xdr:colOff>38100</xdr:colOff>
          <xdr:row>64</xdr:row>
          <xdr:rowOff>19050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0</xdr:rowOff>
        </xdr:from>
        <xdr:to>
          <xdr:col>3</xdr:col>
          <xdr:colOff>31750</xdr:colOff>
          <xdr:row>65</xdr:row>
          <xdr:rowOff>19050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65</xdr:row>
          <xdr:rowOff>127000</xdr:rowOff>
        </xdr:from>
        <xdr:to>
          <xdr:col>3</xdr:col>
          <xdr:colOff>38100</xdr:colOff>
          <xdr:row>65</xdr:row>
          <xdr:rowOff>431800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222250</xdr:rowOff>
        </xdr:from>
        <xdr:to>
          <xdr:col>3</xdr:col>
          <xdr:colOff>31750</xdr:colOff>
          <xdr:row>66</xdr:row>
          <xdr:rowOff>527050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120650</xdr:rowOff>
        </xdr:from>
        <xdr:to>
          <xdr:col>3</xdr:col>
          <xdr:colOff>31750</xdr:colOff>
          <xdr:row>67</xdr:row>
          <xdr:rowOff>425450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68</xdr:row>
          <xdr:rowOff>50800</xdr:rowOff>
        </xdr:from>
        <xdr:to>
          <xdr:col>3</xdr:col>
          <xdr:colOff>25400</xdr:colOff>
          <xdr:row>68</xdr:row>
          <xdr:rowOff>355600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120650</xdr:rowOff>
        </xdr:from>
        <xdr:to>
          <xdr:col>3</xdr:col>
          <xdr:colOff>31750</xdr:colOff>
          <xdr:row>69</xdr:row>
          <xdr:rowOff>425450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70</xdr:row>
          <xdr:rowOff>0</xdr:rowOff>
        </xdr:from>
        <xdr:to>
          <xdr:col>3</xdr:col>
          <xdr:colOff>25400</xdr:colOff>
          <xdr:row>71</xdr:row>
          <xdr:rowOff>19050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0</xdr:rowOff>
        </xdr:from>
        <xdr:to>
          <xdr:col>3</xdr:col>
          <xdr:colOff>31750</xdr:colOff>
          <xdr:row>72</xdr:row>
          <xdr:rowOff>19050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72</xdr:row>
          <xdr:rowOff>12700</xdr:rowOff>
        </xdr:from>
        <xdr:to>
          <xdr:col>3</xdr:col>
          <xdr:colOff>25400</xdr:colOff>
          <xdr:row>72</xdr:row>
          <xdr:rowOff>317500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133350</xdr:rowOff>
        </xdr:from>
        <xdr:to>
          <xdr:col>3</xdr:col>
          <xdr:colOff>31750</xdr:colOff>
          <xdr:row>73</xdr:row>
          <xdr:rowOff>438150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552450</xdr:rowOff>
        </xdr:from>
        <xdr:to>
          <xdr:col>3</xdr:col>
          <xdr:colOff>31750</xdr:colOff>
          <xdr:row>75</xdr:row>
          <xdr:rowOff>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75</xdr:row>
          <xdr:rowOff>228600</xdr:rowOff>
        </xdr:from>
        <xdr:to>
          <xdr:col>3</xdr:col>
          <xdr:colOff>25400</xdr:colOff>
          <xdr:row>75</xdr:row>
          <xdr:rowOff>533400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101600</xdr:rowOff>
        </xdr:from>
        <xdr:to>
          <xdr:col>3</xdr:col>
          <xdr:colOff>25400</xdr:colOff>
          <xdr:row>76</xdr:row>
          <xdr:rowOff>406400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76</xdr:row>
          <xdr:rowOff>558800</xdr:rowOff>
        </xdr:from>
        <xdr:to>
          <xdr:col>3</xdr:col>
          <xdr:colOff>19050</xdr:colOff>
          <xdr:row>78</xdr:row>
          <xdr:rowOff>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78</xdr:row>
          <xdr:rowOff>228600</xdr:rowOff>
        </xdr:from>
        <xdr:to>
          <xdr:col>3</xdr:col>
          <xdr:colOff>25400</xdr:colOff>
          <xdr:row>78</xdr:row>
          <xdr:rowOff>533400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79</xdr:row>
          <xdr:rowOff>133350</xdr:rowOff>
        </xdr:from>
        <xdr:to>
          <xdr:col>3</xdr:col>
          <xdr:colOff>25400</xdr:colOff>
          <xdr:row>79</xdr:row>
          <xdr:rowOff>438150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80</xdr:row>
          <xdr:rowOff>38100</xdr:rowOff>
        </xdr:from>
        <xdr:to>
          <xdr:col>3</xdr:col>
          <xdr:colOff>25400</xdr:colOff>
          <xdr:row>80</xdr:row>
          <xdr:rowOff>342900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133350</xdr:rowOff>
        </xdr:from>
        <xdr:to>
          <xdr:col>3</xdr:col>
          <xdr:colOff>12700</xdr:colOff>
          <xdr:row>81</xdr:row>
          <xdr:rowOff>438150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120650</xdr:rowOff>
        </xdr:from>
        <xdr:to>
          <xdr:col>3</xdr:col>
          <xdr:colOff>25400</xdr:colOff>
          <xdr:row>82</xdr:row>
          <xdr:rowOff>425450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83</xdr:row>
          <xdr:rowOff>44450</xdr:rowOff>
        </xdr:from>
        <xdr:to>
          <xdr:col>3</xdr:col>
          <xdr:colOff>19050</xdr:colOff>
          <xdr:row>83</xdr:row>
          <xdr:rowOff>349250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368300</xdr:rowOff>
        </xdr:from>
        <xdr:to>
          <xdr:col>3</xdr:col>
          <xdr:colOff>25400</xdr:colOff>
          <xdr:row>85</xdr:row>
          <xdr:rowOff>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85</xdr:row>
          <xdr:rowOff>0</xdr:rowOff>
        </xdr:from>
        <xdr:to>
          <xdr:col>3</xdr:col>
          <xdr:colOff>25400</xdr:colOff>
          <xdr:row>86</xdr:row>
          <xdr:rowOff>19050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86</xdr:row>
          <xdr:rowOff>0</xdr:rowOff>
        </xdr:from>
        <xdr:to>
          <xdr:col>3</xdr:col>
          <xdr:colOff>38100</xdr:colOff>
          <xdr:row>87</xdr:row>
          <xdr:rowOff>19050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87</xdr:row>
          <xdr:rowOff>488950</xdr:rowOff>
        </xdr:from>
        <xdr:to>
          <xdr:col>3</xdr:col>
          <xdr:colOff>38100</xdr:colOff>
          <xdr:row>87</xdr:row>
          <xdr:rowOff>793750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88</xdr:row>
          <xdr:rowOff>38100</xdr:rowOff>
        </xdr:from>
        <xdr:to>
          <xdr:col>3</xdr:col>
          <xdr:colOff>38100</xdr:colOff>
          <xdr:row>88</xdr:row>
          <xdr:rowOff>342900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31750</xdr:rowOff>
        </xdr:from>
        <xdr:to>
          <xdr:col>3</xdr:col>
          <xdr:colOff>31750</xdr:colOff>
          <xdr:row>89</xdr:row>
          <xdr:rowOff>336550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90</xdr:row>
          <xdr:rowOff>120650</xdr:rowOff>
        </xdr:from>
        <xdr:to>
          <xdr:col>3</xdr:col>
          <xdr:colOff>25400</xdr:colOff>
          <xdr:row>90</xdr:row>
          <xdr:rowOff>425450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91</xdr:row>
          <xdr:rowOff>38100</xdr:rowOff>
        </xdr:from>
        <xdr:to>
          <xdr:col>3</xdr:col>
          <xdr:colOff>25400</xdr:colOff>
          <xdr:row>91</xdr:row>
          <xdr:rowOff>342900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92</xdr:row>
          <xdr:rowOff>120650</xdr:rowOff>
        </xdr:from>
        <xdr:to>
          <xdr:col>3</xdr:col>
          <xdr:colOff>25400</xdr:colOff>
          <xdr:row>92</xdr:row>
          <xdr:rowOff>425450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76200</xdr:rowOff>
        </xdr:from>
        <xdr:to>
          <xdr:col>3</xdr:col>
          <xdr:colOff>25400</xdr:colOff>
          <xdr:row>93</xdr:row>
          <xdr:rowOff>381000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476250</xdr:rowOff>
        </xdr:from>
        <xdr:to>
          <xdr:col>3</xdr:col>
          <xdr:colOff>25400</xdr:colOff>
          <xdr:row>95</xdr:row>
          <xdr:rowOff>6350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431800</xdr:rowOff>
        </xdr:from>
        <xdr:to>
          <xdr:col>3</xdr:col>
          <xdr:colOff>12700</xdr:colOff>
          <xdr:row>95</xdr:row>
          <xdr:rowOff>736600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95</xdr:row>
          <xdr:rowOff>1206500</xdr:rowOff>
        </xdr:from>
        <xdr:to>
          <xdr:col>3</xdr:col>
          <xdr:colOff>25400</xdr:colOff>
          <xdr:row>97</xdr:row>
          <xdr:rowOff>25400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96</xdr:row>
          <xdr:rowOff>228600</xdr:rowOff>
        </xdr:from>
        <xdr:to>
          <xdr:col>3</xdr:col>
          <xdr:colOff>25400</xdr:colOff>
          <xdr:row>98</xdr:row>
          <xdr:rowOff>38100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97</xdr:row>
          <xdr:rowOff>234950</xdr:rowOff>
        </xdr:from>
        <xdr:to>
          <xdr:col>3</xdr:col>
          <xdr:colOff>19050</xdr:colOff>
          <xdr:row>99</xdr:row>
          <xdr:rowOff>44450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98</xdr:row>
          <xdr:rowOff>234950</xdr:rowOff>
        </xdr:from>
        <xdr:to>
          <xdr:col>3</xdr:col>
          <xdr:colOff>25400</xdr:colOff>
          <xdr:row>100</xdr:row>
          <xdr:rowOff>44450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44450</xdr:rowOff>
        </xdr:from>
        <xdr:to>
          <xdr:col>3</xdr:col>
          <xdr:colOff>31750</xdr:colOff>
          <xdr:row>100</xdr:row>
          <xdr:rowOff>349250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101</xdr:row>
          <xdr:rowOff>292100</xdr:rowOff>
        </xdr:from>
        <xdr:to>
          <xdr:col>3</xdr:col>
          <xdr:colOff>25400</xdr:colOff>
          <xdr:row>101</xdr:row>
          <xdr:rowOff>596900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102</xdr:row>
          <xdr:rowOff>120650</xdr:rowOff>
        </xdr:from>
        <xdr:to>
          <xdr:col>3</xdr:col>
          <xdr:colOff>25400</xdr:colOff>
          <xdr:row>102</xdr:row>
          <xdr:rowOff>425450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31750</xdr:rowOff>
        </xdr:from>
        <xdr:to>
          <xdr:col>3</xdr:col>
          <xdr:colOff>25400</xdr:colOff>
          <xdr:row>103</xdr:row>
          <xdr:rowOff>336550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349250</xdr:rowOff>
        </xdr:from>
        <xdr:to>
          <xdr:col>3</xdr:col>
          <xdr:colOff>25400</xdr:colOff>
          <xdr:row>105</xdr:row>
          <xdr:rowOff>38100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203200</xdr:rowOff>
        </xdr:from>
        <xdr:to>
          <xdr:col>3</xdr:col>
          <xdr:colOff>31750</xdr:colOff>
          <xdr:row>106</xdr:row>
          <xdr:rowOff>44450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311150</xdr:rowOff>
        </xdr:from>
        <xdr:to>
          <xdr:col>3</xdr:col>
          <xdr:colOff>31750</xdr:colOff>
          <xdr:row>106</xdr:row>
          <xdr:rowOff>615950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38100</xdr:rowOff>
        </xdr:from>
        <xdr:to>
          <xdr:col>3</xdr:col>
          <xdr:colOff>31750</xdr:colOff>
          <xdr:row>107</xdr:row>
          <xdr:rowOff>342900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577850</xdr:rowOff>
        </xdr:from>
        <xdr:to>
          <xdr:col>3</xdr:col>
          <xdr:colOff>31750</xdr:colOff>
          <xdr:row>108</xdr:row>
          <xdr:rowOff>882650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109</xdr:row>
          <xdr:rowOff>31750</xdr:rowOff>
        </xdr:from>
        <xdr:to>
          <xdr:col>3</xdr:col>
          <xdr:colOff>25400</xdr:colOff>
          <xdr:row>109</xdr:row>
          <xdr:rowOff>336550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110</xdr:row>
          <xdr:rowOff>0</xdr:rowOff>
        </xdr:from>
        <xdr:to>
          <xdr:col>3</xdr:col>
          <xdr:colOff>19050</xdr:colOff>
          <xdr:row>111</xdr:row>
          <xdr:rowOff>19050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111</xdr:row>
          <xdr:rowOff>120650</xdr:rowOff>
        </xdr:from>
        <xdr:to>
          <xdr:col>3</xdr:col>
          <xdr:colOff>25400</xdr:colOff>
          <xdr:row>111</xdr:row>
          <xdr:rowOff>425450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112</xdr:row>
          <xdr:rowOff>120650</xdr:rowOff>
        </xdr:from>
        <xdr:to>
          <xdr:col>3</xdr:col>
          <xdr:colOff>25400</xdr:colOff>
          <xdr:row>112</xdr:row>
          <xdr:rowOff>425450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113</xdr:row>
          <xdr:rowOff>0</xdr:rowOff>
        </xdr:from>
        <xdr:to>
          <xdr:col>3</xdr:col>
          <xdr:colOff>25400</xdr:colOff>
          <xdr:row>114</xdr:row>
          <xdr:rowOff>19050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113</xdr:row>
          <xdr:rowOff>285750</xdr:rowOff>
        </xdr:from>
        <xdr:to>
          <xdr:col>3</xdr:col>
          <xdr:colOff>25400</xdr:colOff>
          <xdr:row>115</xdr:row>
          <xdr:rowOff>6350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115</xdr:row>
          <xdr:rowOff>298450</xdr:rowOff>
        </xdr:from>
        <xdr:to>
          <xdr:col>3</xdr:col>
          <xdr:colOff>25400</xdr:colOff>
          <xdr:row>115</xdr:row>
          <xdr:rowOff>603250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116</xdr:row>
          <xdr:rowOff>50800</xdr:rowOff>
        </xdr:from>
        <xdr:to>
          <xdr:col>3</xdr:col>
          <xdr:colOff>19050</xdr:colOff>
          <xdr:row>116</xdr:row>
          <xdr:rowOff>355600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374650</xdr:rowOff>
        </xdr:from>
        <xdr:to>
          <xdr:col>3</xdr:col>
          <xdr:colOff>25400</xdr:colOff>
          <xdr:row>118</xdr:row>
          <xdr:rowOff>6350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118</xdr:row>
          <xdr:rowOff>120650</xdr:rowOff>
        </xdr:from>
        <xdr:to>
          <xdr:col>3</xdr:col>
          <xdr:colOff>25400</xdr:colOff>
          <xdr:row>118</xdr:row>
          <xdr:rowOff>425450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120650</xdr:rowOff>
        </xdr:from>
        <xdr:to>
          <xdr:col>3</xdr:col>
          <xdr:colOff>25400</xdr:colOff>
          <xdr:row>119</xdr:row>
          <xdr:rowOff>425450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565150</xdr:rowOff>
        </xdr:from>
        <xdr:to>
          <xdr:col>3</xdr:col>
          <xdr:colOff>25400</xdr:colOff>
          <xdr:row>121</xdr:row>
          <xdr:rowOff>6350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120</xdr:row>
          <xdr:rowOff>285750</xdr:rowOff>
        </xdr:from>
        <xdr:to>
          <xdr:col>3</xdr:col>
          <xdr:colOff>25400</xdr:colOff>
          <xdr:row>122</xdr:row>
          <xdr:rowOff>6350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122</xdr:row>
          <xdr:rowOff>552450</xdr:rowOff>
        </xdr:from>
        <xdr:to>
          <xdr:col>3</xdr:col>
          <xdr:colOff>25400</xdr:colOff>
          <xdr:row>122</xdr:row>
          <xdr:rowOff>857250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123</xdr:row>
          <xdr:rowOff>57150</xdr:rowOff>
        </xdr:from>
        <xdr:to>
          <xdr:col>3</xdr:col>
          <xdr:colOff>19050</xdr:colOff>
          <xdr:row>123</xdr:row>
          <xdr:rowOff>361950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123</xdr:row>
          <xdr:rowOff>374650</xdr:rowOff>
        </xdr:from>
        <xdr:to>
          <xdr:col>3</xdr:col>
          <xdr:colOff>25400</xdr:colOff>
          <xdr:row>125</xdr:row>
          <xdr:rowOff>6350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125</xdr:row>
          <xdr:rowOff>120650</xdr:rowOff>
        </xdr:from>
        <xdr:to>
          <xdr:col>3</xdr:col>
          <xdr:colOff>25400</xdr:colOff>
          <xdr:row>125</xdr:row>
          <xdr:rowOff>425450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126</xdr:row>
          <xdr:rowOff>120650</xdr:rowOff>
        </xdr:from>
        <xdr:to>
          <xdr:col>3</xdr:col>
          <xdr:colOff>25400</xdr:colOff>
          <xdr:row>126</xdr:row>
          <xdr:rowOff>425450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0</xdr:rowOff>
        </xdr:from>
        <xdr:to>
          <xdr:col>3</xdr:col>
          <xdr:colOff>31750</xdr:colOff>
          <xdr:row>128</xdr:row>
          <xdr:rowOff>19050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0</xdr:rowOff>
        </xdr:from>
        <xdr:to>
          <xdr:col>3</xdr:col>
          <xdr:colOff>31750</xdr:colOff>
          <xdr:row>129</xdr:row>
          <xdr:rowOff>19050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129</xdr:row>
          <xdr:rowOff>0</xdr:rowOff>
        </xdr:from>
        <xdr:to>
          <xdr:col>3</xdr:col>
          <xdr:colOff>38100</xdr:colOff>
          <xdr:row>130</xdr:row>
          <xdr:rowOff>31750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130</xdr:row>
          <xdr:rowOff>457200</xdr:rowOff>
        </xdr:from>
        <xdr:to>
          <xdr:col>3</xdr:col>
          <xdr:colOff>19050</xdr:colOff>
          <xdr:row>130</xdr:row>
          <xdr:rowOff>762000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131</xdr:row>
          <xdr:rowOff>292100</xdr:rowOff>
        </xdr:from>
        <xdr:to>
          <xdr:col>3</xdr:col>
          <xdr:colOff>25400</xdr:colOff>
          <xdr:row>131</xdr:row>
          <xdr:rowOff>596900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132</xdr:row>
          <xdr:rowOff>38100</xdr:rowOff>
        </xdr:from>
        <xdr:to>
          <xdr:col>3</xdr:col>
          <xdr:colOff>25400</xdr:colOff>
          <xdr:row>132</xdr:row>
          <xdr:rowOff>342900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133</xdr:row>
          <xdr:rowOff>120650</xdr:rowOff>
        </xdr:from>
        <xdr:to>
          <xdr:col>3</xdr:col>
          <xdr:colOff>25400</xdr:colOff>
          <xdr:row>133</xdr:row>
          <xdr:rowOff>425450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134</xdr:row>
          <xdr:rowOff>44450</xdr:rowOff>
        </xdr:from>
        <xdr:to>
          <xdr:col>3</xdr:col>
          <xdr:colOff>25400</xdr:colOff>
          <xdr:row>134</xdr:row>
          <xdr:rowOff>349250</xdr:rowOff>
        </xdr:to>
        <xdr:sp macro="" textlink="">
          <xdr:nvSpPr>
            <xdr:cNvPr id="13504" name="Check Box 192"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135</xdr:row>
          <xdr:rowOff>120650</xdr:rowOff>
        </xdr:from>
        <xdr:to>
          <xdr:col>3</xdr:col>
          <xdr:colOff>25400</xdr:colOff>
          <xdr:row>135</xdr:row>
          <xdr:rowOff>425450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558800</xdr:rowOff>
        </xdr:from>
        <xdr:to>
          <xdr:col>3</xdr:col>
          <xdr:colOff>31750</xdr:colOff>
          <xdr:row>137</xdr:row>
          <xdr:rowOff>19050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266700</xdr:rowOff>
        </xdr:from>
        <xdr:to>
          <xdr:col>3</xdr:col>
          <xdr:colOff>31750</xdr:colOff>
          <xdr:row>138</xdr:row>
          <xdr:rowOff>25400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137</xdr:row>
          <xdr:rowOff>266700</xdr:rowOff>
        </xdr:from>
        <xdr:to>
          <xdr:col>3</xdr:col>
          <xdr:colOff>38100</xdr:colOff>
          <xdr:row>139</xdr:row>
          <xdr:rowOff>25400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260350</xdr:rowOff>
        </xdr:from>
        <xdr:to>
          <xdr:col>3</xdr:col>
          <xdr:colOff>31750</xdr:colOff>
          <xdr:row>140</xdr:row>
          <xdr:rowOff>44450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488950</xdr:rowOff>
        </xdr:from>
        <xdr:to>
          <xdr:col>3</xdr:col>
          <xdr:colOff>31750</xdr:colOff>
          <xdr:row>140</xdr:row>
          <xdr:rowOff>793750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317500</xdr:rowOff>
        </xdr:from>
        <xdr:to>
          <xdr:col>3</xdr:col>
          <xdr:colOff>31750</xdr:colOff>
          <xdr:row>141</xdr:row>
          <xdr:rowOff>622300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141</xdr:row>
          <xdr:rowOff>927100</xdr:rowOff>
        </xdr:from>
        <xdr:to>
          <xdr:col>3</xdr:col>
          <xdr:colOff>25400</xdr:colOff>
          <xdr:row>143</xdr:row>
          <xdr:rowOff>31750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144</xdr:row>
          <xdr:rowOff>63500</xdr:rowOff>
        </xdr:from>
        <xdr:to>
          <xdr:col>3</xdr:col>
          <xdr:colOff>19050</xdr:colOff>
          <xdr:row>145</xdr:row>
          <xdr:rowOff>6350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143</xdr:row>
          <xdr:rowOff>120650</xdr:rowOff>
        </xdr:from>
        <xdr:to>
          <xdr:col>3</xdr:col>
          <xdr:colOff>25400</xdr:colOff>
          <xdr:row>143</xdr:row>
          <xdr:rowOff>425450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127000</xdr:rowOff>
        </xdr:from>
        <xdr:to>
          <xdr:col>3</xdr:col>
          <xdr:colOff>31750</xdr:colOff>
          <xdr:row>145</xdr:row>
          <xdr:rowOff>431800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514350</xdr:rowOff>
        </xdr:from>
        <xdr:to>
          <xdr:col>3</xdr:col>
          <xdr:colOff>31750</xdr:colOff>
          <xdr:row>147</xdr:row>
          <xdr:rowOff>25400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222250</xdr:rowOff>
        </xdr:from>
        <xdr:to>
          <xdr:col>3</xdr:col>
          <xdr:colOff>31750</xdr:colOff>
          <xdr:row>148</xdr:row>
          <xdr:rowOff>31750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148</xdr:row>
          <xdr:rowOff>114300</xdr:rowOff>
        </xdr:from>
        <xdr:to>
          <xdr:col>3</xdr:col>
          <xdr:colOff>19050</xdr:colOff>
          <xdr:row>148</xdr:row>
          <xdr:rowOff>419100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539750</xdr:rowOff>
        </xdr:from>
        <xdr:to>
          <xdr:col>3</xdr:col>
          <xdr:colOff>25400</xdr:colOff>
          <xdr:row>150</xdr:row>
          <xdr:rowOff>6350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150</xdr:row>
          <xdr:rowOff>120650</xdr:rowOff>
        </xdr:from>
        <xdr:to>
          <xdr:col>3</xdr:col>
          <xdr:colOff>19050</xdr:colOff>
          <xdr:row>150</xdr:row>
          <xdr:rowOff>425450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82550</xdr:rowOff>
        </xdr:from>
        <xdr:to>
          <xdr:col>3</xdr:col>
          <xdr:colOff>31750</xdr:colOff>
          <xdr:row>151</xdr:row>
          <xdr:rowOff>387350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742950</xdr:rowOff>
        </xdr:from>
        <xdr:to>
          <xdr:col>3</xdr:col>
          <xdr:colOff>31750</xdr:colOff>
          <xdr:row>152</xdr:row>
          <xdr:rowOff>1047750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38100</xdr:rowOff>
        </xdr:from>
        <xdr:to>
          <xdr:col>3</xdr:col>
          <xdr:colOff>25400</xdr:colOff>
          <xdr:row>153</xdr:row>
          <xdr:rowOff>342900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368300</xdr:rowOff>
        </xdr:from>
        <xdr:to>
          <xdr:col>3</xdr:col>
          <xdr:colOff>25400</xdr:colOff>
          <xdr:row>155</xdr:row>
          <xdr:rowOff>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44450</xdr:rowOff>
        </xdr:from>
        <xdr:to>
          <xdr:col>3</xdr:col>
          <xdr:colOff>31750</xdr:colOff>
          <xdr:row>155</xdr:row>
          <xdr:rowOff>349250</xdr:rowOff>
        </xdr:to>
        <xdr:sp macro="" textlink="">
          <xdr:nvSpPr>
            <xdr:cNvPr id="13526" name="Check Box 214"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228600</xdr:rowOff>
        </xdr:from>
        <xdr:to>
          <xdr:col>3</xdr:col>
          <xdr:colOff>31750</xdr:colOff>
          <xdr:row>156</xdr:row>
          <xdr:rowOff>533400</xdr:rowOff>
        </xdr:to>
        <xdr:sp macro="" textlink="">
          <xdr:nvSpPr>
            <xdr:cNvPr id="13527" name="Check Box 215"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157</xdr:row>
          <xdr:rowOff>6350</xdr:rowOff>
        </xdr:from>
        <xdr:to>
          <xdr:col>3</xdr:col>
          <xdr:colOff>19050</xdr:colOff>
          <xdr:row>158</xdr:row>
          <xdr:rowOff>25400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158</xdr:row>
          <xdr:rowOff>6350</xdr:rowOff>
        </xdr:from>
        <xdr:to>
          <xdr:col>3</xdr:col>
          <xdr:colOff>19050</xdr:colOff>
          <xdr:row>159</xdr:row>
          <xdr:rowOff>25400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159</xdr:row>
          <xdr:rowOff>12700</xdr:rowOff>
        </xdr:from>
        <xdr:to>
          <xdr:col>3</xdr:col>
          <xdr:colOff>25400</xdr:colOff>
          <xdr:row>160</xdr:row>
          <xdr:rowOff>31750</xdr:rowOff>
        </xdr:to>
        <xdr:sp macro="" textlink="">
          <xdr:nvSpPr>
            <xdr:cNvPr id="13530" name="Check Box 218"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160</xdr:row>
          <xdr:rowOff>190500</xdr:rowOff>
        </xdr:from>
        <xdr:to>
          <xdr:col>3</xdr:col>
          <xdr:colOff>19050</xdr:colOff>
          <xdr:row>160</xdr:row>
          <xdr:rowOff>495300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160</xdr:row>
          <xdr:rowOff>755650</xdr:rowOff>
        </xdr:from>
        <xdr:to>
          <xdr:col>3</xdr:col>
          <xdr:colOff>25400</xdr:colOff>
          <xdr:row>162</xdr:row>
          <xdr:rowOff>6350</xdr:rowOff>
        </xdr:to>
        <xdr:sp macro="" textlink="">
          <xdr:nvSpPr>
            <xdr:cNvPr id="13532" name="Check Box 220"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213</xdr:row>
          <xdr:rowOff>6350</xdr:rowOff>
        </xdr:from>
        <xdr:to>
          <xdr:col>3</xdr:col>
          <xdr:colOff>12700</xdr:colOff>
          <xdr:row>214</xdr:row>
          <xdr:rowOff>25400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213</xdr:row>
          <xdr:rowOff>285750</xdr:rowOff>
        </xdr:from>
        <xdr:to>
          <xdr:col>3</xdr:col>
          <xdr:colOff>12700</xdr:colOff>
          <xdr:row>215</xdr:row>
          <xdr:rowOff>6350</xdr:rowOff>
        </xdr:to>
        <xdr:sp macro="" textlink="">
          <xdr:nvSpPr>
            <xdr:cNvPr id="13534" name="Check Box 222"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36890;&#25152;&#20171;&#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通所介護（1枚版）"/>
      <sheetName val="シフト記号表（勤務時間帯）"/>
      <sheetName val="【記載例】シフト記号表（勤務時間帯）"/>
      <sheetName val="【記載例】通所介護"/>
      <sheetName val="記入方法"/>
      <sheetName val="プルダウン・リスト"/>
      <sheetName val="自己点検表(加算等)"/>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63" Type="http://schemas.openxmlformats.org/officeDocument/2006/relationships/ctrlProp" Target="../ctrlProps/ctrlProp258.xml"/><Relationship Id="rId84" Type="http://schemas.openxmlformats.org/officeDocument/2006/relationships/ctrlProp" Target="../ctrlProps/ctrlProp279.xml"/><Relationship Id="rId138" Type="http://schemas.openxmlformats.org/officeDocument/2006/relationships/ctrlProp" Target="../ctrlProps/ctrlProp333.xml"/><Relationship Id="rId159" Type="http://schemas.openxmlformats.org/officeDocument/2006/relationships/ctrlProp" Target="../ctrlProps/ctrlProp354.xml"/><Relationship Id="rId170" Type="http://schemas.openxmlformats.org/officeDocument/2006/relationships/ctrlProp" Target="../ctrlProps/ctrlProp365.xml"/><Relationship Id="rId191" Type="http://schemas.openxmlformats.org/officeDocument/2006/relationships/ctrlProp" Target="../ctrlProps/ctrlProp386.xml"/><Relationship Id="rId205" Type="http://schemas.openxmlformats.org/officeDocument/2006/relationships/ctrlProp" Target="../ctrlProps/ctrlProp400.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28" Type="http://schemas.openxmlformats.org/officeDocument/2006/relationships/ctrlProp" Target="../ctrlProps/ctrlProp323.xml"/><Relationship Id="rId144" Type="http://schemas.openxmlformats.org/officeDocument/2006/relationships/ctrlProp" Target="../ctrlProps/ctrlProp339.xml"/><Relationship Id="rId149" Type="http://schemas.openxmlformats.org/officeDocument/2006/relationships/ctrlProp" Target="../ctrlProps/ctrlProp344.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160" Type="http://schemas.openxmlformats.org/officeDocument/2006/relationships/ctrlProp" Target="../ctrlProps/ctrlProp355.xml"/><Relationship Id="rId165" Type="http://schemas.openxmlformats.org/officeDocument/2006/relationships/ctrlProp" Target="../ctrlProps/ctrlProp360.xml"/><Relationship Id="rId181" Type="http://schemas.openxmlformats.org/officeDocument/2006/relationships/ctrlProp" Target="../ctrlProps/ctrlProp376.xml"/><Relationship Id="rId186" Type="http://schemas.openxmlformats.org/officeDocument/2006/relationships/ctrlProp" Target="../ctrlProps/ctrlProp381.xml"/><Relationship Id="rId211" Type="http://schemas.openxmlformats.org/officeDocument/2006/relationships/ctrlProp" Target="../ctrlProps/ctrlProp406.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55" Type="http://schemas.openxmlformats.org/officeDocument/2006/relationships/ctrlProp" Target="../ctrlProps/ctrlProp350.xml"/><Relationship Id="rId171" Type="http://schemas.openxmlformats.org/officeDocument/2006/relationships/ctrlProp" Target="../ctrlProps/ctrlProp366.xml"/><Relationship Id="rId176" Type="http://schemas.openxmlformats.org/officeDocument/2006/relationships/ctrlProp" Target="../ctrlProps/ctrlProp371.xml"/><Relationship Id="rId192" Type="http://schemas.openxmlformats.org/officeDocument/2006/relationships/ctrlProp" Target="../ctrlProps/ctrlProp387.xml"/><Relationship Id="rId197" Type="http://schemas.openxmlformats.org/officeDocument/2006/relationships/ctrlProp" Target="../ctrlProps/ctrlProp392.xml"/><Relationship Id="rId206" Type="http://schemas.openxmlformats.org/officeDocument/2006/relationships/ctrlProp" Target="../ctrlProps/ctrlProp401.xml"/><Relationship Id="rId201" Type="http://schemas.openxmlformats.org/officeDocument/2006/relationships/ctrlProp" Target="../ctrlProps/ctrlProp396.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61" Type="http://schemas.openxmlformats.org/officeDocument/2006/relationships/ctrlProp" Target="../ctrlProps/ctrlProp356.xml"/><Relationship Id="rId166" Type="http://schemas.openxmlformats.org/officeDocument/2006/relationships/ctrlProp" Target="../ctrlProps/ctrlProp361.xml"/><Relationship Id="rId182" Type="http://schemas.openxmlformats.org/officeDocument/2006/relationships/ctrlProp" Target="../ctrlProps/ctrlProp377.xml"/><Relationship Id="rId187" Type="http://schemas.openxmlformats.org/officeDocument/2006/relationships/ctrlProp" Target="../ctrlProps/ctrlProp382.xml"/><Relationship Id="rId1" Type="http://schemas.openxmlformats.org/officeDocument/2006/relationships/printerSettings" Target="../printerSettings/printerSettings10.bin"/><Relationship Id="rId6" Type="http://schemas.openxmlformats.org/officeDocument/2006/relationships/ctrlProp" Target="../ctrlProps/ctrlProp201.xml"/><Relationship Id="rId212" Type="http://schemas.openxmlformats.org/officeDocument/2006/relationships/ctrlProp" Target="../ctrlProps/ctrlProp407.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44" Type="http://schemas.openxmlformats.org/officeDocument/2006/relationships/ctrlProp" Target="../ctrlProps/ctrlProp239.xml"/><Relationship Id="rId60" Type="http://schemas.openxmlformats.org/officeDocument/2006/relationships/ctrlProp" Target="../ctrlProps/ctrlProp255.xml"/><Relationship Id="rId65" Type="http://schemas.openxmlformats.org/officeDocument/2006/relationships/ctrlProp" Target="../ctrlProps/ctrlProp260.xml"/><Relationship Id="rId81" Type="http://schemas.openxmlformats.org/officeDocument/2006/relationships/ctrlProp" Target="../ctrlProps/ctrlProp276.xml"/><Relationship Id="rId86" Type="http://schemas.openxmlformats.org/officeDocument/2006/relationships/ctrlProp" Target="../ctrlProps/ctrlProp281.xml"/><Relationship Id="rId130" Type="http://schemas.openxmlformats.org/officeDocument/2006/relationships/ctrlProp" Target="../ctrlProps/ctrlProp325.xml"/><Relationship Id="rId135" Type="http://schemas.openxmlformats.org/officeDocument/2006/relationships/ctrlProp" Target="../ctrlProps/ctrlProp330.xml"/><Relationship Id="rId151" Type="http://schemas.openxmlformats.org/officeDocument/2006/relationships/ctrlProp" Target="../ctrlProps/ctrlProp346.xml"/><Relationship Id="rId156" Type="http://schemas.openxmlformats.org/officeDocument/2006/relationships/ctrlProp" Target="../ctrlProps/ctrlProp351.xml"/><Relationship Id="rId177" Type="http://schemas.openxmlformats.org/officeDocument/2006/relationships/ctrlProp" Target="../ctrlProps/ctrlProp372.xml"/><Relationship Id="rId198" Type="http://schemas.openxmlformats.org/officeDocument/2006/relationships/ctrlProp" Target="../ctrlProps/ctrlProp393.xml"/><Relationship Id="rId172" Type="http://schemas.openxmlformats.org/officeDocument/2006/relationships/ctrlProp" Target="../ctrlProps/ctrlProp367.xml"/><Relationship Id="rId193" Type="http://schemas.openxmlformats.org/officeDocument/2006/relationships/ctrlProp" Target="../ctrlProps/ctrlProp388.xml"/><Relationship Id="rId202" Type="http://schemas.openxmlformats.org/officeDocument/2006/relationships/ctrlProp" Target="../ctrlProps/ctrlProp397.xml"/><Relationship Id="rId207" Type="http://schemas.openxmlformats.org/officeDocument/2006/relationships/ctrlProp" Target="../ctrlProps/ctrlProp402.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167" Type="http://schemas.openxmlformats.org/officeDocument/2006/relationships/ctrlProp" Target="../ctrlProps/ctrlProp362.xml"/><Relationship Id="rId188" Type="http://schemas.openxmlformats.org/officeDocument/2006/relationships/ctrlProp" Target="../ctrlProps/ctrlProp383.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162" Type="http://schemas.openxmlformats.org/officeDocument/2006/relationships/ctrlProp" Target="../ctrlProps/ctrlProp357.xml"/><Relationship Id="rId183" Type="http://schemas.openxmlformats.org/officeDocument/2006/relationships/ctrlProp" Target="../ctrlProps/ctrlProp378.xml"/><Relationship Id="rId213" Type="http://schemas.openxmlformats.org/officeDocument/2006/relationships/ctrlProp" Target="../ctrlProps/ctrlProp408.xml"/><Relationship Id="rId2" Type="http://schemas.openxmlformats.org/officeDocument/2006/relationships/drawing" Target="../drawings/drawing6.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4" Type="http://schemas.openxmlformats.org/officeDocument/2006/relationships/ctrlProp" Target="../ctrlProps/ctrlProp389.xml"/><Relationship Id="rId199" Type="http://schemas.openxmlformats.org/officeDocument/2006/relationships/ctrlProp" Target="../ctrlProps/ctrlProp394.xml"/><Relationship Id="rId203" Type="http://schemas.openxmlformats.org/officeDocument/2006/relationships/ctrlProp" Target="../ctrlProps/ctrlProp398.xml"/><Relationship Id="rId208" Type="http://schemas.openxmlformats.org/officeDocument/2006/relationships/ctrlProp" Target="../ctrlProps/ctrlProp403.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184" Type="http://schemas.openxmlformats.org/officeDocument/2006/relationships/ctrlProp" Target="../ctrlProps/ctrlProp379.xml"/><Relationship Id="rId189" Type="http://schemas.openxmlformats.org/officeDocument/2006/relationships/ctrlProp" Target="../ctrlProps/ctrlProp384.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95" Type="http://schemas.openxmlformats.org/officeDocument/2006/relationships/ctrlProp" Target="../ctrlProps/ctrlProp390.xml"/><Relationship Id="rId209" Type="http://schemas.openxmlformats.org/officeDocument/2006/relationships/ctrlProp" Target="../ctrlProps/ctrlProp404.xml"/><Relationship Id="rId190" Type="http://schemas.openxmlformats.org/officeDocument/2006/relationships/ctrlProp" Target="../ctrlProps/ctrlProp385.xml"/><Relationship Id="rId204" Type="http://schemas.openxmlformats.org/officeDocument/2006/relationships/ctrlProp" Target="../ctrlProps/ctrlProp399.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 Id="rId10" Type="http://schemas.openxmlformats.org/officeDocument/2006/relationships/ctrlProp" Target="../ctrlProps/ctrlProp205.xml"/><Relationship Id="rId31" Type="http://schemas.openxmlformats.org/officeDocument/2006/relationships/ctrlProp" Target="../ctrlProps/ctrlProp226.xml"/><Relationship Id="rId52" Type="http://schemas.openxmlformats.org/officeDocument/2006/relationships/ctrlProp" Target="../ctrlProps/ctrlProp247.xml"/><Relationship Id="rId73" Type="http://schemas.openxmlformats.org/officeDocument/2006/relationships/ctrlProp" Target="../ctrlProps/ctrlProp268.xml"/><Relationship Id="rId78" Type="http://schemas.openxmlformats.org/officeDocument/2006/relationships/ctrlProp" Target="../ctrlProps/ctrlProp273.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43" Type="http://schemas.openxmlformats.org/officeDocument/2006/relationships/ctrlProp" Target="../ctrlProps/ctrlProp338.xml"/><Relationship Id="rId148" Type="http://schemas.openxmlformats.org/officeDocument/2006/relationships/ctrlProp" Target="../ctrlProps/ctrlProp343.xml"/><Relationship Id="rId164" Type="http://schemas.openxmlformats.org/officeDocument/2006/relationships/ctrlProp" Target="../ctrlProps/ctrlProp359.xml"/><Relationship Id="rId169" Type="http://schemas.openxmlformats.org/officeDocument/2006/relationships/ctrlProp" Target="../ctrlProps/ctrlProp364.xml"/><Relationship Id="rId185" Type="http://schemas.openxmlformats.org/officeDocument/2006/relationships/ctrlProp" Target="../ctrlProps/ctrlProp380.xml"/><Relationship Id="rId4" Type="http://schemas.openxmlformats.org/officeDocument/2006/relationships/ctrlProp" Target="../ctrlProps/ctrlProp199.xml"/><Relationship Id="rId9" Type="http://schemas.openxmlformats.org/officeDocument/2006/relationships/ctrlProp" Target="../ctrlProps/ctrlProp204.xml"/><Relationship Id="rId180" Type="http://schemas.openxmlformats.org/officeDocument/2006/relationships/ctrlProp" Target="../ctrlProps/ctrlProp375.xml"/><Relationship Id="rId210" Type="http://schemas.openxmlformats.org/officeDocument/2006/relationships/ctrlProp" Target="../ctrlProps/ctrlProp405.xml"/><Relationship Id="rId26" Type="http://schemas.openxmlformats.org/officeDocument/2006/relationships/ctrlProp" Target="../ctrlProps/ctrlProp221.xml"/><Relationship Id="rId47" Type="http://schemas.openxmlformats.org/officeDocument/2006/relationships/ctrlProp" Target="../ctrlProps/ctrlProp242.xml"/><Relationship Id="rId68" Type="http://schemas.openxmlformats.org/officeDocument/2006/relationships/ctrlProp" Target="../ctrlProps/ctrlProp263.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54" Type="http://schemas.openxmlformats.org/officeDocument/2006/relationships/ctrlProp" Target="../ctrlProps/ctrlProp349.xml"/><Relationship Id="rId175" Type="http://schemas.openxmlformats.org/officeDocument/2006/relationships/ctrlProp" Target="../ctrlProps/ctrlProp370.xml"/><Relationship Id="rId196" Type="http://schemas.openxmlformats.org/officeDocument/2006/relationships/ctrlProp" Target="../ctrlProps/ctrlProp391.xml"/><Relationship Id="rId200" Type="http://schemas.openxmlformats.org/officeDocument/2006/relationships/ctrlProp" Target="../ctrlProps/ctrlProp395.xml"/><Relationship Id="rId16" Type="http://schemas.openxmlformats.org/officeDocument/2006/relationships/ctrlProp" Target="../ctrlProps/ctrlProp2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U43"/>
  <sheetViews>
    <sheetView tabSelected="1" view="pageBreakPreview" zoomScaleNormal="100" zoomScaleSheetLayoutView="100" workbookViewId="0">
      <selection activeCell="F4" sqref="F4"/>
    </sheetView>
  </sheetViews>
  <sheetFormatPr defaultColWidth="1.75" defaultRowHeight="13"/>
  <cols>
    <col min="1" max="16384" width="1.75" style="279"/>
  </cols>
  <sheetData>
    <row r="1" spans="1:73" s="810" customFormat="1" ht="9.5" customHeight="1">
      <c r="B1" s="851"/>
    </row>
    <row r="2" spans="1:73" s="810" customFormat="1" ht="33.75" customHeight="1">
      <c r="A2" s="852"/>
      <c r="B2" s="852"/>
      <c r="C2" s="852"/>
      <c r="D2" s="852"/>
      <c r="E2" s="852"/>
      <c r="F2" s="852"/>
      <c r="G2" s="852"/>
      <c r="H2" s="852"/>
      <c r="I2" s="852"/>
      <c r="J2" s="852"/>
      <c r="K2" s="852"/>
      <c r="L2" s="852"/>
      <c r="M2" s="853"/>
      <c r="N2" s="853"/>
      <c r="O2" s="876" t="s">
        <v>921</v>
      </c>
      <c r="P2" s="876"/>
      <c r="Q2" s="876"/>
      <c r="R2" s="876"/>
      <c r="S2" s="876"/>
      <c r="T2" s="876"/>
      <c r="U2" s="876"/>
      <c r="V2" s="876"/>
      <c r="W2" s="876"/>
      <c r="X2" s="876"/>
      <c r="Y2" s="876"/>
      <c r="Z2" s="876"/>
      <c r="AA2" s="876"/>
      <c r="AB2" s="876"/>
      <c r="AC2" s="876"/>
      <c r="AD2" s="876"/>
      <c r="AE2" s="876"/>
      <c r="AF2" s="876"/>
      <c r="AG2" s="876"/>
      <c r="AH2" s="876"/>
      <c r="AI2" s="876"/>
      <c r="AJ2" s="876"/>
      <c r="AK2" s="876"/>
      <c r="AL2" s="876"/>
      <c r="AM2" s="876"/>
      <c r="AN2" s="876"/>
      <c r="AO2" s="876"/>
      <c r="AP2" s="876"/>
      <c r="AQ2" s="876"/>
      <c r="AR2" s="876"/>
      <c r="AS2" s="876"/>
      <c r="AT2" s="876"/>
      <c r="AU2" s="876"/>
      <c r="AV2" s="876"/>
      <c r="AW2" s="876"/>
      <c r="AX2" s="876"/>
      <c r="AY2" s="876"/>
      <c r="AZ2" s="876"/>
      <c r="BA2" s="876"/>
      <c r="BB2" s="876"/>
      <c r="BC2" s="876"/>
      <c r="BD2" s="876"/>
      <c r="BE2" s="876"/>
      <c r="BF2" s="876"/>
      <c r="BG2" s="853"/>
      <c r="BH2" s="853"/>
      <c r="BI2" s="852"/>
      <c r="BJ2" s="852"/>
      <c r="BK2" s="852"/>
      <c r="BL2" s="852"/>
      <c r="BM2" s="852"/>
      <c r="BN2" s="852"/>
      <c r="BO2" s="852"/>
      <c r="BP2" s="852"/>
      <c r="BQ2" s="852"/>
      <c r="BR2" s="852"/>
      <c r="BS2" s="852"/>
      <c r="BT2" s="852"/>
      <c r="BU2" s="852"/>
    </row>
    <row r="3" spans="1:73" s="810" customFormat="1" ht="9" customHeight="1"/>
    <row r="4" spans="1:73" s="810" customFormat="1" ht="33.75" customHeight="1">
      <c r="A4" s="852"/>
      <c r="B4" s="852"/>
      <c r="C4" s="852"/>
      <c r="E4" s="853"/>
      <c r="F4" s="853"/>
      <c r="G4" s="853"/>
      <c r="H4" s="853"/>
      <c r="I4" s="853"/>
      <c r="J4" s="853"/>
      <c r="K4" s="853"/>
      <c r="L4" s="853"/>
      <c r="M4" s="853"/>
      <c r="N4" s="853"/>
      <c r="O4" s="876" t="s">
        <v>922</v>
      </c>
      <c r="P4" s="876"/>
      <c r="Q4" s="876"/>
      <c r="R4" s="876"/>
      <c r="S4" s="876"/>
      <c r="T4" s="876"/>
      <c r="U4" s="876"/>
      <c r="V4" s="876"/>
      <c r="W4" s="876"/>
      <c r="X4" s="876"/>
      <c r="Y4" s="876"/>
      <c r="Z4" s="876"/>
      <c r="AA4" s="876"/>
      <c r="AB4" s="876"/>
      <c r="AC4" s="876"/>
      <c r="AD4" s="876"/>
      <c r="AE4" s="876"/>
      <c r="AF4" s="876"/>
      <c r="AG4" s="876"/>
      <c r="AH4" s="876"/>
      <c r="AI4" s="876"/>
      <c r="AJ4" s="876"/>
      <c r="AK4" s="876"/>
      <c r="AL4" s="876"/>
      <c r="AM4" s="876"/>
      <c r="AN4" s="876"/>
      <c r="AO4" s="876"/>
      <c r="AP4" s="876"/>
      <c r="AQ4" s="876"/>
      <c r="AR4" s="876"/>
      <c r="AS4" s="876"/>
      <c r="AT4" s="876"/>
      <c r="AU4" s="876"/>
      <c r="AV4" s="876"/>
      <c r="AW4" s="876"/>
      <c r="AX4" s="876"/>
      <c r="AY4" s="876"/>
      <c r="AZ4" s="876"/>
      <c r="BA4" s="876"/>
      <c r="BB4" s="876"/>
      <c r="BC4" s="876"/>
      <c r="BD4" s="876"/>
      <c r="BE4" s="876"/>
      <c r="BF4" s="876"/>
      <c r="BG4" s="853"/>
      <c r="BH4" s="853"/>
      <c r="BI4" s="853"/>
      <c r="BJ4" s="853"/>
      <c r="BK4" s="853"/>
      <c r="BL4" s="853"/>
      <c r="BM4" s="853"/>
      <c r="BN4" s="853"/>
      <c r="BO4" s="853"/>
      <c r="BP4" s="853"/>
      <c r="BQ4" s="853"/>
      <c r="BR4" s="853"/>
      <c r="BS4" s="852"/>
      <c r="BT4" s="852"/>
      <c r="BU4" s="852"/>
    </row>
    <row r="5" spans="1:73" s="810" customFormat="1"/>
    <row r="6" spans="1:73" s="810" customFormat="1" ht="32.25" customHeight="1">
      <c r="D6" s="870" t="s">
        <v>223</v>
      </c>
      <c r="E6" s="870"/>
      <c r="F6" s="870"/>
      <c r="G6" s="870"/>
      <c r="H6" s="870"/>
      <c r="I6" s="870"/>
      <c r="J6" s="870"/>
      <c r="K6" s="870"/>
      <c r="L6" s="870"/>
      <c r="M6" s="870"/>
      <c r="N6" s="870"/>
      <c r="O6" s="870"/>
      <c r="P6" s="870"/>
      <c r="Q6" s="870"/>
      <c r="R6" s="870"/>
      <c r="S6" s="870"/>
      <c r="T6" s="870"/>
      <c r="U6" s="870"/>
      <c r="V6" s="870"/>
      <c r="W6" s="870"/>
      <c r="X6" s="870"/>
      <c r="Y6" s="870"/>
      <c r="Z6" s="854" t="s">
        <v>923</v>
      </c>
      <c r="AA6" s="870"/>
      <c r="AB6" s="870"/>
      <c r="AC6" s="870"/>
      <c r="AD6" s="870"/>
      <c r="AE6" s="870"/>
      <c r="AF6" s="870"/>
      <c r="AG6" s="870"/>
      <c r="AH6" s="870"/>
      <c r="AI6" s="870"/>
      <c r="AJ6" s="870"/>
      <c r="AK6" s="870"/>
      <c r="AL6" s="870"/>
      <c r="AM6" s="870"/>
      <c r="AN6" s="870"/>
      <c r="AO6" s="870"/>
      <c r="AP6" s="870"/>
      <c r="AQ6" s="870"/>
      <c r="AR6" s="870"/>
      <c r="AS6" s="870"/>
      <c r="AT6" s="870"/>
      <c r="AU6" s="870"/>
      <c r="AV6" s="870"/>
      <c r="AW6" s="870"/>
      <c r="AX6" s="870"/>
      <c r="AY6" s="870"/>
      <c r="AZ6" s="870"/>
      <c r="BA6" s="870"/>
      <c r="BB6" s="870"/>
      <c r="BC6" s="870"/>
      <c r="BD6" s="870"/>
      <c r="BE6" s="870"/>
      <c r="BF6" s="870"/>
      <c r="BG6" s="870"/>
      <c r="BH6" s="870"/>
      <c r="BI6" s="870"/>
      <c r="BJ6" s="870"/>
      <c r="BK6" s="870"/>
      <c r="BL6" s="870"/>
      <c r="BM6" s="870"/>
      <c r="BN6" s="870"/>
      <c r="BO6" s="870"/>
      <c r="BP6" s="870"/>
      <c r="BQ6" s="870"/>
      <c r="BR6" s="870"/>
    </row>
    <row r="7" spans="1:73" s="810" customFormat="1" ht="7.5" customHeight="1">
      <c r="D7" s="855"/>
      <c r="E7" s="855"/>
      <c r="F7" s="855"/>
      <c r="G7" s="855"/>
      <c r="H7" s="855"/>
      <c r="I7" s="855"/>
      <c r="J7" s="855"/>
      <c r="K7" s="855"/>
      <c r="L7" s="855"/>
      <c r="M7" s="855"/>
      <c r="N7" s="855"/>
      <c r="O7" s="855"/>
      <c r="P7" s="855"/>
      <c r="Q7" s="855"/>
      <c r="R7" s="855"/>
      <c r="S7" s="855"/>
      <c r="T7" s="855"/>
      <c r="U7" s="855"/>
      <c r="V7" s="855"/>
      <c r="W7" s="855"/>
      <c r="X7" s="855"/>
      <c r="Y7" s="855"/>
      <c r="Z7" s="856"/>
      <c r="AA7" s="855"/>
      <c r="AB7" s="855"/>
      <c r="AC7" s="855"/>
      <c r="AD7" s="855"/>
      <c r="AE7" s="855"/>
      <c r="AF7" s="855"/>
      <c r="AG7" s="855"/>
      <c r="AH7" s="855"/>
      <c r="AI7" s="855"/>
      <c r="AJ7" s="855"/>
      <c r="AK7" s="855"/>
      <c r="AL7" s="855"/>
      <c r="AM7" s="855"/>
      <c r="AN7" s="855"/>
      <c r="AO7" s="855"/>
      <c r="AP7" s="855"/>
      <c r="AQ7" s="855"/>
      <c r="AR7" s="855"/>
      <c r="AS7" s="855"/>
      <c r="AT7" s="855"/>
      <c r="AU7" s="855"/>
      <c r="AV7" s="855"/>
      <c r="AW7" s="855"/>
      <c r="AX7" s="855"/>
      <c r="AY7" s="855"/>
      <c r="AZ7" s="855"/>
      <c r="BA7" s="855"/>
      <c r="BB7" s="855"/>
      <c r="BC7" s="855"/>
      <c r="BD7" s="855"/>
      <c r="BE7" s="855"/>
      <c r="BF7" s="855"/>
      <c r="BG7" s="855"/>
      <c r="BH7" s="855"/>
      <c r="BI7" s="855"/>
      <c r="BJ7" s="855"/>
      <c r="BK7" s="855"/>
      <c r="BL7" s="855"/>
      <c r="BM7" s="855"/>
      <c r="BN7" s="855"/>
      <c r="BO7" s="855"/>
      <c r="BP7" s="855"/>
      <c r="BQ7" s="855"/>
      <c r="BR7" s="855"/>
    </row>
    <row r="8" spans="1:73" s="810" customFormat="1" ht="32.25" customHeight="1">
      <c r="D8" s="870" t="s">
        <v>225</v>
      </c>
      <c r="E8" s="870"/>
      <c r="F8" s="870"/>
      <c r="G8" s="870"/>
      <c r="H8" s="870"/>
      <c r="I8" s="870"/>
      <c r="J8" s="870"/>
      <c r="K8" s="870"/>
      <c r="L8" s="870"/>
      <c r="M8" s="870"/>
      <c r="N8" s="870"/>
      <c r="O8" s="870"/>
      <c r="P8" s="870"/>
      <c r="Q8" s="870"/>
      <c r="R8" s="870"/>
      <c r="S8" s="870"/>
      <c r="T8" s="870"/>
      <c r="U8" s="870"/>
      <c r="V8" s="870"/>
      <c r="W8" s="870"/>
      <c r="X8" s="870"/>
      <c r="Y8" s="870"/>
      <c r="Z8" s="854" t="s">
        <v>224</v>
      </c>
      <c r="AA8" s="870"/>
      <c r="AB8" s="870"/>
      <c r="AC8" s="870"/>
      <c r="AD8" s="870"/>
      <c r="AE8" s="870"/>
      <c r="AF8" s="870"/>
      <c r="AG8" s="870"/>
      <c r="AH8" s="870"/>
      <c r="AI8" s="870"/>
      <c r="AJ8" s="870"/>
      <c r="AK8" s="870"/>
      <c r="AL8" s="870"/>
      <c r="AM8" s="870"/>
      <c r="AN8" s="870"/>
      <c r="AO8" s="870"/>
      <c r="AP8" s="870"/>
      <c r="AQ8" s="870"/>
      <c r="AR8" s="870"/>
      <c r="AS8" s="870"/>
      <c r="AT8" s="870"/>
      <c r="AU8" s="870"/>
      <c r="AV8" s="870"/>
      <c r="AW8" s="870"/>
      <c r="AX8" s="870"/>
      <c r="AY8" s="870"/>
      <c r="AZ8" s="870"/>
      <c r="BA8" s="870"/>
      <c r="BB8" s="870"/>
      <c r="BC8" s="870"/>
      <c r="BD8" s="870"/>
      <c r="BE8" s="870"/>
      <c r="BF8" s="870"/>
      <c r="BG8" s="870"/>
      <c r="BH8" s="870"/>
      <c r="BI8" s="870"/>
      <c r="BJ8" s="870"/>
      <c r="BK8" s="870"/>
      <c r="BL8" s="870"/>
      <c r="BM8" s="870"/>
      <c r="BN8" s="870"/>
      <c r="BO8" s="870"/>
      <c r="BP8" s="870"/>
      <c r="BQ8" s="870"/>
      <c r="BR8" s="870"/>
    </row>
    <row r="9" spans="1:73" s="810" customFormat="1" ht="7.5" customHeight="1">
      <c r="D9" s="855"/>
      <c r="E9" s="855"/>
      <c r="F9" s="855"/>
      <c r="G9" s="855"/>
      <c r="H9" s="855"/>
      <c r="I9" s="855"/>
      <c r="J9" s="855"/>
      <c r="K9" s="855"/>
      <c r="L9" s="855"/>
      <c r="M9" s="855"/>
      <c r="N9" s="855"/>
      <c r="O9" s="855"/>
      <c r="P9" s="855"/>
      <c r="Q9" s="855"/>
      <c r="R9" s="855"/>
      <c r="S9" s="855"/>
      <c r="T9" s="855"/>
      <c r="U9" s="855"/>
      <c r="V9" s="855"/>
      <c r="W9" s="855"/>
      <c r="X9" s="855"/>
      <c r="Y9" s="855"/>
      <c r="Z9" s="856"/>
      <c r="AA9" s="855"/>
      <c r="AB9" s="855"/>
      <c r="AC9" s="855"/>
      <c r="AD9" s="855"/>
      <c r="AE9" s="855"/>
      <c r="AF9" s="855"/>
      <c r="AG9" s="855"/>
      <c r="AH9" s="855"/>
      <c r="AI9" s="855"/>
      <c r="AJ9" s="855"/>
      <c r="AK9" s="855"/>
      <c r="AL9" s="855"/>
      <c r="AM9" s="855"/>
      <c r="AN9" s="855"/>
      <c r="AO9" s="855"/>
      <c r="AP9" s="855"/>
      <c r="AQ9" s="855"/>
      <c r="AR9" s="855"/>
      <c r="AS9" s="855"/>
      <c r="AT9" s="855"/>
      <c r="AU9" s="855"/>
      <c r="AV9" s="855"/>
      <c r="AW9" s="855"/>
      <c r="AX9" s="855"/>
      <c r="AY9" s="855"/>
      <c r="AZ9" s="855"/>
      <c r="BA9" s="855"/>
      <c r="BB9" s="855"/>
      <c r="BC9" s="855"/>
      <c r="BD9" s="855"/>
      <c r="BE9" s="855"/>
      <c r="BF9" s="855"/>
      <c r="BG9" s="855"/>
      <c r="BH9" s="855"/>
      <c r="BI9" s="855"/>
      <c r="BJ9" s="855"/>
      <c r="BK9" s="855"/>
      <c r="BL9" s="855"/>
      <c r="BM9" s="855"/>
      <c r="BN9" s="855"/>
      <c r="BO9" s="855"/>
      <c r="BP9" s="855"/>
      <c r="BQ9" s="855"/>
      <c r="BR9" s="855"/>
    </row>
    <row r="10" spans="1:73" s="810" customFormat="1" ht="32.25" customHeight="1">
      <c r="D10" s="870" t="s">
        <v>226</v>
      </c>
      <c r="E10" s="870"/>
      <c r="F10" s="870"/>
      <c r="G10" s="870"/>
      <c r="H10" s="870"/>
      <c r="I10" s="870"/>
      <c r="J10" s="870"/>
      <c r="K10" s="870"/>
      <c r="L10" s="870"/>
      <c r="M10" s="870"/>
      <c r="N10" s="870"/>
      <c r="O10" s="870"/>
      <c r="P10" s="870"/>
      <c r="Q10" s="870"/>
      <c r="R10" s="870"/>
      <c r="S10" s="870"/>
      <c r="T10" s="870"/>
      <c r="U10" s="870"/>
      <c r="V10" s="870"/>
      <c r="W10" s="870"/>
      <c r="X10" s="870"/>
      <c r="Y10" s="870"/>
      <c r="Z10" s="854" t="s">
        <v>224</v>
      </c>
      <c r="AA10" s="870"/>
      <c r="AB10" s="870"/>
      <c r="AC10" s="870"/>
      <c r="AD10" s="870"/>
      <c r="AE10" s="870"/>
      <c r="AF10" s="870"/>
      <c r="AG10" s="870"/>
      <c r="AH10" s="870"/>
      <c r="AI10" s="870"/>
      <c r="AJ10" s="870"/>
      <c r="AK10" s="870"/>
      <c r="AL10" s="870"/>
      <c r="AM10" s="870"/>
      <c r="AN10" s="870"/>
      <c r="AO10" s="870"/>
      <c r="AP10" s="870"/>
      <c r="AQ10" s="870"/>
      <c r="AR10" s="870"/>
      <c r="AS10" s="870"/>
      <c r="AT10" s="870"/>
      <c r="AU10" s="870"/>
      <c r="AV10" s="870"/>
      <c r="AW10" s="870"/>
      <c r="AX10" s="870"/>
      <c r="AY10" s="870"/>
      <c r="AZ10" s="870"/>
      <c r="BA10" s="870"/>
      <c r="BB10" s="870"/>
      <c r="BC10" s="870"/>
      <c r="BD10" s="870"/>
      <c r="BE10" s="870"/>
      <c r="BF10" s="870"/>
      <c r="BG10" s="870"/>
      <c r="BH10" s="870"/>
      <c r="BI10" s="870"/>
      <c r="BJ10" s="870"/>
      <c r="BK10" s="870"/>
      <c r="BL10" s="870"/>
      <c r="BM10" s="870"/>
      <c r="BN10" s="870"/>
      <c r="BO10" s="870"/>
      <c r="BP10" s="870"/>
      <c r="BQ10" s="870"/>
      <c r="BR10" s="870"/>
    </row>
    <row r="11" spans="1:73" s="810" customFormat="1" ht="7.5" customHeight="1">
      <c r="D11" s="857"/>
      <c r="E11" s="857"/>
      <c r="F11" s="857"/>
      <c r="G11" s="857"/>
      <c r="H11" s="857"/>
      <c r="I11" s="857"/>
      <c r="J11" s="857"/>
      <c r="K11" s="857"/>
      <c r="L11" s="857"/>
      <c r="M11" s="857"/>
      <c r="N11" s="857"/>
      <c r="O11" s="857"/>
      <c r="P11" s="857"/>
      <c r="Q11" s="857"/>
      <c r="R11" s="857"/>
      <c r="S11" s="857"/>
      <c r="T11" s="857"/>
      <c r="U11" s="857"/>
      <c r="V11" s="857"/>
      <c r="W11" s="857"/>
      <c r="X11" s="857"/>
      <c r="Y11" s="857"/>
      <c r="Z11" s="858"/>
      <c r="AA11" s="857"/>
      <c r="AB11" s="857"/>
      <c r="AC11" s="857"/>
      <c r="AD11" s="857"/>
      <c r="AE11" s="857"/>
      <c r="AF11" s="857"/>
      <c r="AG11" s="857"/>
      <c r="AH11" s="857"/>
      <c r="AI11" s="857"/>
      <c r="AJ11" s="857"/>
      <c r="AK11" s="857"/>
      <c r="AL11" s="857"/>
      <c r="AM11" s="857"/>
      <c r="AN11" s="857"/>
      <c r="AO11" s="857"/>
      <c r="AP11" s="857"/>
      <c r="AQ11" s="857"/>
      <c r="AR11" s="857"/>
      <c r="AS11" s="857"/>
      <c r="AT11" s="857"/>
      <c r="AU11" s="857"/>
      <c r="AV11" s="857"/>
      <c r="AW11" s="857"/>
      <c r="AX11" s="857"/>
      <c r="AY11" s="857"/>
      <c r="AZ11" s="857"/>
      <c r="BA11" s="857"/>
      <c r="BB11" s="857"/>
      <c r="BC11" s="857"/>
      <c r="BD11" s="857"/>
      <c r="BE11" s="857"/>
      <c r="BF11" s="857"/>
      <c r="BG11" s="857"/>
      <c r="BH11" s="857"/>
      <c r="BI11" s="857"/>
      <c r="BJ11" s="857"/>
      <c r="BK11" s="857"/>
      <c r="BL11" s="857"/>
      <c r="BM11" s="857"/>
      <c r="BN11" s="857"/>
      <c r="BO11" s="857"/>
      <c r="BP11" s="857"/>
      <c r="BQ11" s="857"/>
      <c r="BR11" s="857"/>
    </row>
    <row r="12" spans="1:73" s="810" customFormat="1" ht="32" customHeight="1">
      <c r="D12" s="873" t="s">
        <v>924</v>
      </c>
      <c r="E12" s="873"/>
      <c r="F12" s="873"/>
      <c r="G12" s="873"/>
      <c r="H12" s="873"/>
      <c r="I12" s="873"/>
      <c r="J12" s="873"/>
      <c r="K12" s="873"/>
      <c r="L12" s="873"/>
      <c r="M12" s="873"/>
      <c r="N12" s="873"/>
      <c r="O12" s="873"/>
      <c r="P12" s="873"/>
      <c r="Q12" s="873"/>
      <c r="R12" s="873"/>
      <c r="S12" s="873"/>
      <c r="T12" s="873"/>
      <c r="U12" s="873"/>
      <c r="V12" s="873"/>
      <c r="W12" s="873"/>
      <c r="X12" s="873"/>
      <c r="Y12" s="873"/>
      <c r="Z12" s="854" t="s">
        <v>224</v>
      </c>
      <c r="AA12" s="870"/>
      <c r="AB12" s="870"/>
      <c r="AC12" s="870"/>
      <c r="AD12" s="870"/>
      <c r="AE12" s="870"/>
      <c r="AF12" s="870"/>
      <c r="AG12" s="870"/>
      <c r="AH12" s="870"/>
      <c r="AI12" s="870"/>
      <c r="AJ12" s="870"/>
      <c r="AK12" s="870"/>
      <c r="AL12" s="870"/>
      <c r="AM12" s="870"/>
      <c r="AN12" s="870"/>
      <c r="AO12" s="870"/>
      <c r="AP12" s="870"/>
      <c r="AQ12" s="870"/>
      <c r="AR12" s="870"/>
      <c r="AS12" s="870"/>
      <c r="AT12" s="870"/>
      <c r="AU12" s="870"/>
      <c r="AV12" s="870"/>
      <c r="AW12" s="870"/>
      <c r="AX12" s="870"/>
      <c r="AY12" s="870"/>
      <c r="AZ12" s="870"/>
      <c r="BA12" s="870"/>
      <c r="BB12" s="870"/>
      <c r="BC12" s="870"/>
      <c r="BD12" s="870"/>
      <c r="BE12" s="870"/>
      <c r="BF12" s="870"/>
      <c r="BG12" s="870"/>
      <c r="BH12" s="870"/>
      <c r="BI12" s="870"/>
      <c r="BJ12" s="870"/>
      <c r="BK12" s="870"/>
      <c r="BL12" s="870"/>
      <c r="BM12" s="870"/>
      <c r="BN12" s="870"/>
      <c r="BO12" s="870"/>
      <c r="BP12" s="870"/>
      <c r="BQ12" s="870"/>
      <c r="BR12" s="870"/>
    </row>
    <row r="13" spans="1:73" s="810" customFormat="1" ht="7.5" customHeight="1">
      <c r="D13" s="855"/>
      <c r="E13" s="855"/>
      <c r="F13" s="855"/>
      <c r="G13" s="855"/>
      <c r="H13" s="855"/>
      <c r="I13" s="855"/>
      <c r="J13" s="855"/>
      <c r="K13" s="855"/>
      <c r="L13" s="855"/>
      <c r="M13" s="855"/>
      <c r="N13" s="855"/>
      <c r="O13" s="855"/>
      <c r="P13" s="855"/>
      <c r="Q13" s="855"/>
      <c r="R13" s="855"/>
      <c r="S13" s="855"/>
      <c r="T13" s="855"/>
      <c r="U13" s="855"/>
      <c r="V13" s="855"/>
      <c r="W13" s="855"/>
      <c r="X13" s="855"/>
      <c r="Y13" s="855"/>
      <c r="Z13" s="856"/>
    </row>
    <row r="14" spans="1:73" s="810" customFormat="1" ht="33" customHeight="1">
      <c r="D14" s="870" t="s">
        <v>925</v>
      </c>
      <c r="E14" s="870"/>
      <c r="F14" s="870"/>
      <c r="G14" s="870"/>
      <c r="H14" s="870"/>
      <c r="I14" s="870"/>
      <c r="J14" s="870"/>
      <c r="K14" s="870"/>
      <c r="L14" s="870"/>
      <c r="M14" s="870"/>
      <c r="N14" s="870"/>
      <c r="O14" s="870"/>
      <c r="P14" s="870"/>
      <c r="Q14" s="870"/>
      <c r="R14" s="870"/>
      <c r="S14" s="870"/>
      <c r="T14" s="870"/>
      <c r="U14" s="870"/>
      <c r="V14" s="870"/>
      <c r="W14" s="870"/>
      <c r="X14" s="870"/>
      <c r="Y14" s="870"/>
      <c r="Z14" s="854" t="s">
        <v>224</v>
      </c>
      <c r="AA14" s="870"/>
      <c r="AB14" s="870"/>
      <c r="AC14" s="870"/>
      <c r="AD14" s="870"/>
      <c r="AE14" s="870"/>
      <c r="AF14" s="870"/>
      <c r="AG14" s="870"/>
      <c r="AH14" s="870"/>
      <c r="AI14" s="870"/>
      <c r="AJ14" s="870"/>
      <c r="AK14" s="870"/>
      <c r="AL14" s="870"/>
      <c r="AM14" s="870"/>
      <c r="AN14" s="870"/>
      <c r="AO14" s="870"/>
      <c r="AP14" s="870"/>
      <c r="AQ14" s="870"/>
      <c r="AR14" s="870"/>
      <c r="AS14" s="870"/>
      <c r="AT14" s="870"/>
      <c r="AU14" s="870"/>
      <c r="AV14" s="870"/>
      <c r="AW14" s="874" t="s">
        <v>227</v>
      </c>
      <c r="AX14" s="874"/>
      <c r="AY14" s="874"/>
      <c r="AZ14" s="874"/>
      <c r="BA14" s="874"/>
      <c r="BB14" s="874"/>
      <c r="BC14" s="874"/>
      <c r="BD14" s="874"/>
      <c r="BE14" s="874"/>
      <c r="BF14" s="875"/>
      <c r="BG14" s="875"/>
      <c r="BH14" s="875"/>
      <c r="BI14" s="875"/>
      <c r="BJ14" s="875"/>
      <c r="BK14" s="875"/>
      <c r="BL14" s="875"/>
      <c r="BM14" s="875"/>
      <c r="BN14" s="875"/>
      <c r="BO14" s="875"/>
      <c r="BP14" s="875"/>
      <c r="BQ14" s="875"/>
      <c r="BR14" s="859" t="s">
        <v>926</v>
      </c>
    </row>
    <row r="15" spans="1:73" s="810" customFormat="1" ht="7.5" customHeight="1">
      <c r="D15" s="855"/>
      <c r="E15" s="855"/>
      <c r="F15" s="855"/>
      <c r="G15" s="855"/>
      <c r="H15" s="855"/>
      <c r="I15" s="855"/>
      <c r="J15" s="855"/>
      <c r="K15" s="855"/>
      <c r="L15" s="855"/>
      <c r="M15" s="855"/>
      <c r="N15" s="855"/>
      <c r="O15" s="855"/>
      <c r="P15" s="855"/>
      <c r="Q15" s="855"/>
      <c r="R15" s="855"/>
      <c r="S15" s="855"/>
      <c r="T15" s="855"/>
      <c r="U15" s="855"/>
      <c r="V15" s="855"/>
      <c r="W15" s="855"/>
      <c r="X15" s="855"/>
      <c r="Y15" s="855"/>
      <c r="Z15" s="856"/>
    </row>
    <row r="16" spans="1:73" s="810" customFormat="1" ht="33" customHeight="1">
      <c r="D16" s="870" t="s">
        <v>927</v>
      </c>
      <c r="E16" s="870"/>
      <c r="F16" s="870"/>
      <c r="G16" s="870"/>
      <c r="H16" s="870"/>
      <c r="I16" s="870"/>
      <c r="J16" s="870"/>
      <c r="K16" s="870"/>
      <c r="L16" s="870"/>
      <c r="M16" s="870"/>
      <c r="N16" s="870"/>
      <c r="O16" s="870"/>
      <c r="P16" s="870"/>
      <c r="Q16" s="870"/>
      <c r="R16" s="870"/>
      <c r="S16" s="870"/>
      <c r="T16" s="870"/>
      <c r="U16" s="870"/>
      <c r="V16" s="870"/>
      <c r="W16" s="870"/>
      <c r="X16" s="870"/>
      <c r="Y16" s="870"/>
      <c r="Z16" s="854" t="s">
        <v>923</v>
      </c>
      <c r="AA16" s="870"/>
      <c r="AB16" s="870"/>
      <c r="AC16" s="870"/>
      <c r="AD16" s="870"/>
      <c r="AE16" s="870"/>
      <c r="AF16" s="870"/>
      <c r="AG16" s="870"/>
      <c r="AH16" s="870"/>
      <c r="AI16" s="870"/>
      <c r="AJ16" s="870"/>
      <c r="AK16" s="870"/>
      <c r="AL16" s="870"/>
      <c r="AM16" s="870"/>
      <c r="AN16" s="870"/>
      <c r="AO16" s="870"/>
      <c r="AP16" s="870"/>
      <c r="AQ16" s="870"/>
      <c r="AR16" s="870"/>
      <c r="AS16" s="870"/>
      <c r="AT16" s="870"/>
      <c r="AU16" s="870"/>
      <c r="AV16" s="870"/>
      <c r="AW16" s="871"/>
      <c r="AX16" s="871"/>
      <c r="AY16" s="871"/>
      <c r="AZ16" s="871"/>
      <c r="BA16" s="871"/>
      <c r="BB16" s="871"/>
      <c r="BC16" s="871"/>
      <c r="BD16" s="871"/>
      <c r="BE16" s="871"/>
      <c r="BF16" s="872"/>
      <c r="BG16" s="872"/>
      <c r="BH16" s="872"/>
      <c r="BI16" s="872"/>
      <c r="BJ16" s="872"/>
      <c r="BK16" s="872"/>
      <c r="BL16" s="872"/>
      <c r="BM16" s="872"/>
      <c r="BN16" s="872"/>
      <c r="BO16" s="872"/>
      <c r="BP16" s="872"/>
      <c r="BQ16" s="872"/>
      <c r="BR16" s="860"/>
    </row>
    <row r="17" spans="4:72" s="810" customFormat="1" ht="7.5" customHeight="1">
      <c r="D17" s="855"/>
      <c r="E17" s="855"/>
      <c r="F17" s="855"/>
      <c r="G17" s="855"/>
      <c r="H17" s="855"/>
      <c r="I17" s="855"/>
      <c r="J17" s="855"/>
      <c r="K17" s="855"/>
      <c r="L17" s="855"/>
      <c r="M17" s="855"/>
      <c r="N17" s="855"/>
      <c r="O17" s="855"/>
      <c r="P17" s="855"/>
      <c r="Q17" s="855"/>
      <c r="R17" s="855"/>
      <c r="S17" s="855"/>
      <c r="T17" s="855"/>
      <c r="U17" s="855"/>
      <c r="V17" s="855"/>
      <c r="W17" s="855"/>
      <c r="X17" s="855"/>
      <c r="Y17" s="855"/>
      <c r="Z17" s="856"/>
    </row>
    <row r="18" spans="4:72" s="810" customFormat="1" ht="33" customHeight="1">
      <c r="D18" s="870" t="s">
        <v>943</v>
      </c>
      <c r="E18" s="870"/>
      <c r="F18" s="870"/>
      <c r="G18" s="870"/>
      <c r="H18" s="870"/>
      <c r="I18" s="870"/>
      <c r="J18" s="870"/>
      <c r="K18" s="870"/>
      <c r="L18" s="870"/>
      <c r="M18" s="870"/>
      <c r="N18" s="870"/>
      <c r="O18" s="870"/>
      <c r="P18" s="870"/>
      <c r="Q18" s="870"/>
      <c r="R18" s="870"/>
      <c r="S18" s="870"/>
      <c r="T18" s="870"/>
      <c r="U18" s="870"/>
      <c r="V18" s="870"/>
      <c r="W18" s="870"/>
      <c r="X18" s="870"/>
      <c r="Y18" s="870"/>
      <c r="Z18" s="854" t="s">
        <v>224</v>
      </c>
      <c r="AA18" s="859"/>
      <c r="AB18" s="877"/>
      <c r="AC18" s="877"/>
      <c r="AD18" s="877"/>
      <c r="AE18" s="877"/>
      <c r="AF18" s="877"/>
      <c r="AG18" s="877"/>
      <c r="AH18" s="877"/>
      <c r="AI18" s="877"/>
      <c r="AJ18" s="877" t="s">
        <v>228</v>
      </c>
      <c r="AK18" s="877"/>
      <c r="AL18" s="877"/>
      <c r="AM18" s="877"/>
      <c r="AN18" s="877"/>
      <c r="AO18" s="877"/>
      <c r="AP18" s="877"/>
      <c r="AQ18" s="877" t="s">
        <v>229</v>
      </c>
      <c r="AR18" s="877"/>
      <c r="AS18" s="877"/>
      <c r="AT18" s="877"/>
      <c r="AU18" s="877"/>
      <c r="AV18" s="877"/>
      <c r="AW18" s="877" t="s">
        <v>230</v>
      </c>
      <c r="AX18" s="877"/>
      <c r="AY18" s="877"/>
      <c r="AZ18" s="859"/>
      <c r="BA18" s="859"/>
      <c r="BB18" s="859"/>
      <c r="BC18" s="859"/>
      <c r="BD18" s="859"/>
      <c r="BE18" s="859"/>
      <c r="BF18" s="859"/>
      <c r="BG18" s="859"/>
      <c r="BH18" s="859"/>
      <c r="BI18" s="859"/>
      <c r="BJ18" s="859"/>
      <c r="BK18" s="859"/>
      <c r="BL18" s="859"/>
      <c r="BM18" s="859"/>
      <c r="BN18" s="859"/>
      <c r="BO18" s="859"/>
      <c r="BP18" s="859"/>
      <c r="BQ18" s="859"/>
      <c r="BR18" s="859"/>
    </row>
    <row r="19" spans="4:72" s="810" customFormat="1"/>
    <row r="20" spans="4:72" s="810" customFormat="1" ht="16.5">
      <c r="Q20" s="865" t="s">
        <v>231</v>
      </c>
      <c r="R20" s="865"/>
      <c r="S20" s="865"/>
      <c r="T20" s="865"/>
      <c r="U20" s="865"/>
      <c r="V20" s="865"/>
      <c r="W20" s="865"/>
      <c r="X20" s="865"/>
      <c r="Y20" s="865"/>
      <c r="Z20" s="866" t="s">
        <v>928</v>
      </c>
      <c r="AA20" s="866"/>
      <c r="AB20" s="866"/>
      <c r="AC20" s="866"/>
      <c r="AD20" s="866"/>
      <c r="AE20" s="866"/>
      <c r="AF20" s="866"/>
      <c r="AG20" s="866"/>
      <c r="AH20" s="866"/>
      <c r="AI20" s="866"/>
      <c r="AJ20" s="866"/>
      <c r="AK20" s="866"/>
      <c r="AL20" s="866"/>
      <c r="AM20" s="866"/>
      <c r="AN20" s="866"/>
      <c r="AO20" s="866"/>
      <c r="AP20" s="866"/>
      <c r="AQ20" s="866"/>
      <c r="AR20" s="866"/>
      <c r="AS20" s="866"/>
      <c r="AT20" s="866"/>
      <c r="AU20" s="866"/>
      <c r="AV20" s="866"/>
      <c r="AW20" s="866"/>
      <c r="AX20" s="866"/>
      <c r="AY20" s="866"/>
      <c r="AZ20" s="866"/>
      <c r="BA20" s="866"/>
      <c r="BB20" s="866"/>
      <c r="BC20" s="866"/>
      <c r="BD20" s="866"/>
      <c r="BE20" s="866"/>
      <c r="BF20" s="866"/>
      <c r="BG20" s="866"/>
      <c r="BH20" s="866"/>
      <c r="BI20" s="866"/>
      <c r="BJ20" s="866"/>
      <c r="BK20" s="866"/>
      <c r="BL20" s="866"/>
      <c r="BM20" s="866"/>
      <c r="BN20" s="866"/>
      <c r="BO20" s="866"/>
      <c r="BP20" s="866"/>
      <c r="BQ20" s="809"/>
      <c r="BR20" s="809"/>
      <c r="BS20" s="809"/>
      <c r="BT20" s="809"/>
    </row>
    <row r="21" spans="4:72" s="810" customFormat="1" ht="4.5" customHeight="1">
      <c r="Z21" s="809"/>
      <c r="AA21" s="809"/>
      <c r="AB21" s="809"/>
      <c r="AC21" s="809"/>
      <c r="AD21" s="809"/>
      <c r="AE21" s="809"/>
      <c r="AF21" s="809"/>
      <c r="AG21" s="809"/>
      <c r="AH21" s="809"/>
      <c r="AI21" s="809"/>
      <c r="AJ21" s="809"/>
      <c r="AK21" s="809"/>
      <c r="AL21" s="809"/>
      <c r="AM21" s="809"/>
      <c r="AN21" s="809"/>
      <c r="AO21" s="809"/>
      <c r="AP21" s="809"/>
      <c r="AQ21" s="809"/>
      <c r="AR21" s="809"/>
      <c r="AS21" s="809"/>
      <c r="AT21" s="809"/>
      <c r="AU21" s="809"/>
      <c r="AV21" s="809"/>
      <c r="AW21" s="809"/>
      <c r="AX21" s="809"/>
      <c r="AY21" s="809"/>
      <c r="AZ21" s="809"/>
      <c r="BA21" s="809"/>
      <c r="BB21" s="809"/>
      <c r="BC21" s="809"/>
      <c r="BD21" s="809"/>
      <c r="BE21" s="809"/>
      <c r="BF21" s="809"/>
      <c r="BG21" s="809"/>
      <c r="BH21" s="809"/>
      <c r="BI21" s="809"/>
      <c r="BJ21" s="809"/>
      <c r="BK21" s="809"/>
      <c r="BL21" s="809"/>
      <c r="BM21" s="809"/>
      <c r="BN21" s="809"/>
      <c r="BO21" s="809"/>
      <c r="BP21" s="809"/>
      <c r="BQ21" s="809"/>
      <c r="BR21" s="809"/>
      <c r="BS21" s="809"/>
      <c r="BT21" s="809"/>
    </row>
    <row r="22" spans="4:72" s="810" customFormat="1" ht="16.5">
      <c r="Z22" s="866" t="s">
        <v>898</v>
      </c>
      <c r="AA22" s="866"/>
      <c r="AB22" s="866"/>
      <c r="AC22" s="866"/>
      <c r="AD22" s="866"/>
      <c r="AE22" s="866"/>
      <c r="AF22" s="866"/>
      <c r="AG22" s="866"/>
      <c r="AH22" s="866"/>
      <c r="AI22" s="866"/>
      <c r="AJ22" s="866"/>
      <c r="AK22" s="866"/>
      <c r="AL22" s="866"/>
      <c r="AM22" s="866"/>
      <c r="AN22" s="866"/>
      <c r="AO22" s="866"/>
      <c r="AP22" s="866"/>
      <c r="AQ22" s="866"/>
      <c r="AR22" s="866"/>
      <c r="AS22" s="866"/>
      <c r="AT22" s="866"/>
      <c r="AU22" s="866"/>
      <c r="AV22" s="866"/>
      <c r="AW22" s="866"/>
      <c r="AX22" s="866"/>
      <c r="AY22" s="866"/>
      <c r="AZ22" s="866"/>
      <c r="BA22" s="866"/>
      <c r="BB22" s="866"/>
      <c r="BC22" s="866"/>
      <c r="BD22" s="866"/>
      <c r="BE22" s="866"/>
      <c r="BF22" s="866"/>
      <c r="BG22" s="866"/>
      <c r="BH22" s="866"/>
      <c r="BI22" s="866"/>
      <c r="BJ22" s="866"/>
      <c r="BK22" s="866"/>
      <c r="BL22" s="866"/>
      <c r="BM22" s="866"/>
      <c r="BN22" s="866"/>
      <c r="BO22" s="866"/>
      <c r="BP22" s="866"/>
      <c r="BQ22" s="809"/>
      <c r="BR22" s="809"/>
      <c r="BS22" s="809"/>
      <c r="BT22" s="809"/>
    </row>
    <row r="23" spans="4:72" s="810" customFormat="1" ht="4.5" customHeight="1">
      <c r="Z23" s="809"/>
      <c r="AA23" s="809"/>
      <c r="AB23" s="809"/>
      <c r="AC23" s="809"/>
      <c r="AD23" s="809"/>
      <c r="AE23" s="809"/>
      <c r="AF23" s="809"/>
      <c r="AG23" s="809"/>
      <c r="AH23" s="809"/>
      <c r="AI23" s="809"/>
      <c r="AJ23" s="809"/>
      <c r="AK23" s="809"/>
      <c r="AL23" s="809"/>
      <c r="AM23" s="809"/>
      <c r="AN23" s="809"/>
      <c r="AO23" s="809"/>
      <c r="AP23" s="809"/>
      <c r="AQ23" s="809"/>
      <c r="AR23" s="809"/>
      <c r="AS23" s="809"/>
      <c r="AT23" s="809"/>
      <c r="AU23" s="809"/>
      <c r="AV23" s="809"/>
      <c r="AW23" s="809"/>
      <c r="AX23" s="809"/>
      <c r="AY23" s="809"/>
      <c r="AZ23" s="809"/>
      <c r="BA23" s="809"/>
      <c r="BB23" s="809"/>
      <c r="BC23" s="809"/>
      <c r="BD23" s="809"/>
      <c r="BE23" s="809"/>
      <c r="BF23" s="809"/>
      <c r="BG23" s="809"/>
      <c r="BH23" s="809"/>
      <c r="BI23" s="809"/>
      <c r="BJ23" s="809"/>
      <c r="BK23" s="809"/>
      <c r="BL23" s="809"/>
      <c r="BM23" s="809"/>
      <c r="BN23" s="809"/>
      <c r="BO23" s="809"/>
      <c r="BP23" s="809"/>
      <c r="BQ23" s="809"/>
      <c r="BR23" s="809"/>
      <c r="BS23" s="809"/>
      <c r="BT23" s="809"/>
    </row>
    <row r="24" spans="4:72" s="810" customFormat="1" ht="16.5">
      <c r="Z24" s="866" t="s">
        <v>944</v>
      </c>
      <c r="AA24" s="866"/>
      <c r="AB24" s="866"/>
      <c r="AC24" s="866"/>
      <c r="AD24" s="866"/>
      <c r="AE24" s="866"/>
      <c r="AF24" s="866"/>
      <c r="AG24" s="866"/>
      <c r="AH24" s="866"/>
      <c r="AI24" s="866"/>
      <c r="AJ24" s="866"/>
      <c r="AK24" s="866"/>
      <c r="AL24" s="866"/>
      <c r="AM24" s="866"/>
      <c r="AN24" s="866"/>
      <c r="AO24" s="866"/>
      <c r="AP24" s="866"/>
      <c r="AQ24" s="866"/>
      <c r="AR24" s="866"/>
      <c r="AS24" s="866"/>
      <c r="AT24" s="866"/>
      <c r="AU24" s="866"/>
      <c r="AV24" s="866"/>
      <c r="AW24" s="866"/>
      <c r="AX24" s="866"/>
      <c r="AY24" s="866"/>
      <c r="AZ24" s="866"/>
      <c r="BA24" s="866"/>
      <c r="BB24" s="866"/>
      <c r="BC24" s="866"/>
      <c r="BD24" s="866"/>
      <c r="BE24" s="866"/>
      <c r="BF24" s="866"/>
      <c r="BG24" s="866"/>
      <c r="BH24" s="866"/>
      <c r="BI24" s="866"/>
      <c r="BJ24" s="866"/>
      <c r="BK24" s="866"/>
      <c r="BL24" s="866"/>
      <c r="BM24" s="866"/>
      <c r="BN24" s="866"/>
      <c r="BO24" s="866"/>
      <c r="BP24" s="866"/>
      <c r="BQ24" s="809"/>
      <c r="BR24" s="809"/>
      <c r="BS24" s="809"/>
      <c r="BT24" s="809"/>
    </row>
    <row r="25" spans="4:72" s="810" customFormat="1" ht="4.5" customHeight="1">
      <c r="Z25" s="809"/>
      <c r="AA25" s="809"/>
      <c r="AB25" s="809"/>
      <c r="AC25" s="809"/>
      <c r="AD25" s="809"/>
      <c r="AE25" s="809"/>
      <c r="AF25" s="809"/>
      <c r="AG25" s="809"/>
      <c r="AH25" s="809"/>
      <c r="AI25" s="809"/>
      <c r="AJ25" s="809"/>
      <c r="AK25" s="809"/>
      <c r="AL25" s="809"/>
      <c r="AM25" s="809"/>
      <c r="AN25" s="809"/>
      <c r="AO25" s="809"/>
      <c r="AP25" s="809"/>
      <c r="AQ25" s="809"/>
      <c r="AR25" s="809"/>
      <c r="AS25" s="809"/>
      <c r="AT25" s="809"/>
      <c r="AU25" s="809"/>
      <c r="AV25" s="809"/>
      <c r="AW25" s="809"/>
      <c r="AX25" s="809"/>
      <c r="AY25" s="809"/>
      <c r="AZ25" s="809"/>
      <c r="BA25" s="809"/>
      <c r="BB25" s="809"/>
      <c r="BC25" s="809"/>
      <c r="BD25" s="809"/>
      <c r="BE25" s="809"/>
      <c r="BF25" s="809"/>
      <c r="BG25" s="809"/>
      <c r="BH25" s="809"/>
      <c r="BI25" s="809"/>
      <c r="BJ25" s="809"/>
      <c r="BK25" s="809"/>
      <c r="BL25" s="809"/>
      <c r="BM25" s="809"/>
      <c r="BN25" s="809"/>
      <c r="BO25" s="809"/>
      <c r="BP25" s="809"/>
      <c r="BQ25" s="809"/>
      <c r="BR25" s="809"/>
      <c r="BS25" s="809"/>
      <c r="BT25" s="809"/>
    </row>
    <row r="26" spans="4:72" s="810" customFormat="1" ht="16.5">
      <c r="Z26" s="866" t="s">
        <v>945</v>
      </c>
      <c r="AA26" s="866"/>
      <c r="AB26" s="866"/>
      <c r="AC26" s="866"/>
      <c r="AD26" s="866"/>
      <c r="AE26" s="866"/>
      <c r="AF26" s="866"/>
      <c r="AG26" s="866"/>
      <c r="AH26" s="866"/>
      <c r="AI26" s="866"/>
      <c r="AJ26" s="866"/>
      <c r="AK26" s="866"/>
      <c r="AL26" s="866"/>
      <c r="AM26" s="866"/>
      <c r="AN26" s="866"/>
      <c r="AO26" s="866"/>
      <c r="AP26" s="866"/>
      <c r="AQ26" s="866"/>
      <c r="AR26" s="866"/>
      <c r="AS26" s="866"/>
      <c r="AT26" s="866"/>
      <c r="AU26" s="866"/>
      <c r="AV26" s="866"/>
      <c r="AW26" s="866"/>
      <c r="AX26" s="866"/>
      <c r="AY26" s="866"/>
      <c r="AZ26" s="866"/>
      <c r="BA26" s="866"/>
      <c r="BB26" s="866"/>
      <c r="BC26" s="866"/>
      <c r="BD26" s="866"/>
      <c r="BE26" s="866"/>
      <c r="BF26" s="866"/>
      <c r="BG26" s="866"/>
      <c r="BH26" s="866"/>
      <c r="BI26" s="866"/>
      <c r="BJ26" s="866"/>
      <c r="BK26" s="866"/>
      <c r="BL26" s="866"/>
      <c r="BM26" s="866"/>
      <c r="BN26" s="866"/>
      <c r="BO26" s="866"/>
      <c r="BP26" s="866"/>
      <c r="BQ26" s="866"/>
      <c r="BR26" s="866"/>
      <c r="BS26" s="866"/>
      <c r="BT26" s="866"/>
    </row>
    <row r="27" spans="4:72" s="810" customFormat="1" ht="4.5" customHeight="1">
      <c r="Z27" s="809"/>
      <c r="AA27" s="809"/>
      <c r="AB27" s="809"/>
      <c r="AC27" s="809"/>
      <c r="AD27" s="809"/>
      <c r="AE27" s="809"/>
      <c r="AF27" s="809"/>
      <c r="AG27" s="809"/>
      <c r="AH27" s="809"/>
      <c r="AI27" s="809"/>
      <c r="AJ27" s="809"/>
      <c r="AK27" s="809"/>
      <c r="AL27" s="809"/>
      <c r="AM27" s="809"/>
      <c r="AN27" s="809"/>
      <c r="AO27" s="809"/>
      <c r="AP27" s="809"/>
      <c r="AQ27" s="809"/>
      <c r="AR27" s="809"/>
      <c r="AS27" s="809"/>
      <c r="AT27" s="809"/>
      <c r="AU27" s="809"/>
      <c r="AV27" s="809"/>
      <c r="AW27" s="809"/>
      <c r="AX27" s="809"/>
      <c r="AY27" s="809"/>
      <c r="AZ27" s="809"/>
      <c r="BA27" s="809"/>
      <c r="BB27" s="809"/>
      <c r="BC27" s="809"/>
      <c r="BD27" s="809"/>
      <c r="BE27" s="809"/>
      <c r="BF27" s="809"/>
      <c r="BG27" s="809"/>
      <c r="BH27" s="809"/>
      <c r="BI27" s="809"/>
      <c r="BJ27" s="809"/>
      <c r="BK27" s="809"/>
      <c r="BL27" s="809"/>
      <c r="BM27" s="809"/>
      <c r="BN27" s="809"/>
      <c r="BO27" s="809"/>
      <c r="BP27" s="809"/>
      <c r="BQ27" s="809"/>
      <c r="BR27" s="809"/>
      <c r="BS27" s="809"/>
      <c r="BT27" s="809"/>
    </row>
    <row r="28" spans="4:72" s="810" customFormat="1" ht="20.5" customHeight="1">
      <c r="Z28" s="868" t="s">
        <v>942</v>
      </c>
      <c r="AA28" s="869"/>
      <c r="AB28" s="869"/>
      <c r="AC28" s="869"/>
      <c r="AD28" s="869"/>
      <c r="AE28" s="869"/>
      <c r="AF28" s="869"/>
      <c r="AG28" s="869"/>
      <c r="AH28" s="869"/>
      <c r="AI28" s="869"/>
      <c r="AJ28" s="869"/>
      <c r="AK28" s="869"/>
      <c r="AL28" s="869"/>
      <c r="AM28" s="869"/>
      <c r="AN28" s="869"/>
      <c r="AO28" s="869"/>
      <c r="AP28" s="869"/>
      <c r="AQ28" s="869"/>
      <c r="AR28" s="869"/>
      <c r="AS28" s="869"/>
      <c r="AT28" s="869"/>
      <c r="AU28" s="869"/>
      <c r="AV28" s="869"/>
      <c r="AW28" s="869"/>
      <c r="AX28" s="869"/>
      <c r="AY28" s="869"/>
      <c r="AZ28" s="869"/>
      <c r="BA28" s="869"/>
      <c r="BB28" s="869"/>
      <c r="BC28" s="869"/>
      <c r="BD28" s="869"/>
      <c r="BE28" s="869"/>
      <c r="BF28" s="869"/>
      <c r="BG28" s="869"/>
      <c r="BH28" s="869"/>
      <c r="BI28" s="869"/>
      <c r="BJ28" s="869"/>
      <c r="BK28" s="869"/>
      <c r="BL28" s="869"/>
      <c r="BM28" s="869"/>
      <c r="BN28" s="869"/>
      <c r="BO28" s="869"/>
      <c r="BP28" s="869"/>
      <c r="BQ28" s="869"/>
      <c r="BR28" s="869"/>
      <c r="BS28" s="869"/>
      <c r="BT28" s="861"/>
    </row>
    <row r="29" spans="4:72" ht="16.5">
      <c r="Z29" s="867"/>
      <c r="AA29" s="867"/>
      <c r="AB29" s="867"/>
      <c r="AC29" s="867"/>
      <c r="AD29" s="867"/>
      <c r="AE29" s="867"/>
      <c r="AF29" s="867"/>
      <c r="AG29" s="867"/>
      <c r="AH29" s="867"/>
      <c r="AI29" s="867"/>
      <c r="AJ29" s="867"/>
      <c r="AK29" s="867"/>
      <c r="AL29" s="867"/>
      <c r="AM29" s="867"/>
      <c r="AN29" s="867"/>
      <c r="AO29" s="867"/>
      <c r="AP29" s="867"/>
      <c r="AQ29" s="867"/>
      <c r="AR29" s="867"/>
      <c r="AS29" s="867"/>
      <c r="AT29" s="867"/>
      <c r="AU29" s="867"/>
      <c r="AV29" s="867"/>
      <c r="AW29" s="867"/>
      <c r="AX29" s="867"/>
      <c r="AY29" s="867"/>
      <c r="AZ29" s="867"/>
      <c r="BA29" s="867"/>
      <c r="BB29" s="867"/>
      <c r="BC29" s="867"/>
      <c r="BD29" s="867"/>
      <c r="BE29" s="867"/>
      <c r="BF29" s="867"/>
      <c r="BG29" s="867"/>
      <c r="BH29" s="867"/>
      <c r="BI29" s="867"/>
      <c r="BJ29" s="867"/>
      <c r="BK29" s="867"/>
      <c r="BL29" s="867"/>
      <c r="BM29" s="867"/>
      <c r="BN29" s="867"/>
      <c r="BO29" s="867"/>
      <c r="BP29" s="867"/>
    </row>
    <row r="30" spans="4:72" ht="17.25" customHeight="1"/>
    <row r="35" spans="26:68" ht="16.5">
      <c r="Z35" s="867"/>
      <c r="AA35" s="867"/>
      <c r="AB35" s="867"/>
      <c r="AC35" s="867"/>
      <c r="AD35" s="867"/>
      <c r="AE35" s="867"/>
      <c r="AF35" s="867"/>
      <c r="AG35" s="867"/>
      <c r="AH35" s="867"/>
      <c r="AI35" s="867"/>
      <c r="AJ35" s="867"/>
      <c r="AK35" s="867"/>
      <c r="AL35" s="867"/>
      <c r="AM35" s="867"/>
      <c r="AN35" s="867"/>
      <c r="AO35" s="867"/>
      <c r="AP35" s="867"/>
      <c r="AQ35" s="867"/>
      <c r="AR35" s="867"/>
      <c r="AS35" s="867"/>
      <c r="AT35" s="867"/>
      <c r="AU35" s="867"/>
      <c r="AV35" s="867"/>
      <c r="AW35" s="867"/>
      <c r="AX35" s="867"/>
      <c r="AY35" s="867"/>
      <c r="AZ35" s="867"/>
      <c r="BA35" s="867"/>
      <c r="BB35" s="867"/>
      <c r="BC35" s="867"/>
      <c r="BD35" s="867"/>
      <c r="BE35" s="867"/>
      <c r="BF35" s="867"/>
      <c r="BG35" s="867"/>
      <c r="BH35" s="867"/>
      <c r="BI35" s="867"/>
      <c r="BJ35" s="867"/>
      <c r="BK35" s="867"/>
      <c r="BL35" s="867"/>
      <c r="BM35" s="867"/>
      <c r="BN35" s="867"/>
      <c r="BO35" s="867"/>
      <c r="BP35" s="867"/>
    </row>
    <row r="37" spans="26:68" ht="16.5">
      <c r="Z37" s="867"/>
      <c r="AA37" s="867"/>
      <c r="AB37" s="867"/>
      <c r="AC37" s="867"/>
      <c r="AD37" s="867"/>
      <c r="AE37" s="867"/>
      <c r="AF37" s="867"/>
      <c r="AG37" s="867"/>
      <c r="AH37" s="867"/>
      <c r="AI37" s="867"/>
      <c r="AJ37" s="867"/>
      <c r="AK37" s="867"/>
      <c r="AL37" s="867"/>
      <c r="AM37" s="867"/>
      <c r="AN37" s="867"/>
      <c r="AO37" s="867"/>
      <c r="AP37" s="867"/>
      <c r="AQ37" s="867"/>
      <c r="AR37" s="867"/>
      <c r="AS37" s="867"/>
      <c r="AT37" s="867"/>
      <c r="AU37" s="867"/>
      <c r="AV37" s="867"/>
      <c r="AW37" s="867"/>
      <c r="AX37" s="867"/>
      <c r="AY37" s="867"/>
      <c r="AZ37" s="867"/>
      <c r="BA37" s="867"/>
      <c r="BB37" s="867"/>
      <c r="BC37" s="867"/>
      <c r="BD37" s="867"/>
      <c r="BE37" s="867"/>
      <c r="BF37" s="867"/>
      <c r="BG37" s="867"/>
      <c r="BH37" s="867"/>
      <c r="BI37" s="867"/>
      <c r="BJ37" s="867"/>
      <c r="BK37" s="867"/>
      <c r="BL37" s="867"/>
      <c r="BM37" s="867"/>
      <c r="BN37" s="867"/>
      <c r="BO37" s="867"/>
      <c r="BP37" s="867"/>
    </row>
    <row r="39" spans="26:68" ht="16.5">
      <c r="Z39" s="867"/>
      <c r="AA39" s="867"/>
      <c r="AB39" s="867"/>
      <c r="AC39" s="867"/>
      <c r="AD39" s="867"/>
      <c r="AE39" s="867"/>
      <c r="AF39" s="867"/>
      <c r="AG39" s="867"/>
      <c r="AH39" s="867"/>
      <c r="AI39" s="867"/>
      <c r="AJ39" s="867"/>
      <c r="AK39" s="867"/>
      <c r="AL39" s="867"/>
      <c r="AM39" s="867"/>
      <c r="AN39" s="867"/>
      <c r="AO39" s="867"/>
      <c r="AP39" s="867"/>
      <c r="AQ39" s="867"/>
      <c r="AR39" s="867"/>
      <c r="AS39" s="867"/>
      <c r="AT39" s="867"/>
      <c r="AU39" s="867"/>
      <c r="AV39" s="867"/>
      <c r="AW39" s="867"/>
      <c r="AX39" s="867"/>
      <c r="AY39" s="867"/>
      <c r="AZ39" s="867"/>
      <c r="BA39" s="867"/>
      <c r="BB39" s="867"/>
      <c r="BC39" s="867"/>
      <c r="BD39" s="867"/>
      <c r="BE39" s="867"/>
      <c r="BF39" s="867"/>
      <c r="BG39" s="867"/>
      <c r="BH39" s="867"/>
      <c r="BI39" s="867"/>
      <c r="BJ39" s="867"/>
      <c r="BK39" s="867"/>
      <c r="BL39" s="867"/>
      <c r="BM39" s="867"/>
      <c r="BN39" s="867"/>
      <c r="BO39" s="867"/>
      <c r="BP39" s="867"/>
    </row>
    <row r="41" spans="26:68" ht="16.5">
      <c r="Z41" s="867"/>
      <c r="AA41" s="867"/>
      <c r="AB41" s="867"/>
      <c r="AC41" s="867"/>
      <c r="AD41" s="867"/>
      <c r="AE41" s="867"/>
      <c r="AF41" s="867"/>
      <c r="AG41" s="867"/>
      <c r="AH41" s="867"/>
      <c r="AI41" s="867"/>
      <c r="AJ41" s="867"/>
      <c r="AK41" s="867"/>
      <c r="AL41" s="867"/>
      <c r="AM41" s="867"/>
      <c r="AN41" s="867"/>
      <c r="AO41" s="867"/>
      <c r="AP41" s="867"/>
      <c r="AQ41" s="867"/>
      <c r="AR41" s="867"/>
      <c r="AS41" s="867"/>
      <c r="AT41" s="867"/>
      <c r="AU41" s="867"/>
      <c r="AV41" s="867"/>
      <c r="AW41" s="867"/>
      <c r="AX41" s="867"/>
      <c r="AY41" s="867"/>
      <c r="AZ41" s="867"/>
      <c r="BA41" s="867"/>
      <c r="BB41" s="867"/>
      <c r="BC41" s="867"/>
      <c r="BD41" s="867"/>
      <c r="BE41" s="867"/>
      <c r="BF41" s="867"/>
      <c r="BG41" s="867"/>
      <c r="BH41" s="867"/>
      <c r="BI41" s="867"/>
      <c r="BJ41" s="867"/>
      <c r="BK41" s="867"/>
      <c r="BL41" s="867"/>
      <c r="BM41" s="867"/>
      <c r="BN41" s="867"/>
      <c r="BO41" s="867"/>
      <c r="BP41" s="867"/>
    </row>
    <row r="43" spans="26:68" ht="16.5">
      <c r="Z43" s="867"/>
      <c r="AA43" s="867"/>
      <c r="AB43" s="867"/>
      <c r="AC43" s="867"/>
      <c r="AD43" s="867"/>
      <c r="AE43" s="867"/>
      <c r="AF43" s="867"/>
      <c r="AG43" s="867"/>
      <c r="AH43" s="867"/>
      <c r="AI43" s="867"/>
      <c r="AJ43" s="867"/>
      <c r="AK43" s="867"/>
      <c r="AL43" s="867"/>
      <c r="AM43" s="867"/>
      <c r="AN43" s="867"/>
      <c r="AO43" s="867"/>
      <c r="AP43" s="867"/>
      <c r="AQ43" s="867"/>
      <c r="AR43" s="867"/>
      <c r="AS43" s="867"/>
      <c r="AT43" s="867"/>
      <c r="AU43" s="867"/>
      <c r="AV43" s="867"/>
      <c r="AW43" s="867"/>
      <c r="AX43" s="867"/>
      <c r="AY43" s="867"/>
      <c r="AZ43" s="867"/>
      <c r="BA43" s="867"/>
      <c r="BB43" s="867"/>
      <c r="BC43" s="867"/>
      <c r="BD43" s="867"/>
      <c r="BE43" s="867"/>
      <c r="BF43" s="867"/>
      <c r="BG43" s="867"/>
      <c r="BH43" s="867"/>
      <c r="BI43" s="867"/>
      <c r="BJ43" s="867"/>
      <c r="BK43" s="867"/>
      <c r="BL43" s="867"/>
      <c r="BM43" s="867"/>
      <c r="BN43" s="867"/>
      <c r="BO43" s="867"/>
      <c r="BP43" s="867"/>
    </row>
  </sheetData>
  <mergeCells count="38">
    <mergeCell ref="AM18:AP18"/>
    <mergeCell ref="AQ18:AS18"/>
    <mergeCell ref="AT18:AV18"/>
    <mergeCell ref="AW18:AY18"/>
    <mergeCell ref="D18:Y18"/>
    <mergeCell ref="AB18:AE18"/>
    <mergeCell ref="AF18:AI18"/>
    <mergeCell ref="AJ18:AL18"/>
    <mergeCell ref="O2:BF2"/>
    <mergeCell ref="O4:BF4"/>
    <mergeCell ref="D6:Y6"/>
    <mergeCell ref="AA6:BR6"/>
    <mergeCell ref="D8:Y8"/>
    <mergeCell ref="AA8:BR8"/>
    <mergeCell ref="D10:Y10"/>
    <mergeCell ref="AA10:BR10"/>
    <mergeCell ref="D14:Y14"/>
    <mergeCell ref="D16:Y16"/>
    <mergeCell ref="AA16:AV16"/>
    <mergeCell ref="AW16:BE16"/>
    <mergeCell ref="BF16:BQ16"/>
    <mergeCell ref="D12:Y12"/>
    <mergeCell ref="AA12:BR12"/>
    <mergeCell ref="AA14:AV14"/>
    <mergeCell ref="AW14:BE14"/>
    <mergeCell ref="BF14:BQ14"/>
    <mergeCell ref="Q20:Y20"/>
    <mergeCell ref="Z20:BP20"/>
    <mergeCell ref="Z41:BP41"/>
    <mergeCell ref="Z43:BP43"/>
    <mergeCell ref="Z35:BP35"/>
    <mergeCell ref="Z37:BP37"/>
    <mergeCell ref="Z39:BP39"/>
    <mergeCell ref="Z29:BP29"/>
    <mergeCell ref="Z28:BS28"/>
    <mergeCell ref="Z22:BP22"/>
    <mergeCell ref="Z24:BP24"/>
    <mergeCell ref="Z26:BT26"/>
  </mergeCells>
  <phoneticPr fontId="2"/>
  <dataValidations count="3">
    <dataValidation type="whole" allowBlank="1" showInputMessage="1" showErrorMessage="1" sqref="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 type="whole" allowBlank="1" showInputMessage="1" showErrorMessage="1" sqref="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operator="greaterThan" allowBlank="1" showInputMessage="1" showErrorMessage="1" sqref="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s>
  <printOptions horizontalCentered="1"/>
  <pageMargins left="0.59055118110236227" right="0.59055118110236227" top="0.78740157480314965" bottom="0.39370078740157483" header="0.51181102362204722" footer="0.19685039370078741"/>
  <pageSetup paperSize="9" scale="93"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15"/>
  <sheetViews>
    <sheetView view="pageBreakPreview" topLeftCell="A172" zoomScaleNormal="100" zoomScaleSheetLayoutView="100" workbookViewId="0">
      <selection activeCell="A175" sqref="A175"/>
    </sheetView>
  </sheetViews>
  <sheetFormatPr defaultColWidth="8.25" defaultRowHeight="20.149999999999999" customHeight="1"/>
  <cols>
    <col min="1" max="1" width="21.6640625" style="623" customWidth="1"/>
    <col min="2" max="2" width="57.25" style="623" customWidth="1"/>
    <col min="3" max="3" width="3.75" style="624" customWidth="1"/>
    <col min="4" max="4" width="14.33203125" style="625" customWidth="1"/>
    <col min="5" max="5" width="28.08203125" style="626" customWidth="1"/>
    <col min="6" max="16384" width="8.25" style="541"/>
  </cols>
  <sheetData>
    <row r="1" spans="1:5" ht="37.5" customHeight="1">
      <c r="A1" s="1705" t="s">
        <v>522</v>
      </c>
      <c r="B1" s="1705"/>
      <c r="C1" s="1705"/>
      <c r="D1" s="1705"/>
      <c r="E1" s="1705"/>
    </row>
    <row r="2" spans="1:5" ht="22.5" customHeight="1">
      <c r="A2" s="542" t="s">
        <v>233</v>
      </c>
      <c r="B2" s="542" t="s">
        <v>523</v>
      </c>
      <c r="C2" s="1706" t="s">
        <v>235</v>
      </c>
      <c r="D2" s="1707"/>
      <c r="E2" s="694" t="s">
        <v>524</v>
      </c>
    </row>
    <row r="3" spans="1:5" ht="30" customHeight="1">
      <c r="A3" s="734" t="s">
        <v>525</v>
      </c>
      <c r="B3" s="543"/>
      <c r="C3" s="543"/>
      <c r="D3" s="543"/>
      <c r="E3" s="544"/>
    </row>
    <row r="4" spans="1:5" s="547" customFormat="1" ht="50.5" customHeight="1">
      <c r="A4" s="545" t="s">
        <v>526</v>
      </c>
      <c r="B4" s="545" t="s">
        <v>527</v>
      </c>
      <c r="C4" s="700"/>
      <c r="D4" s="546" t="s">
        <v>528</v>
      </c>
      <c r="E4" s="735" t="s">
        <v>529</v>
      </c>
    </row>
    <row r="5" spans="1:5" s="547" customFormat="1" ht="41.5" customHeight="1">
      <c r="A5" s="545" t="s">
        <v>530</v>
      </c>
      <c r="B5" s="545" t="s">
        <v>531</v>
      </c>
      <c r="C5" s="700"/>
      <c r="D5" s="546" t="s">
        <v>528</v>
      </c>
      <c r="E5" s="609" t="s">
        <v>532</v>
      </c>
    </row>
    <row r="6" spans="1:5" s="550" customFormat="1" ht="45.5" customHeight="1">
      <c r="A6" s="1708" t="s">
        <v>533</v>
      </c>
      <c r="B6" s="548" t="s">
        <v>534</v>
      </c>
      <c r="C6" s="700"/>
      <c r="D6" s="549" t="s">
        <v>528</v>
      </c>
      <c r="E6" s="736"/>
    </row>
    <row r="7" spans="1:5" s="550" customFormat="1" ht="45" customHeight="1">
      <c r="A7" s="1709"/>
      <c r="B7" s="551" t="s">
        <v>535</v>
      </c>
      <c r="C7" s="701"/>
      <c r="D7" s="552" t="s">
        <v>536</v>
      </c>
      <c r="E7" s="737"/>
    </row>
    <row r="8" spans="1:5" s="640" customFormat="1" ht="41" customHeight="1">
      <c r="A8" s="1702" t="s">
        <v>706</v>
      </c>
      <c r="B8" s="771" t="s">
        <v>707</v>
      </c>
      <c r="C8" s="700"/>
      <c r="D8" s="772" t="s">
        <v>568</v>
      </c>
      <c r="E8" s="773" t="s">
        <v>895</v>
      </c>
    </row>
    <row r="9" spans="1:5" s="640" customFormat="1" ht="34.5" customHeight="1">
      <c r="A9" s="1703"/>
      <c r="B9" s="774" t="s">
        <v>708</v>
      </c>
      <c r="C9" s="702"/>
      <c r="D9" s="775" t="s">
        <v>568</v>
      </c>
      <c r="E9" s="776" t="s">
        <v>709</v>
      </c>
    </row>
    <row r="10" spans="1:5" s="640" customFormat="1" ht="39" customHeight="1">
      <c r="A10" s="1703"/>
      <c r="B10" s="774" t="s">
        <v>710</v>
      </c>
      <c r="C10" s="702"/>
      <c r="D10" s="775" t="s">
        <v>568</v>
      </c>
      <c r="E10" s="774" t="s">
        <v>711</v>
      </c>
    </row>
    <row r="11" spans="1:5" s="640" customFormat="1" ht="37.5" customHeight="1">
      <c r="A11" s="1703"/>
      <c r="B11" s="774" t="s">
        <v>712</v>
      </c>
      <c r="C11" s="702"/>
      <c r="D11" s="775" t="s">
        <v>713</v>
      </c>
      <c r="E11" s="776" t="s">
        <v>709</v>
      </c>
    </row>
    <row r="12" spans="1:5" s="640" customFormat="1" ht="65" customHeight="1">
      <c r="A12" s="1704"/>
      <c r="B12" s="777" t="s">
        <v>714</v>
      </c>
      <c r="C12" s="701"/>
      <c r="D12" s="778" t="s">
        <v>568</v>
      </c>
      <c r="E12" s="779" t="s">
        <v>715</v>
      </c>
    </row>
    <row r="13" spans="1:5" s="640" customFormat="1" ht="158.5" customHeight="1">
      <c r="A13" s="780" t="s">
        <v>717</v>
      </c>
      <c r="B13" s="781" t="s">
        <v>716</v>
      </c>
      <c r="C13" s="733"/>
      <c r="D13" s="782" t="s">
        <v>568</v>
      </c>
      <c r="E13" s="783" t="s">
        <v>423</v>
      </c>
    </row>
    <row r="14" spans="1:5" s="550" customFormat="1" ht="60" customHeight="1">
      <c r="A14" s="553" t="s">
        <v>537</v>
      </c>
      <c r="B14" s="554" t="s">
        <v>538</v>
      </c>
      <c r="C14" s="701"/>
      <c r="D14" s="703" t="s">
        <v>528</v>
      </c>
      <c r="E14" s="738" t="s">
        <v>539</v>
      </c>
    </row>
    <row r="15" spans="1:5" s="557" customFormat="1" ht="18.5" customHeight="1">
      <c r="A15" s="1685" t="s">
        <v>887</v>
      </c>
      <c r="B15" s="555" t="s">
        <v>540</v>
      </c>
      <c r="C15" s="700"/>
      <c r="D15" s="556" t="s">
        <v>536</v>
      </c>
      <c r="E15" s="1690"/>
    </row>
    <row r="16" spans="1:5" s="557" customFormat="1" ht="18.5" customHeight="1">
      <c r="A16" s="1684"/>
      <c r="B16" s="558" t="s">
        <v>541</v>
      </c>
      <c r="C16" s="702"/>
      <c r="D16" s="552" t="s">
        <v>536</v>
      </c>
      <c r="E16" s="1686"/>
    </row>
    <row r="17" spans="1:5" s="557" customFormat="1" ht="18.75" customHeight="1">
      <c r="A17" s="1684"/>
      <c r="B17" s="558" t="s">
        <v>542</v>
      </c>
      <c r="C17" s="702"/>
      <c r="D17" s="552" t="s">
        <v>536</v>
      </c>
      <c r="E17" s="1686"/>
    </row>
    <row r="18" spans="1:5" s="557" customFormat="1" ht="18.75" customHeight="1">
      <c r="A18" s="559"/>
      <c r="B18" s="560" t="s">
        <v>543</v>
      </c>
      <c r="C18" s="702"/>
      <c r="D18" s="561" t="s">
        <v>544</v>
      </c>
      <c r="E18" s="1686"/>
    </row>
    <row r="19" spans="1:5" s="557" customFormat="1" ht="18.75" customHeight="1">
      <c r="A19" s="562"/>
      <c r="B19" s="558" t="s">
        <v>545</v>
      </c>
      <c r="C19" s="702"/>
      <c r="D19" s="552" t="s">
        <v>546</v>
      </c>
      <c r="E19" s="1686"/>
    </row>
    <row r="20" spans="1:5" s="557" customFormat="1" ht="18.75" customHeight="1">
      <c r="A20" s="559"/>
      <c r="B20" s="560" t="s">
        <v>547</v>
      </c>
      <c r="C20" s="702"/>
      <c r="D20" s="561" t="s">
        <v>544</v>
      </c>
      <c r="E20" s="1686"/>
    </row>
    <row r="21" spans="1:5" s="557" customFormat="1" ht="18.75" customHeight="1">
      <c r="A21" s="559"/>
      <c r="B21" s="558" t="s">
        <v>548</v>
      </c>
      <c r="C21" s="702"/>
      <c r="D21" s="561" t="s">
        <v>528</v>
      </c>
      <c r="E21" s="1686"/>
    </row>
    <row r="22" spans="1:5" s="557" customFormat="1" ht="18.75" customHeight="1">
      <c r="A22" s="563"/>
      <c r="B22" s="564" t="s">
        <v>549</v>
      </c>
      <c r="C22" s="701"/>
      <c r="D22" s="565" t="s">
        <v>528</v>
      </c>
      <c r="E22" s="1687"/>
    </row>
    <row r="23" spans="1:5" s="568" customFormat="1" ht="30" customHeight="1">
      <c r="A23" s="566" t="s">
        <v>550</v>
      </c>
      <c r="B23" s="566" t="s">
        <v>551</v>
      </c>
      <c r="C23" s="700"/>
      <c r="D23" s="567" t="s">
        <v>528</v>
      </c>
      <c r="E23" s="545"/>
    </row>
    <row r="24" spans="1:5" s="557" customFormat="1" ht="22.5" customHeight="1">
      <c r="A24" s="695" t="s">
        <v>552</v>
      </c>
      <c r="B24" s="569" t="s">
        <v>553</v>
      </c>
      <c r="C24" s="700"/>
      <c r="D24" s="556" t="s">
        <v>528</v>
      </c>
      <c r="E24" s="1690"/>
    </row>
    <row r="25" spans="1:5" s="557" customFormat="1" ht="22.5" customHeight="1">
      <c r="A25" s="564"/>
      <c r="B25" s="570" t="s">
        <v>718</v>
      </c>
      <c r="C25" s="701"/>
      <c r="D25" s="565" t="s">
        <v>536</v>
      </c>
      <c r="E25" s="1687"/>
    </row>
    <row r="26" spans="1:5" s="557" customFormat="1" ht="22.5" customHeight="1">
      <c r="A26" s="696" t="s">
        <v>554</v>
      </c>
      <c r="B26" s="571" t="s">
        <v>553</v>
      </c>
      <c r="C26" s="700"/>
      <c r="D26" s="572" t="s">
        <v>528</v>
      </c>
      <c r="E26" s="695"/>
    </row>
    <row r="27" spans="1:5" s="557" customFormat="1" ht="22.5" customHeight="1">
      <c r="A27" s="1691"/>
      <c r="B27" s="784" t="s">
        <v>718</v>
      </c>
      <c r="C27" s="702"/>
      <c r="D27" s="552" t="s">
        <v>536</v>
      </c>
      <c r="E27" s="1700" t="s">
        <v>555</v>
      </c>
    </row>
    <row r="28" spans="1:5" s="557" customFormat="1" ht="30" customHeight="1">
      <c r="A28" s="1691"/>
      <c r="B28" s="573" t="s">
        <v>556</v>
      </c>
      <c r="C28" s="702"/>
      <c r="D28" s="552" t="s">
        <v>536</v>
      </c>
      <c r="E28" s="1700"/>
    </row>
    <row r="29" spans="1:5" s="557" customFormat="1" ht="45" customHeight="1">
      <c r="A29" s="739"/>
      <c r="B29" s="573" t="s">
        <v>557</v>
      </c>
      <c r="C29" s="702"/>
      <c r="D29" s="552" t="s">
        <v>536</v>
      </c>
      <c r="E29" s="739" t="s">
        <v>558</v>
      </c>
    </row>
    <row r="30" spans="1:5" s="557" customFormat="1" ht="45" customHeight="1">
      <c r="A30" s="1691"/>
      <c r="B30" s="573" t="s">
        <v>559</v>
      </c>
      <c r="C30" s="702"/>
      <c r="D30" s="574" t="s">
        <v>536</v>
      </c>
      <c r="E30" s="1691" t="s">
        <v>560</v>
      </c>
    </row>
    <row r="31" spans="1:5" s="557" customFormat="1" ht="22.5" customHeight="1">
      <c r="A31" s="1691"/>
      <c r="B31" s="560" t="s">
        <v>561</v>
      </c>
      <c r="C31" s="702"/>
      <c r="D31" s="552" t="s">
        <v>536</v>
      </c>
      <c r="E31" s="1691"/>
    </row>
    <row r="32" spans="1:5" s="575" customFormat="1" ht="44.25" customHeight="1">
      <c r="A32" s="740"/>
      <c r="B32" s="741" t="s">
        <v>562</v>
      </c>
      <c r="C32" s="701"/>
      <c r="D32" s="742" t="s">
        <v>536</v>
      </c>
      <c r="E32" s="740"/>
    </row>
    <row r="33" spans="1:5" s="557" customFormat="1" ht="30" customHeight="1">
      <c r="A33" s="695" t="s">
        <v>563</v>
      </c>
      <c r="B33" s="555" t="s">
        <v>564</v>
      </c>
      <c r="C33" s="700"/>
      <c r="D33" s="556" t="s">
        <v>528</v>
      </c>
      <c r="E33" s="1697"/>
    </row>
    <row r="34" spans="1:5" s="557" customFormat="1" ht="45" customHeight="1">
      <c r="A34" s="696"/>
      <c r="B34" s="558" t="s">
        <v>565</v>
      </c>
      <c r="C34" s="702"/>
      <c r="D34" s="552" t="s">
        <v>528</v>
      </c>
      <c r="E34" s="1698"/>
    </row>
    <row r="35" spans="1:5" s="557" customFormat="1" ht="30" customHeight="1">
      <c r="A35" s="696"/>
      <c r="B35" s="558" t="s">
        <v>566</v>
      </c>
      <c r="C35" s="702"/>
      <c r="D35" s="552" t="s">
        <v>528</v>
      </c>
      <c r="E35" s="1698"/>
    </row>
    <row r="36" spans="1:5" s="557" customFormat="1" ht="30" customHeight="1">
      <c r="A36" s="564"/>
      <c r="B36" s="570" t="s">
        <v>567</v>
      </c>
      <c r="C36" s="701"/>
      <c r="D36" s="565" t="s">
        <v>568</v>
      </c>
      <c r="E36" s="1699"/>
    </row>
    <row r="37" spans="1:5" s="557" customFormat="1" ht="75" customHeight="1">
      <c r="A37" s="699" t="s">
        <v>569</v>
      </c>
      <c r="B37" s="555" t="s">
        <v>570</v>
      </c>
      <c r="C37" s="700"/>
      <c r="D37" s="556" t="s">
        <v>536</v>
      </c>
      <c r="E37" s="739" t="s">
        <v>571</v>
      </c>
    </row>
    <row r="38" spans="1:5" s="557" customFormat="1" ht="60" customHeight="1">
      <c r="A38" s="739"/>
      <c r="B38" s="576" t="s">
        <v>572</v>
      </c>
      <c r="C38" s="702"/>
      <c r="D38" s="572" t="s">
        <v>536</v>
      </c>
      <c r="E38" s="739" t="s">
        <v>560</v>
      </c>
    </row>
    <row r="39" spans="1:5" s="557" customFormat="1" ht="45" customHeight="1">
      <c r="A39" s="739"/>
      <c r="B39" s="576" t="s">
        <v>573</v>
      </c>
      <c r="C39" s="702"/>
      <c r="D39" s="572" t="s">
        <v>536</v>
      </c>
      <c r="E39" s="785"/>
    </row>
    <row r="40" spans="1:5" s="557" customFormat="1" ht="30" customHeight="1">
      <c r="A40" s="739"/>
      <c r="B40" s="558" t="s">
        <v>892</v>
      </c>
      <c r="C40" s="702"/>
      <c r="D40" s="552" t="s">
        <v>536</v>
      </c>
      <c r="E40" s="743"/>
    </row>
    <row r="41" spans="1:5" s="557" customFormat="1" ht="60" customHeight="1">
      <c r="A41" s="739"/>
      <c r="B41" s="560" t="s">
        <v>575</v>
      </c>
      <c r="C41" s="702"/>
      <c r="D41" s="552" t="s">
        <v>536</v>
      </c>
      <c r="E41" s="743"/>
    </row>
    <row r="42" spans="1:5" s="557" customFormat="1" ht="30" customHeight="1">
      <c r="A42" s="559"/>
      <c r="B42" s="558" t="s">
        <v>576</v>
      </c>
      <c r="C42" s="702"/>
      <c r="D42" s="552" t="s">
        <v>536</v>
      </c>
      <c r="E42" s="743"/>
    </row>
    <row r="43" spans="1:5" s="557" customFormat="1" ht="30" customHeight="1">
      <c r="A43" s="696"/>
      <c r="B43" s="558" t="s">
        <v>577</v>
      </c>
      <c r="C43" s="702"/>
      <c r="D43" s="552" t="s">
        <v>536</v>
      </c>
      <c r="E43" s="743"/>
    </row>
    <row r="44" spans="1:5" s="557" customFormat="1" ht="30" customHeight="1">
      <c r="A44" s="696"/>
      <c r="B44" s="560" t="s">
        <v>578</v>
      </c>
      <c r="C44" s="702"/>
      <c r="D44" s="552" t="s">
        <v>536</v>
      </c>
      <c r="E44" s="743"/>
    </row>
    <row r="45" spans="1:5" s="557" customFormat="1" ht="30" customHeight="1">
      <c r="A45" s="696"/>
      <c r="B45" s="560" t="s">
        <v>579</v>
      </c>
      <c r="C45" s="702"/>
      <c r="D45" s="561" t="s">
        <v>568</v>
      </c>
      <c r="E45" s="743"/>
    </row>
    <row r="46" spans="1:5" s="557" customFormat="1" ht="30" customHeight="1">
      <c r="A46" s="696"/>
      <c r="B46" s="560" t="s">
        <v>580</v>
      </c>
      <c r="C46" s="702"/>
      <c r="D46" s="561" t="s">
        <v>528</v>
      </c>
      <c r="E46" s="743"/>
    </row>
    <row r="47" spans="1:5" s="557" customFormat="1" ht="23.15" customHeight="1">
      <c r="A47" s="564"/>
      <c r="B47" s="570" t="s">
        <v>581</v>
      </c>
      <c r="C47" s="701"/>
      <c r="D47" s="565" t="s">
        <v>582</v>
      </c>
      <c r="E47" s="744"/>
    </row>
    <row r="48" spans="1:5" s="557" customFormat="1" ht="71.25" customHeight="1">
      <c r="A48" s="692" t="s">
        <v>583</v>
      </c>
      <c r="B48" s="555" t="s">
        <v>584</v>
      </c>
      <c r="C48" s="704"/>
      <c r="D48" s="577" t="s">
        <v>536</v>
      </c>
      <c r="E48" s="1701" t="s">
        <v>585</v>
      </c>
    </row>
    <row r="49" spans="1:6" s="557" customFormat="1" ht="30" customHeight="1">
      <c r="A49" s="559"/>
      <c r="B49" s="576" t="s">
        <v>586</v>
      </c>
      <c r="C49" s="702"/>
      <c r="D49" s="572" t="s">
        <v>536</v>
      </c>
      <c r="E49" s="1224"/>
    </row>
    <row r="50" spans="1:6" s="557" customFormat="1" ht="45" customHeight="1">
      <c r="A50" s="739"/>
      <c r="B50" s="576" t="s">
        <v>573</v>
      </c>
      <c r="C50" s="702"/>
      <c r="D50" s="572" t="s">
        <v>536</v>
      </c>
      <c r="E50" s="785"/>
    </row>
    <row r="51" spans="1:6" s="557" customFormat="1" ht="30" customHeight="1">
      <c r="A51" s="1691"/>
      <c r="B51" s="558" t="s">
        <v>574</v>
      </c>
      <c r="C51" s="702"/>
      <c r="D51" s="552" t="s">
        <v>536</v>
      </c>
      <c r="E51" s="743"/>
    </row>
    <row r="52" spans="1:6" s="557" customFormat="1" ht="60" customHeight="1">
      <c r="A52" s="1691"/>
      <c r="B52" s="558" t="s">
        <v>575</v>
      </c>
      <c r="C52" s="702"/>
      <c r="D52" s="572" t="s">
        <v>536</v>
      </c>
      <c r="E52" s="743"/>
    </row>
    <row r="53" spans="1:6" s="557" customFormat="1" ht="30" customHeight="1">
      <c r="A53" s="739"/>
      <c r="B53" s="558" t="s">
        <v>587</v>
      </c>
      <c r="C53" s="702"/>
      <c r="D53" s="552" t="s">
        <v>536</v>
      </c>
      <c r="E53" s="743"/>
    </row>
    <row r="54" spans="1:6" s="557" customFormat="1" ht="45" customHeight="1">
      <c r="A54" s="693"/>
      <c r="B54" s="558" t="s">
        <v>588</v>
      </c>
      <c r="C54" s="705"/>
      <c r="D54" s="578" t="s">
        <v>536</v>
      </c>
      <c r="E54" s="743"/>
    </row>
    <row r="55" spans="1:6" s="557" customFormat="1" ht="30" customHeight="1">
      <c r="A55" s="696"/>
      <c r="B55" s="560" t="s">
        <v>579</v>
      </c>
      <c r="C55" s="702"/>
      <c r="D55" s="561" t="s">
        <v>568</v>
      </c>
      <c r="E55" s="743"/>
    </row>
    <row r="56" spans="1:6" s="557" customFormat="1" ht="23.15" customHeight="1">
      <c r="A56" s="564"/>
      <c r="B56" s="570" t="s">
        <v>589</v>
      </c>
      <c r="C56" s="701"/>
      <c r="D56" s="565" t="s">
        <v>568</v>
      </c>
      <c r="E56" s="744"/>
    </row>
    <row r="57" spans="1:6" s="557" customFormat="1" ht="22.5" customHeight="1">
      <c r="A57" s="1685" t="s">
        <v>590</v>
      </c>
      <c r="B57" s="695" t="s">
        <v>591</v>
      </c>
      <c r="C57" s="704"/>
      <c r="D57" s="577" t="s">
        <v>592</v>
      </c>
      <c r="E57" s="786"/>
    </row>
    <row r="58" spans="1:6" s="557" customFormat="1" ht="45" customHeight="1">
      <c r="A58" s="1681"/>
      <c r="B58" s="558" t="s">
        <v>593</v>
      </c>
      <c r="C58" s="705"/>
      <c r="D58" s="578" t="s">
        <v>536</v>
      </c>
      <c r="E58" s="1680" t="s">
        <v>594</v>
      </c>
    </row>
    <row r="59" spans="1:6" s="557" customFormat="1" ht="60" customHeight="1">
      <c r="A59" s="1691"/>
      <c r="B59" s="558" t="s">
        <v>893</v>
      </c>
      <c r="C59" s="702"/>
      <c r="D59" s="574" t="s">
        <v>536</v>
      </c>
      <c r="E59" s="1680"/>
    </row>
    <row r="60" spans="1:6" s="557" customFormat="1" ht="45" customHeight="1">
      <c r="A60" s="1691"/>
      <c r="B60" s="696" t="s">
        <v>595</v>
      </c>
      <c r="C60" s="705"/>
      <c r="D60" s="579" t="s">
        <v>536</v>
      </c>
      <c r="E60" s="1680"/>
      <c r="F60" s="580"/>
    </row>
    <row r="61" spans="1:6" s="557" customFormat="1" ht="30" customHeight="1">
      <c r="A61" s="1692"/>
      <c r="B61" s="558" t="s">
        <v>596</v>
      </c>
      <c r="C61" s="705"/>
      <c r="D61" s="579" t="s">
        <v>536</v>
      </c>
      <c r="E61" s="1680" t="s">
        <v>719</v>
      </c>
    </row>
    <row r="62" spans="1:6" s="557" customFormat="1" ht="45" customHeight="1">
      <c r="A62" s="1692"/>
      <c r="B62" s="696" t="s">
        <v>597</v>
      </c>
      <c r="C62" s="705"/>
      <c r="D62" s="578" t="s">
        <v>536</v>
      </c>
      <c r="E62" s="1680"/>
    </row>
    <row r="63" spans="1:6" s="557" customFormat="1" ht="22.5" customHeight="1">
      <c r="A63" s="696"/>
      <c r="B63" s="560" t="s">
        <v>598</v>
      </c>
      <c r="C63" s="705"/>
      <c r="D63" s="578" t="s">
        <v>528</v>
      </c>
      <c r="E63" s="1680"/>
    </row>
    <row r="64" spans="1:6" s="557" customFormat="1" ht="22.5" customHeight="1">
      <c r="A64" s="564"/>
      <c r="B64" s="745" t="s">
        <v>599</v>
      </c>
      <c r="C64" s="701"/>
      <c r="D64" s="581" t="s">
        <v>528</v>
      </c>
      <c r="E64" s="1693"/>
    </row>
    <row r="65" spans="1:6" s="557" customFormat="1" ht="22.5" customHeight="1">
      <c r="A65" s="1685" t="s">
        <v>600</v>
      </c>
      <c r="B65" s="696" t="s">
        <v>591</v>
      </c>
      <c r="C65" s="704"/>
      <c r="D65" s="577" t="s">
        <v>592</v>
      </c>
      <c r="E65" s="786"/>
    </row>
    <row r="66" spans="1:6" s="557" customFormat="1" ht="43.5" customHeight="1">
      <c r="A66" s="1681"/>
      <c r="B66" s="558" t="s">
        <v>601</v>
      </c>
      <c r="C66" s="705"/>
      <c r="D66" s="578" t="s">
        <v>592</v>
      </c>
      <c r="E66" s="1680" t="s">
        <v>602</v>
      </c>
    </row>
    <row r="67" spans="1:6" s="557" customFormat="1" ht="60" customHeight="1">
      <c r="A67" s="1691"/>
      <c r="B67" s="558" t="s">
        <v>893</v>
      </c>
      <c r="C67" s="702"/>
      <c r="D67" s="574" t="s">
        <v>536</v>
      </c>
      <c r="E67" s="1680"/>
    </row>
    <row r="68" spans="1:6" s="557" customFormat="1" ht="45" customHeight="1">
      <c r="A68" s="1691"/>
      <c r="B68" s="696" t="s">
        <v>595</v>
      </c>
      <c r="C68" s="705"/>
      <c r="D68" s="579" t="s">
        <v>536</v>
      </c>
      <c r="E68" s="1680"/>
      <c r="F68" s="580"/>
    </row>
    <row r="69" spans="1:6" s="557" customFormat="1" ht="30" customHeight="1">
      <c r="A69" s="1692"/>
      <c r="B69" s="558" t="s">
        <v>596</v>
      </c>
      <c r="C69" s="705"/>
      <c r="D69" s="579" t="s">
        <v>536</v>
      </c>
      <c r="E69" s="1680" t="s">
        <v>719</v>
      </c>
    </row>
    <row r="70" spans="1:6" s="557" customFormat="1" ht="43.5" customHeight="1">
      <c r="A70" s="1692"/>
      <c r="B70" s="696" t="s">
        <v>603</v>
      </c>
      <c r="C70" s="705"/>
      <c r="D70" s="578" t="s">
        <v>536</v>
      </c>
      <c r="E70" s="1680"/>
    </row>
    <row r="71" spans="1:6" s="557" customFormat="1" ht="22.5" customHeight="1">
      <c r="A71" s="696"/>
      <c r="B71" s="560" t="s">
        <v>598</v>
      </c>
      <c r="C71" s="705"/>
      <c r="D71" s="578" t="s">
        <v>528</v>
      </c>
      <c r="E71" s="1680"/>
    </row>
    <row r="72" spans="1:6" s="557" customFormat="1" ht="22.5" customHeight="1">
      <c r="A72" s="564"/>
      <c r="B72" s="570" t="s">
        <v>604</v>
      </c>
      <c r="C72" s="701"/>
      <c r="D72" s="581" t="s">
        <v>528</v>
      </c>
      <c r="E72" s="1693"/>
    </row>
    <row r="73" spans="1:6" s="557" customFormat="1" ht="30" customHeight="1">
      <c r="A73" s="1685" t="s">
        <v>605</v>
      </c>
      <c r="B73" s="555" t="s">
        <v>606</v>
      </c>
      <c r="C73" s="700"/>
      <c r="D73" s="582" t="s">
        <v>607</v>
      </c>
      <c r="E73" s="1694"/>
    </row>
    <row r="74" spans="1:6" s="557" customFormat="1" ht="45" customHeight="1">
      <c r="A74" s="1684"/>
      <c r="B74" s="558" t="s">
        <v>608</v>
      </c>
      <c r="C74" s="701"/>
      <c r="D74" s="579" t="s">
        <v>536</v>
      </c>
      <c r="E74" s="1695"/>
    </row>
    <row r="75" spans="1:6" s="557" customFormat="1" ht="22.5" customHeight="1">
      <c r="A75" s="1696" t="s">
        <v>609</v>
      </c>
      <c r="B75" s="696" t="s">
        <v>610</v>
      </c>
      <c r="C75" s="700"/>
      <c r="D75" s="574" t="s">
        <v>528</v>
      </c>
      <c r="E75" s="746"/>
    </row>
    <row r="76" spans="1:6" s="557" customFormat="1" ht="60" customHeight="1">
      <c r="A76" s="1681"/>
      <c r="B76" s="558" t="s">
        <v>611</v>
      </c>
      <c r="C76" s="705"/>
      <c r="D76" s="579" t="s">
        <v>528</v>
      </c>
      <c r="E76" s="746"/>
    </row>
    <row r="77" spans="1:6" s="557" customFormat="1" ht="45" customHeight="1">
      <c r="A77" s="583"/>
      <c r="B77" s="570" t="s">
        <v>612</v>
      </c>
      <c r="C77" s="701"/>
      <c r="D77" s="584" t="s">
        <v>528</v>
      </c>
      <c r="E77" s="747"/>
    </row>
    <row r="78" spans="1:6" s="557" customFormat="1" ht="22.5" customHeight="1">
      <c r="A78" s="1696" t="s">
        <v>613</v>
      </c>
      <c r="B78" s="555" t="s">
        <v>610</v>
      </c>
      <c r="C78" s="704"/>
      <c r="D78" s="577" t="s">
        <v>528</v>
      </c>
      <c r="E78" s="748"/>
    </row>
    <row r="79" spans="1:6" s="557" customFormat="1" ht="60" customHeight="1">
      <c r="A79" s="1681"/>
      <c r="B79" s="576" t="s">
        <v>614</v>
      </c>
      <c r="C79" s="705"/>
      <c r="D79" s="585" t="s">
        <v>528</v>
      </c>
      <c r="E79" s="746"/>
    </row>
    <row r="80" spans="1:6" s="557" customFormat="1" ht="45" customHeight="1">
      <c r="A80" s="583"/>
      <c r="B80" s="787" t="s">
        <v>896</v>
      </c>
      <c r="C80" s="701"/>
      <c r="D80" s="581" t="s">
        <v>528</v>
      </c>
      <c r="E80" s="747"/>
    </row>
    <row r="81" spans="1:5" s="557" customFormat="1" ht="30" customHeight="1">
      <c r="A81" s="562" t="s">
        <v>615</v>
      </c>
      <c r="B81" s="788" t="s">
        <v>564</v>
      </c>
      <c r="C81" s="700"/>
      <c r="D81" s="574" t="s">
        <v>528</v>
      </c>
      <c r="E81" s="1697"/>
    </row>
    <row r="82" spans="1:5" s="557" customFormat="1" ht="45" customHeight="1">
      <c r="A82" s="696"/>
      <c r="B82" s="789" t="s">
        <v>897</v>
      </c>
      <c r="C82" s="705"/>
      <c r="D82" s="578" t="s">
        <v>528</v>
      </c>
      <c r="E82" s="1698"/>
    </row>
    <row r="83" spans="1:5" s="557" customFormat="1" ht="45" customHeight="1">
      <c r="A83" s="696"/>
      <c r="B83" s="558" t="s">
        <v>616</v>
      </c>
      <c r="C83" s="705"/>
      <c r="D83" s="578" t="s">
        <v>528</v>
      </c>
      <c r="E83" s="1698"/>
    </row>
    <row r="84" spans="1:5" s="557" customFormat="1" ht="30" customHeight="1">
      <c r="A84" s="564"/>
      <c r="B84" s="564" t="s">
        <v>720</v>
      </c>
      <c r="C84" s="701"/>
      <c r="D84" s="581" t="s">
        <v>528</v>
      </c>
      <c r="E84" s="1699"/>
    </row>
    <row r="85" spans="1:5" s="557" customFormat="1" ht="22.5" customHeight="1">
      <c r="A85" s="1688" t="s">
        <v>617</v>
      </c>
      <c r="B85" s="695" t="s">
        <v>618</v>
      </c>
      <c r="C85" s="700"/>
      <c r="D85" s="582" t="s">
        <v>528</v>
      </c>
      <c r="E85" s="1690"/>
    </row>
    <row r="86" spans="1:5" s="557" customFormat="1" ht="22.5" customHeight="1">
      <c r="A86" s="1689"/>
      <c r="B86" s="586" t="s">
        <v>619</v>
      </c>
      <c r="C86" s="702"/>
      <c r="D86" s="552" t="s">
        <v>620</v>
      </c>
      <c r="E86" s="1686"/>
    </row>
    <row r="87" spans="1:5" s="557" customFormat="1" ht="22.5" customHeight="1">
      <c r="A87" s="564"/>
      <c r="B87" s="587" t="s">
        <v>621</v>
      </c>
      <c r="C87" s="701"/>
      <c r="D87" s="581" t="s">
        <v>528</v>
      </c>
      <c r="E87" s="1687"/>
    </row>
    <row r="88" spans="1:5" s="557" customFormat="1" ht="114.5" customHeight="1">
      <c r="A88" s="693" t="s">
        <v>622</v>
      </c>
      <c r="B88" s="588" t="s">
        <v>623</v>
      </c>
      <c r="C88" s="700"/>
      <c r="D88" s="556" t="s">
        <v>528</v>
      </c>
      <c r="E88" s="790" t="s">
        <v>721</v>
      </c>
    </row>
    <row r="89" spans="1:5" s="557" customFormat="1" ht="30" customHeight="1">
      <c r="A89" s="749"/>
      <c r="B89" s="589" t="s">
        <v>624</v>
      </c>
      <c r="C89" s="702"/>
      <c r="D89" s="561" t="s">
        <v>536</v>
      </c>
      <c r="E89" s="1680" t="s">
        <v>625</v>
      </c>
    </row>
    <row r="90" spans="1:5" s="557" customFormat="1" ht="30" customHeight="1">
      <c r="A90" s="749"/>
      <c r="B90" s="590" t="s">
        <v>626</v>
      </c>
      <c r="C90" s="702"/>
      <c r="D90" s="591" t="s">
        <v>536</v>
      </c>
      <c r="E90" s="1680"/>
    </row>
    <row r="91" spans="1:5" s="557" customFormat="1" ht="45" customHeight="1">
      <c r="A91" s="749"/>
      <c r="B91" s="590" t="s">
        <v>627</v>
      </c>
      <c r="C91" s="702"/>
      <c r="D91" s="591" t="s">
        <v>536</v>
      </c>
      <c r="E91" s="749"/>
    </row>
    <row r="92" spans="1:5" s="557" customFormat="1" ht="30" customHeight="1">
      <c r="A92" s="693"/>
      <c r="B92" s="590" t="s">
        <v>628</v>
      </c>
      <c r="C92" s="702"/>
      <c r="D92" s="591" t="s">
        <v>536</v>
      </c>
      <c r="E92" s="697"/>
    </row>
    <row r="93" spans="1:5" s="557" customFormat="1" ht="45" customHeight="1">
      <c r="A93" s="693"/>
      <c r="B93" s="592" t="s">
        <v>629</v>
      </c>
      <c r="C93" s="702"/>
      <c r="D93" s="572" t="s">
        <v>536</v>
      </c>
      <c r="E93" s="697"/>
    </row>
    <row r="94" spans="1:5" s="557" customFormat="1" ht="37.5" customHeight="1">
      <c r="A94" s="693"/>
      <c r="B94" s="588" t="s">
        <v>630</v>
      </c>
      <c r="C94" s="702"/>
      <c r="D94" s="552" t="s">
        <v>536</v>
      </c>
      <c r="E94" s="697"/>
    </row>
    <row r="95" spans="1:5" s="557" customFormat="1" ht="22.5" customHeight="1">
      <c r="A95" s="593"/>
      <c r="B95" s="594" t="s">
        <v>598</v>
      </c>
      <c r="C95" s="701"/>
      <c r="D95" s="565" t="s">
        <v>528</v>
      </c>
      <c r="E95" s="698"/>
    </row>
    <row r="96" spans="1:5" s="557" customFormat="1" ht="97.5" customHeight="1">
      <c r="A96" s="699" t="s">
        <v>631</v>
      </c>
      <c r="B96" s="595" t="s">
        <v>632</v>
      </c>
      <c r="C96" s="700"/>
      <c r="D96" s="582" t="s">
        <v>592</v>
      </c>
      <c r="E96" s="786"/>
    </row>
    <row r="97" spans="1:5" s="557" customFormat="1" ht="19.5" customHeight="1">
      <c r="A97" s="696"/>
      <c r="B97" s="560" t="s">
        <v>633</v>
      </c>
      <c r="C97" s="702"/>
      <c r="D97" s="561" t="s">
        <v>528</v>
      </c>
      <c r="E97" s="696"/>
    </row>
    <row r="98" spans="1:5" s="557" customFormat="1" ht="19.5" customHeight="1">
      <c r="A98" s="696"/>
      <c r="B98" s="560" t="s">
        <v>634</v>
      </c>
      <c r="C98" s="702"/>
      <c r="D98" s="561" t="s">
        <v>528</v>
      </c>
      <c r="E98" s="696"/>
    </row>
    <row r="99" spans="1:5" s="557" customFormat="1" ht="19.5" customHeight="1">
      <c r="A99" s="1680"/>
      <c r="B99" s="560" t="s">
        <v>635</v>
      </c>
      <c r="C99" s="702"/>
      <c r="D99" s="561" t="s">
        <v>536</v>
      </c>
      <c r="E99" s="1681" t="s">
        <v>625</v>
      </c>
    </row>
    <row r="100" spans="1:5" s="557" customFormat="1" ht="19.5" customHeight="1">
      <c r="A100" s="1680"/>
      <c r="B100" s="560" t="s">
        <v>636</v>
      </c>
      <c r="C100" s="702"/>
      <c r="D100" s="561" t="s">
        <v>536</v>
      </c>
      <c r="E100" s="1681"/>
    </row>
    <row r="101" spans="1:5" s="557" customFormat="1" ht="30" customHeight="1">
      <c r="A101" s="696"/>
      <c r="B101" s="560" t="s">
        <v>637</v>
      </c>
      <c r="C101" s="702"/>
      <c r="D101" s="561" t="s">
        <v>536</v>
      </c>
      <c r="E101" s="696"/>
    </row>
    <row r="102" spans="1:5" s="557" customFormat="1" ht="72" customHeight="1">
      <c r="A102" s="696"/>
      <c r="B102" s="560" t="s">
        <v>638</v>
      </c>
      <c r="C102" s="702"/>
      <c r="D102" s="561" t="s">
        <v>536</v>
      </c>
      <c r="E102" s="1682" t="s">
        <v>722</v>
      </c>
    </row>
    <row r="103" spans="1:5" s="557" customFormat="1" ht="45" customHeight="1">
      <c r="A103" s="696"/>
      <c r="B103" s="560" t="s">
        <v>639</v>
      </c>
      <c r="C103" s="702"/>
      <c r="D103" s="561" t="s">
        <v>536</v>
      </c>
      <c r="E103" s="1682"/>
    </row>
    <row r="104" spans="1:5" s="557" customFormat="1" ht="30" customHeight="1">
      <c r="A104" s="696"/>
      <c r="B104" s="560" t="s">
        <v>640</v>
      </c>
      <c r="C104" s="702"/>
      <c r="D104" s="561" t="s">
        <v>536</v>
      </c>
      <c r="E104" s="1682"/>
    </row>
    <row r="105" spans="1:5" s="557" customFormat="1" ht="18.75" customHeight="1">
      <c r="A105" s="696"/>
      <c r="B105" s="560" t="s">
        <v>598</v>
      </c>
      <c r="C105" s="702"/>
      <c r="D105" s="561" t="s">
        <v>620</v>
      </c>
      <c r="E105" s="1682"/>
    </row>
    <row r="106" spans="1:5" s="557" customFormat="1" ht="18.75" customHeight="1">
      <c r="A106" s="564"/>
      <c r="B106" s="570" t="s">
        <v>641</v>
      </c>
      <c r="C106" s="701"/>
      <c r="D106" s="565" t="s">
        <v>607</v>
      </c>
      <c r="E106" s="564"/>
    </row>
    <row r="107" spans="1:5" s="557" customFormat="1" ht="75" customHeight="1">
      <c r="A107" s="699" t="s">
        <v>642</v>
      </c>
      <c r="B107" s="555" t="s">
        <v>643</v>
      </c>
      <c r="C107" s="700"/>
      <c r="D107" s="556" t="s">
        <v>607</v>
      </c>
      <c r="E107" s="695"/>
    </row>
    <row r="108" spans="1:5" s="557" customFormat="1" ht="30" customHeight="1">
      <c r="A108" s="559"/>
      <c r="B108" s="558" t="s">
        <v>644</v>
      </c>
      <c r="C108" s="702"/>
      <c r="D108" s="552" t="s">
        <v>607</v>
      </c>
      <c r="E108" s="696"/>
    </row>
    <row r="109" spans="1:5" s="557" customFormat="1" ht="120" customHeight="1">
      <c r="A109" s="559"/>
      <c r="B109" s="560" t="s">
        <v>645</v>
      </c>
      <c r="C109" s="702"/>
      <c r="D109" s="552" t="s">
        <v>607</v>
      </c>
      <c r="E109" s="696"/>
    </row>
    <row r="110" spans="1:5" s="557" customFormat="1" ht="30" customHeight="1">
      <c r="A110" s="559"/>
      <c r="B110" s="560" t="s">
        <v>646</v>
      </c>
      <c r="C110" s="702"/>
      <c r="D110" s="552" t="s">
        <v>607</v>
      </c>
      <c r="E110" s="696"/>
    </row>
    <row r="111" spans="1:5" s="557" customFormat="1" ht="22.5" customHeight="1">
      <c r="A111" s="696"/>
      <c r="B111" s="558" t="s">
        <v>598</v>
      </c>
      <c r="C111" s="705"/>
      <c r="D111" s="578" t="s">
        <v>620</v>
      </c>
      <c r="E111" s="696"/>
    </row>
    <row r="112" spans="1:5" s="557" customFormat="1" ht="45" customHeight="1">
      <c r="A112" s="559"/>
      <c r="B112" s="560" t="s">
        <v>647</v>
      </c>
      <c r="C112" s="705"/>
      <c r="D112" s="578" t="s">
        <v>648</v>
      </c>
      <c r="E112" s="696"/>
    </row>
    <row r="113" spans="1:6" s="557" customFormat="1" ht="45" customHeight="1">
      <c r="A113" s="559"/>
      <c r="B113" s="560" t="s">
        <v>649</v>
      </c>
      <c r="C113" s="702"/>
      <c r="D113" s="574" t="s">
        <v>648</v>
      </c>
      <c r="E113" s="696"/>
    </row>
    <row r="114" spans="1:6" s="557" customFormat="1" ht="22.5" customHeight="1">
      <c r="A114" s="559"/>
      <c r="B114" s="560" t="s">
        <v>650</v>
      </c>
      <c r="C114" s="705"/>
      <c r="D114" s="578" t="s">
        <v>528</v>
      </c>
      <c r="E114" s="696"/>
    </row>
    <row r="115" spans="1:6" s="557" customFormat="1" ht="22.5" customHeight="1">
      <c r="A115" s="563"/>
      <c r="B115" s="570" t="s">
        <v>651</v>
      </c>
      <c r="C115" s="701"/>
      <c r="D115" s="581" t="s">
        <v>528</v>
      </c>
      <c r="E115" s="564"/>
    </row>
    <row r="116" spans="1:6" s="557" customFormat="1" ht="75" customHeight="1">
      <c r="A116" s="699" t="s">
        <v>652</v>
      </c>
      <c r="B116" s="555" t="s">
        <v>653</v>
      </c>
      <c r="C116" s="700"/>
      <c r="D116" s="556" t="s">
        <v>607</v>
      </c>
      <c r="E116" s="695"/>
      <c r="F116" s="596"/>
    </row>
    <row r="117" spans="1:6" s="557" customFormat="1" ht="30" customHeight="1">
      <c r="A117" s="559"/>
      <c r="B117" s="696" t="s">
        <v>644</v>
      </c>
      <c r="C117" s="702"/>
      <c r="D117" s="552" t="s">
        <v>607</v>
      </c>
      <c r="E117" s="1683"/>
    </row>
    <row r="118" spans="1:6" s="557" customFormat="1" ht="22.5" customHeight="1">
      <c r="A118" s="696"/>
      <c r="B118" s="558" t="s">
        <v>598</v>
      </c>
      <c r="C118" s="705"/>
      <c r="D118" s="578" t="s">
        <v>620</v>
      </c>
      <c r="E118" s="1683"/>
    </row>
    <row r="119" spans="1:6" s="557" customFormat="1" ht="45" customHeight="1">
      <c r="A119" s="559"/>
      <c r="B119" s="558" t="s">
        <v>654</v>
      </c>
      <c r="C119" s="702"/>
      <c r="D119" s="552" t="s">
        <v>607</v>
      </c>
      <c r="E119" s="1683"/>
    </row>
    <row r="120" spans="1:6" s="557" customFormat="1" ht="45" customHeight="1">
      <c r="A120" s="559"/>
      <c r="B120" s="696" t="s">
        <v>655</v>
      </c>
      <c r="C120" s="702"/>
      <c r="D120" s="552" t="s">
        <v>607</v>
      </c>
      <c r="E120" s="696"/>
    </row>
    <row r="121" spans="1:6" s="557" customFormat="1" ht="22.5" customHeight="1">
      <c r="A121" s="559"/>
      <c r="B121" s="558" t="s">
        <v>656</v>
      </c>
      <c r="C121" s="702"/>
      <c r="D121" s="552" t="s">
        <v>528</v>
      </c>
      <c r="E121" s="696"/>
    </row>
    <row r="122" spans="1:6" s="557" customFormat="1" ht="22.5" customHeight="1">
      <c r="A122" s="563"/>
      <c r="B122" s="564" t="s">
        <v>651</v>
      </c>
      <c r="C122" s="701"/>
      <c r="D122" s="565" t="s">
        <v>528</v>
      </c>
      <c r="E122" s="564"/>
    </row>
    <row r="123" spans="1:6" s="557" customFormat="1" ht="112.5" customHeight="1">
      <c r="A123" s="559" t="s">
        <v>657</v>
      </c>
      <c r="B123" s="696" t="s">
        <v>658</v>
      </c>
      <c r="C123" s="700"/>
      <c r="D123" s="572" t="s">
        <v>607</v>
      </c>
      <c r="E123" s="695"/>
    </row>
    <row r="124" spans="1:6" s="557" customFormat="1" ht="30" customHeight="1">
      <c r="A124" s="559"/>
      <c r="B124" s="560" t="s">
        <v>646</v>
      </c>
      <c r="C124" s="702"/>
      <c r="D124" s="552" t="s">
        <v>607</v>
      </c>
      <c r="E124" s="1684"/>
    </row>
    <row r="125" spans="1:6" s="557" customFormat="1" ht="22.5" customHeight="1">
      <c r="A125" s="696"/>
      <c r="B125" s="558" t="s">
        <v>598</v>
      </c>
      <c r="C125" s="705"/>
      <c r="D125" s="578" t="s">
        <v>620</v>
      </c>
      <c r="E125" s="1684"/>
    </row>
    <row r="126" spans="1:6" s="557" customFormat="1" ht="42.75" customHeight="1">
      <c r="A126" s="559"/>
      <c r="B126" s="558" t="s">
        <v>659</v>
      </c>
      <c r="C126" s="702"/>
      <c r="D126" s="552" t="s">
        <v>607</v>
      </c>
      <c r="E126" s="1684"/>
    </row>
    <row r="127" spans="1:6" s="557" customFormat="1" ht="42.75" customHeight="1">
      <c r="A127" s="559"/>
      <c r="B127" s="696" t="s">
        <v>660</v>
      </c>
      <c r="C127" s="702"/>
      <c r="D127" s="552" t="s">
        <v>607</v>
      </c>
      <c r="E127" s="696"/>
    </row>
    <row r="128" spans="1:6" s="557" customFormat="1" ht="22.5" customHeight="1">
      <c r="A128" s="559"/>
      <c r="B128" s="558" t="s">
        <v>656</v>
      </c>
      <c r="C128" s="702"/>
      <c r="D128" s="552" t="s">
        <v>528</v>
      </c>
      <c r="E128" s="696"/>
    </row>
    <row r="129" spans="1:5" s="557" customFormat="1" ht="22.5" customHeight="1">
      <c r="A129" s="563"/>
      <c r="B129" s="564" t="s">
        <v>651</v>
      </c>
      <c r="C129" s="701"/>
      <c r="D129" s="565" t="s">
        <v>528</v>
      </c>
      <c r="E129" s="564"/>
    </row>
    <row r="130" spans="1:5" s="557" customFormat="1" ht="21.75" customHeight="1">
      <c r="A130" s="1685" t="s">
        <v>661</v>
      </c>
      <c r="B130" s="555" t="s">
        <v>662</v>
      </c>
      <c r="C130" s="700"/>
      <c r="D130" s="582" t="s">
        <v>592</v>
      </c>
      <c r="E130" s="791"/>
    </row>
    <row r="131" spans="1:5" s="557" customFormat="1" ht="101.25" customHeight="1">
      <c r="A131" s="1684"/>
      <c r="B131" s="576" t="s">
        <v>663</v>
      </c>
      <c r="C131" s="705"/>
      <c r="D131" s="578" t="s">
        <v>528</v>
      </c>
      <c r="E131" s="1682" t="s">
        <v>723</v>
      </c>
    </row>
    <row r="132" spans="1:5" s="557" customFormat="1" ht="75" customHeight="1">
      <c r="A132" s="1684"/>
      <c r="B132" s="696" t="s">
        <v>894</v>
      </c>
      <c r="C132" s="705"/>
      <c r="D132" s="579" t="s">
        <v>536</v>
      </c>
      <c r="E132" s="1682"/>
    </row>
    <row r="133" spans="1:5" s="557" customFormat="1" ht="30" customHeight="1">
      <c r="A133" s="696"/>
      <c r="B133" s="573" t="s">
        <v>665</v>
      </c>
      <c r="C133" s="702"/>
      <c r="D133" s="552" t="s">
        <v>666</v>
      </c>
      <c r="E133" s="1682"/>
    </row>
    <row r="134" spans="1:5" s="557" customFormat="1" ht="45" customHeight="1">
      <c r="A134" s="696"/>
      <c r="B134" s="558" t="s">
        <v>667</v>
      </c>
      <c r="C134" s="702"/>
      <c r="D134" s="552" t="s">
        <v>536</v>
      </c>
      <c r="E134" s="1682"/>
    </row>
    <row r="135" spans="1:5" s="557" customFormat="1" ht="30" customHeight="1">
      <c r="A135" s="696"/>
      <c r="B135" s="573" t="s">
        <v>668</v>
      </c>
      <c r="C135" s="702"/>
      <c r="D135" s="552" t="s">
        <v>536</v>
      </c>
      <c r="E135" s="750" t="s">
        <v>669</v>
      </c>
    </row>
    <row r="136" spans="1:5" s="557" customFormat="1" ht="45" customHeight="1">
      <c r="A136" s="696"/>
      <c r="B136" s="558" t="s">
        <v>670</v>
      </c>
      <c r="C136" s="702"/>
      <c r="D136" s="552" t="s">
        <v>536</v>
      </c>
      <c r="E136" s="696"/>
    </row>
    <row r="137" spans="1:5" s="557" customFormat="1" ht="21.75" customHeight="1">
      <c r="A137" s="696"/>
      <c r="B137" s="558" t="s">
        <v>598</v>
      </c>
      <c r="C137" s="705"/>
      <c r="D137" s="578" t="s">
        <v>620</v>
      </c>
      <c r="E137" s="696"/>
    </row>
    <row r="138" spans="1:5" s="557" customFormat="1" ht="21.75" customHeight="1">
      <c r="A138" s="696"/>
      <c r="B138" s="558" t="s">
        <v>671</v>
      </c>
      <c r="C138" s="705"/>
      <c r="D138" s="578" t="s">
        <v>607</v>
      </c>
      <c r="E138" s="696"/>
    </row>
    <row r="139" spans="1:5" s="557" customFormat="1" ht="21.75" customHeight="1">
      <c r="A139" s="564"/>
      <c r="B139" s="570" t="s">
        <v>672</v>
      </c>
      <c r="C139" s="701"/>
      <c r="D139" s="597" t="s">
        <v>607</v>
      </c>
      <c r="E139" s="564"/>
    </row>
    <row r="140" spans="1:5" s="557" customFormat="1" ht="19.5" customHeight="1">
      <c r="A140" s="1685" t="s">
        <v>673</v>
      </c>
      <c r="B140" s="555" t="s">
        <v>662</v>
      </c>
      <c r="C140" s="700"/>
      <c r="D140" s="574" t="s">
        <v>592</v>
      </c>
      <c r="E140" s="695"/>
    </row>
    <row r="141" spans="1:5" s="557" customFormat="1" ht="101.25" customHeight="1">
      <c r="A141" s="1684"/>
      <c r="B141" s="576" t="s">
        <v>663</v>
      </c>
      <c r="C141" s="705"/>
      <c r="D141" s="578" t="s">
        <v>528</v>
      </c>
      <c r="E141" s="1682" t="s">
        <v>723</v>
      </c>
    </row>
    <row r="142" spans="1:5" s="557" customFormat="1" ht="75" customHeight="1">
      <c r="A142" s="1684"/>
      <c r="B142" s="696" t="s">
        <v>664</v>
      </c>
      <c r="C142" s="705"/>
      <c r="D142" s="579" t="s">
        <v>536</v>
      </c>
      <c r="E142" s="1682"/>
    </row>
    <row r="143" spans="1:5" s="557" customFormat="1" ht="19.5" customHeight="1">
      <c r="A143" s="1684"/>
      <c r="B143" s="586" t="s">
        <v>674</v>
      </c>
      <c r="C143" s="702"/>
      <c r="D143" s="552" t="s">
        <v>666</v>
      </c>
      <c r="E143" s="1682"/>
    </row>
    <row r="144" spans="1:5" s="557" customFormat="1" ht="44.25" customHeight="1">
      <c r="A144" s="1684"/>
      <c r="B144" s="558" t="s">
        <v>667</v>
      </c>
      <c r="C144" s="702"/>
      <c r="D144" s="552" t="s">
        <v>839</v>
      </c>
      <c r="E144" s="1682"/>
    </row>
    <row r="145" spans="1:5" s="557" customFormat="1" ht="28.5" customHeight="1">
      <c r="A145" s="1684"/>
      <c r="B145" s="573" t="s">
        <v>668</v>
      </c>
      <c r="C145" s="702"/>
      <c r="D145" s="552" t="s">
        <v>568</v>
      </c>
      <c r="E145" s="750" t="s">
        <v>669</v>
      </c>
    </row>
    <row r="146" spans="1:5" s="557" customFormat="1" ht="43.5" customHeight="1">
      <c r="A146" s="1684"/>
      <c r="B146" s="558" t="s">
        <v>670</v>
      </c>
      <c r="C146" s="702"/>
      <c r="D146" s="552" t="s">
        <v>536</v>
      </c>
      <c r="E146" s="696"/>
    </row>
    <row r="147" spans="1:5" s="557" customFormat="1" ht="19.5" customHeight="1">
      <c r="A147" s="1684"/>
      <c r="B147" s="558" t="s">
        <v>598</v>
      </c>
      <c r="C147" s="705"/>
      <c r="D147" s="578" t="s">
        <v>620</v>
      </c>
      <c r="E147" s="696"/>
    </row>
    <row r="148" spans="1:5" s="557" customFormat="1" ht="19.5" customHeight="1">
      <c r="A148" s="1684"/>
      <c r="B148" s="558" t="s">
        <v>671</v>
      </c>
      <c r="C148" s="705"/>
      <c r="D148" s="578" t="s">
        <v>607</v>
      </c>
      <c r="E148" s="696"/>
    </row>
    <row r="149" spans="1:5" s="557" customFormat="1" ht="42.75" customHeight="1">
      <c r="A149" s="696"/>
      <c r="B149" s="558" t="s">
        <v>675</v>
      </c>
      <c r="C149" s="705"/>
      <c r="D149" s="578" t="s">
        <v>536</v>
      </c>
      <c r="E149" s="1686"/>
    </row>
    <row r="150" spans="1:5" s="557" customFormat="1" ht="22.5" customHeight="1">
      <c r="A150" s="564"/>
      <c r="B150" s="564" t="s">
        <v>676</v>
      </c>
      <c r="C150" s="701"/>
      <c r="D150" s="597" t="s">
        <v>607</v>
      </c>
      <c r="E150" s="1687"/>
    </row>
    <row r="151" spans="1:5" s="602" customFormat="1" ht="43.5" customHeight="1">
      <c r="A151" s="598" t="s">
        <v>677</v>
      </c>
      <c r="B151" s="599" t="s">
        <v>678</v>
      </c>
      <c r="C151" s="700"/>
      <c r="D151" s="600" t="s">
        <v>528</v>
      </c>
      <c r="E151" s="601"/>
    </row>
    <row r="152" spans="1:5" s="602" customFormat="1" ht="36" customHeight="1">
      <c r="A152" s="603"/>
      <c r="B152" s="604" t="s">
        <v>679</v>
      </c>
      <c r="C152" s="702"/>
      <c r="D152" s="605" t="s">
        <v>528</v>
      </c>
      <c r="E152" s="1678" t="s">
        <v>724</v>
      </c>
    </row>
    <row r="153" spans="1:5" s="602" customFormat="1" ht="142.5" customHeight="1">
      <c r="A153" s="606"/>
      <c r="B153" s="607" t="s">
        <v>680</v>
      </c>
      <c r="C153" s="701"/>
      <c r="D153" s="608" t="s">
        <v>528</v>
      </c>
      <c r="E153" s="1679"/>
    </row>
    <row r="154" spans="1:5" s="557" customFormat="1" ht="30" customHeight="1">
      <c r="A154" s="1666" t="s">
        <v>681</v>
      </c>
      <c r="B154" s="695" t="s">
        <v>682</v>
      </c>
      <c r="C154" s="700"/>
      <c r="D154" s="582" t="s">
        <v>528</v>
      </c>
      <c r="E154" s="1668" t="s">
        <v>683</v>
      </c>
    </row>
    <row r="155" spans="1:5" s="557" customFormat="1" ht="22.5" customHeight="1">
      <c r="A155" s="1667"/>
      <c r="B155" s="570" t="s">
        <v>684</v>
      </c>
      <c r="C155" s="701"/>
      <c r="D155" s="565" t="s">
        <v>528</v>
      </c>
      <c r="E155" s="1669"/>
    </row>
    <row r="156" spans="1:5" s="557" customFormat="1" ht="30" customHeight="1">
      <c r="A156" s="609" t="s">
        <v>685</v>
      </c>
      <c r="B156" s="545" t="s">
        <v>686</v>
      </c>
      <c r="C156" s="700"/>
      <c r="D156" s="610" t="s">
        <v>528</v>
      </c>
      <c r="E156" s="751"/>
    </row>
    <row r="157" spans="1:5" s="612" customFormat="1" ht="60" customHeight="1">
      <c r="A157" s="611" t="s">
        <v>687</v>
      </c>
      <c r="B157" s="595" t="s">
        <v>688</v>
      </c>
      <c r="C157" s="704"/>
      <c r="D157" s="577" t="s">
        <v>607</v>
      </c>
      <c r="E157" s="1670"/>
    </row>
    <row r="158" spans="1:5" s="612" customFormat="1" ht="22.5" customHeight="1">
      <c r="A158" s="613"/>
      <c r="B158" s="587" t="s">
        <v>598</v>
      </c>
      <c r="C158" s="701"/>
      <c r="D158" s="584" t="s">
        <v>620</v>
      </c>
      <c r="E158" s="1671"/>
    </row>
    <row r="159" spans="1:5" s="612" customFormat="1" ht="22.5" customHeight="1">
      <c r="A159" s="1672" t="s">
        <v>689</v>
      </c>
      <c r="B159" s="614" t="s">
        <v>690</v>
      </c>
      <c r="C159" s="700"/>
      <c r="D159" s="850" t="s">
        <v>607</v>
      </c>
      <c r="E159" s="1670"/>
    </row>
    <row r="160" spans="1:5" s="612" customFormat="1" ht="22.5" customHeight="1">
      <c r="A160" s="1673"/>
      <c r="B160" s="594" t="s">
        <v>598</v>
      </c>
      <c r="C160" s="701"/>
      <c r="D160" s="597" t="s">
        <v>620</v>
      </c>
      <c r="E160" s="1671"/>
    </row>
    <row r="161" spans="1:5" s="612" customFormat="1" ht="60" customHeight="1">
      <c r="A161" s="615" t="s">
        <v>691</v>
      </c>
      <c r="B161" s="616" t="s">
        <v>692</v>
      </c>
      <c r="C161" s="700"/>
      <c r="D161" s="574" t="s">
        <v>607</v>
      </c>
      <c r="E161" s="1670"/>
    </row>
    <row r="162" spans="1:5" s="612" customFormat="1" ht="22.5" customHeight="1">
      <c r="A162" s="613"/>
      <c r="B162" s="594" t="s">
        <v>598</v>
      </c>
      <c r="C162" s="706"/>
      <c r="D162" s="584" t="s">
        <v>620</v>
      </c>
      <c r="E162" s="1671"/>
    </row>
    <row r="163" spans="1:5" s="641" customFormat="1" ht="224.5" customHeight="1">
      <c r="A163" s="769" t="s">
        <v>725</v>
      </c>
      <c r="B163" s="792" t="s">
        <v>726</v>
      </c>
      <c r="C163" s="701"/>
      <c r="D163" s="793" t="s">
        <v>528</v>
      </c>
      <c r="E163" s="794" t="s">
        <v>727</v>
      </c>
    </row>
    <row r="164" spans="1:5" s="641" customFormat="1" ht="51" customHeight="1">
      <c r="A164" s="795"/>
      <c r="B164" s="796" t="s">
        <v>693</v>
      </c>
      <c r="C164" s="701"/>
      <c r="D164" s="797" t="s">
        <v>528</v>
      </c>
      <c r="E164" s="553"/>
    </row>
    <row r="165" spans="1:5" s="641" customFormat="1" ht="40.5" customHeight="1">
      <c r="A165" s="795"/>
      <c r="B165" s="796" t="s">
        <v>694</v>
      </c>
      <c r="C165" s="701"/>
      <c r="D165" s="797" t="s">
        <v>528</v>
      </c>
      <c r="E165" s="553"/>
    </row>
    <row r="166" spans="1:5" s="641" customFormat="1" ht="33.5" customHeight="1">
      <c r="A166" s="795"/>
      <c r="B166" s="796" t="s">
        <v>695</v>
      </c>
      <c r="C166" s="701"/>
      <c r="D166" s="797" t="s">
        <v>528</v>
      </c>
      <c r="E166" s="553"/>
    </row>
    <row r="167" spans="1:5" s="641" customFormat="1" ht="36" customHeight="1">
      <c r="A167" s="795"/>
      <c r="B167" s="796" t="s">
        <v>696</v>
      </c>
      <c r="C167" s="701"/>
      <c r="D167" s="797" t="s">
        <v>528</v>
      </c>
      <c r="E167" s="553"/>
    </row>
    <row r="168" spans="1:5" s="641" customFormat="1" ht="20.149999999999999" customHeight="1">
      <c r="A168" s="795"/>
      <c r="B168" s="796" t="s">
        <v>697</v>
      </c>
      <c r="C168" s="701"/>
      <c r="D168" s="797" t="s">
        <v>528</v>
      </c>
      <c r="E168" s="553"/>
    </row>
    <row r="169" spans="1:5" s="641" customFormat="1" ht="20.149999999999999" customHeight="1">
      <c r="A169" s="795"/>
      <c r="B169" s="554" t="s">
        <v>698</v>
      </c>
      <c r="C169" s="1674"/>
      <c r="D169" s="1676" t="s">
        <v>528</v>
      </c>
      <c r="E169" s="553"/>
    </row>
    <row r="170" spans="1:5" s="641" customFormat="1" ht="48.75" customHeight="1">
      <c r="A170" s="798"/>
      <c r="B170" s="799" t="s">
        <v>699</v>
      </c>
      <c r="C170" s="1675"/>
      <c r="D170" s="1677"/>
      <c r="E170" s="800"/>
    </row>
    <row r="171" spans="1:5" s="641" customFormat="1" ht="50.5" customHeight="1">
      <c r="A171" s="795"/>
      <c r="B171" s="799" t="s">
        <v>700</v>
      </c>
      <c r="C171" s="701"/>
      <c r="D171" s="793" t="s">
        <v>528</v>
      </c>
      <c r="E171" s="553"/>
    </row>
    <row r="172" spans="1:5" s="641" customFormat="1" ht="55.5" customHeight="1">
      <c r="A172" s="795"/>
      <c r="B172" s="801" t="s">
        <v>701</v>
      </c>
      <c r="C172" s="701"/>
      <c r="D172" s="797" t="s">
        <v>528</v>
      </c>
      <c r="E172" s="553"/>
    </row>
    <row r="173" spans="1:5" s="641" customFormat="1" ht="55.5" customHeight="1">
      <c r="A173" s="795"/>
      <c r="B173" s="796" t="s">
        <v>728</v>
      </c>
      <c r="C173" s="701"/>
      <c r="D173" s="797" t="s">
        <v>528</v>
      </c>
      <c r="E173" s="553"/>
    </row>
    <row r="174" spans="1:5" s="641" customFormat="1" ht="50" customHeight="1">
      <c r="A174" s="795"/>
      <c r="B174" s="554" t="s">
        <v>729</v>
      </c>
      <c r="C174" s="802"/>
      <c r="D174" s="803" t="s">
        <v>833</v>
      </c>
      <c r="E174" s="553"/>
    </row>
    <row r="175" spans="1:5" s="641" customFormat="1" ht="49" customHeight="1">
      <c r="A175" s="770"/>
      <c r="B175" s="1710" t="s">
        <v>946</v>
      </c>
      <c r="C175" s="804"/>
      <c r="D175" s="805" t="s">
        <v>528</v>
      </c>
      <c r="E175" s="737"/>
    </row>
    <row r="176" spans="1:5" s="641" customFormat="1" ht="45" customHeight="1">
      <c r="A176" s="770" t="s">
        <v>730</v>
      </c>
      <c r="B176" s="806" t="s">
        <v>731</v>
      </c>
      <c r="C176" s="807"/>
      <c r="D176" s="617" t="s">
        <v>528</v>
      </c>
      <c r="E176" s="737" t="s">
        <v>916</v>
      </c>
    </row>
    <row r="177" spans="1:5" s="641" customFormat="1" ht="45" customHeight="1">
      <c r="A177" s="770" t="s">
        <v>732</v>
      </c>
      <c r="B177" s="806" t="s">
        <v>733</v>
      </c>
      <c r="C177" s="807"/>
      <c r="D177" s="617" t="s">
        <v>528</v>
      </c>
      <c r="E177" s="737" t="s">
        <v>916</v>
      </c>
    </row>
    <row r="178" spans="1:5" s="641" customFormat="1" ht="45" customHeight="1">
      <c r="A178" s="770" t="s">
        <v>734</v>
      </c>
      <c r="B178" s="806" t="s">
        <v>735</v>
      </c>
      <c r="C178" s="807"/>
      <c r="D178" s="617" t="s">
        <v>528</v>
      </c>
      <c r="E178" s="737" t="s">
        <v>916</v>
      </c>
    </row>
    <row r="179" spans="1:5" s="641" customFormat="1" ht="60" customHeight="1">
      <c r="A179" s="769" t="s">
        <v>736</v>
      </c>
      <c r="B179" s="844" t="s">
        <v>737</v>
      </c>
      <c r="C179" s="845"/>
      <c r="D179" s="808" t="s">
        <v>528</v>
      </c>
      <c r="E179" s="736" t="s">
        <v>916</v>
      </c>
    </row>
    <row r="180" spans="1:5" s="641" customFormat="1" ht="45" customHeight="1">
      <c r="A180" s="770"/>
      <c r="B180" s="806" t="s">
        <v>738</v>
      </c>
      <c r="C180" s="804"/>
      <c r="D180" s="617" t="s">
        <v>528</v>
      </c>
      <c r="E180" s="737"/>
    </row>
    <row r="181" spans="1:5" s="641" customFormat="1" ht="57" customHeight="1">
      <c r="A181" s="769" t="s">
        <v>739</v>
      </c>
      <c r="B181" s="844" t="s">
        <v>740</v>
      </c>
      <c r="C181" s="845"/>
      <c r="D181" s="808" t="s">
        <v>528</v>
      </c>
      <c r="E181" s="736" t="s">
        <v>917</v>
      </c>
    </row>
    <row r="182" spans="1:5" s="641" customFormat="1" ht="45" customHeight="1">
      <c r="A182" s="770"/>
      <c r="B182" s="806" t="s">
        <v>741</v>
      </c>
      <c r="C182" s="804"/>
      <c r="D182" s="617" t="s">
        <v>528</v>
      </c>
      <c r="E182" s="737"/>
    </row>
    <row r="183" spans="1:5" s="641" customFormat="1" ht="58.5" customHeight="1">
      <c r="A183" s="769" t="s">
        <v>742</v>
      </c>
      <c r="B183" s="844" t="s">
        <v>834</v>
      </c>
      <c r="C183" s="845"/>
      <c r="D183" s="808" t="s">
        <v>528</v>
      </c>
      <c r="E183" s="736" t="s">
        <v>916</v>
      </c>
    </row>
    <row r="184" spans="1:5" s="641" customFormat="1" ht="45" customHeight="1">
      <c r="A184" s="770"/>
      <c r="B184" s="806" t="s">
        <v>743</v>
      </c>
      <c r="C184" s="804"/>
      <c r="D184" s="617" t="s">
        <v>528</v>
      </c>
      <c r="E184" s="737"/>
    </row>
    <row r="185" spans="1:5" s="641" customFormat="1" ht="51.5" customHeight="1">
      <c r="A185" s="769" t="s">
        <v>744</v>
      </c>
      <c r="B185" s="844" t="s">
        <v>745</v>
      </c>
      <c r="C185" s="845"/>
      <c r="D185" s="808" t="s">
        <v>528</v>
      </c>
      <c r="E185" s="736" t="s">
        <v>918</v>
      </c>
    </row>
    <row r="186" spans="1:5" s="641" customFormat="1" ht="45" customHeight="1">
      <c r="A186" s="770"/>
      <c r="B186" s="806" t="s">
        <v>746</v>
      </c>
      <c r="C186" s="804"/>
      <c r="D186" s="617" t="s">
        <v>528</v>
      </c>
      <c r="E186" s="737"/>
    </row>
    <row r="187" spans="1:5" s="641" customFormat="1" ht="64.5" customHeight="1">
      <c r="A187" s="769" t="s">
        <v>747</v>
      </c>
      <c r="B187" s="844" t="s">
        <v>835</v>
      </c>
      <c r="C187" s="845"/>
      <c r="D187" s="808" t="s">
        <v>528</v>
      </c>
      <c r="E187" s="736" t="s">
        <v>919</v>
      </c>
    </row>
    <row r="188" spans="1:5" s="641" customFormat="1" ht="45" customHeight="1">
      <c r="A188" s="770"/>
      <c r="B188" s="806" t="s">
        <v>741</v>
      </c>
      <c r="C188" s="804"/>
      <c r="D188" s="617" t="s">
        <v>528</v>
      </c>
      <c r="E188" s="737"/>
    </row>
    <row r="189" spans="1:5" s="641" customFormat="1" ht="68.5" customHeight="1">
      <c r="A189" s="769" t="s">
        <v>748</v>
      </c>
      <c r="B189" s="844" t="s">
        <v>836</v>
      </c>
      <c r="C189" s="845"/>
      <c r="D189" s="808" t="s">
        <v>528</v>
      </c>
      <c r="E189" s="736" t="s">
        <v>916</v>
      </c>
    </row>
    <row r="190" spans="1:5" s="641" customFormat="1" ht="45" customHeight="1">
      <c r="A190" s="770"/>
      <c r="B190" s="806" t="s">
        <v>749</v>
      </c>
      <c r="C190" s="804"/>
      <c r="D190" s="617" t="s">
        <v>528</v>
      </c>
      <c r="E190" s="737"/>
    </row>
    <row r="191" spans="1:5" s="641" customFormat="1" ht="56.5" customHeight="1">
      <c r="A191" s="769" t="s">
        <v>750</v>
      </c>
      <c r="B191" s="844" t="s">
        <v>751</v>
      </c>
      <c r="C191" s="845"/>
      <c r="D191" s="808" t="s">
        <v>528</v>
      </c>
      <c r="E191" s="736" t="s">
        <v>920</v>
      </c>
    </row>
    <row r="192" spans="1:5" s="641" customFormat="1" ht="45" customHeight="1">
      <c r="A192" s="795"/>
      <c r="B192" s="796" t="s">
        <v>752</v>
      </c>
      <c r="C192" s="846"/>
      <c r="D192" s="847" t="s">
        <v>528</v>
      </c>
      <c r="E192" s="848"/>
    </row>
    <row r="193" spans="1:5" s="641" customFormat="1" ht="34.5" customHeight="1">
      <c r="A193" s="770"/>
      <c r="B193" s="806" t="s">
        <v>753</v>
      </c>
      <c r="C193" s="804"/>
      <c r="D193" s="617" t="s">
        <v>528</v>
      </c>
      <c r="E193" s="737"/>
    </row>
    <row r="194" spans="1:5" s="641" customFormat="1" ht="63.5" customHeight="1">
      <c r="A194" s="769" t="s">
        <v>754</v>
      </c>
      <c r="B194" s="844" t="s">
        <v>755</v>
      </c>
      <c r="C194" s="845"/>
      <c r="D194" s="808" t="s">
        <v>528</v>
      </c>
      <c r="E194" s="736" t="s">
        <v>916</v>
      </c>
    </row>
    <row r="195" spans="1:5" s="641" customFormat="1" ht="48.5" customHeight="1">
      <c r="A195" s="770"/>
      <c r="B195" s="806" t="s">
        <v>756</v>
      </c>
      <c r="C195" s="804"/>
      <c r="D195" s="617" t="s">
        <v>528</v>
      </c>
      <c r="E195" s="737"/>
    </row>
    <row r="196" spans="1:5" s="641" customFormat="1" ht="59.5" customHeight="1">
      <c r="A196" s="769" t="s">
        <v>757</v>
      </c>
      <c r="B196" s="844" t="s">
        <v>758</v>
      </c>
      <c r="C196" s="845"/>
      <c r="D196" s="808" t="s">
        <v>528</v>
      </c>
      <c r="E196" s="736" t="s">
        <v>920</v>
      </c>
    </row>
    <row r="197" spans="1:5" s="641" customFormat="1" ht="45" customHeight="1">
      <c r="A197" s="795"/>
      <c r="B197" s="796" t="s">
        <v>759</v>
      </c>
      <c r="C197" s="846"/>
      <c r="D197" s="847" t="s">
        <v>528</v>
      </c>
      <c r="E197" s="848"/>
    </row>
    <row r="198" spans="1:5" s="641" customFormat="1" ht="45" customHeight="1">
      <c r="A198" s="770"/>
      <c r="B198" s="806" t="s">
        <v>753</v>
      </c>
      <c r="C198" s="804"/>
      <c r="D198" s="617" t="s">
        <v>528</v>
      </c>
      <c r="E198" s="737"/>
    </row>
    <row r="199" spans="1:5" s="641" customFormat="1" ht="66" customHeight="1">
      <c r="A199" s="769" t="s">
        <v>760</v>
      </c>
      <c r="B199" s="844" t="s">
        <v>837</v>
      </c>
      <c r="C199" s="845"/>
      <c r="D199" s="808" t="s">
        <v>528</v>
      </c>
      <c r="E199" s="736" t="s">
        <v>916</v>
      </c>
    </row>
    <row r="200" spans="1:5" s="641" customFormat="1" ht="45" customHeight="1">
      <c r="A200" s="795"/>
      <c r="B200" s="796" t="s">
        <v>752</v>
      </c>
      <c r="C200" s="846"/>
      <c r="D200" s="847" t="s">
        <v>528</v>
      </c>
      <c r="E200" s="848"/>
    </row>
    <row r="201" spans="1:5" s="641" customFormat="1" ht="45" customHeight="1">
      <c r="A201" s="770"/>
      <c r="B201" s="806" t="s">
        <v>753</v>
      </c>
      <c r="C201" s="804"/>
      <c r="D201" s="617" t="s">
        <v>528</v>
      </c>
      <c r="E201" s="737"/>
    </row>
    <row r="202" spans="1:5" s="641" customFormat="1" ht="66.5" customHeight="1">
      <c r="A202" s="769" t="s">
        <v>761</v>
      </c>
      <c r="B202" s="844" t="s">
        <v>762</v>
      </c>
      <c r="C202" s="845"/>
      <c r="D202" s="808" t="s">
        <v>528</v>
      </c>
      <c r="E202" s="736" t="s">
        <v>916</v>
      </c>
    </row>
    <row r="203" spans="1:5" s="641" customFormat="1" ht="51" customHeight="1">
      <c r="A203" s="770"/>
      <c r="B203" s="806" t="s">
        <v>763</v>
      </c>
      <c r="C203" s="804"/>
      <c r="D203" s="617" t="s">
        <v>528</v>
      </c>
      <c r="E203" s="737"/>
    </row>
    <row r="204" spans="1:5" s="641" customFormat="1" ht="71" customHeight="1">
      <c r="A204" s="769" t="s">
        <v>764</v>
      </c>
      <c r="B204" s="844" t="s">
        <v>838</v>
      </c>
      <c r="C204" s="845"/>
      <c r="D204" s="808" t="s">
        <v>528</v>
      </c>
      <c r="E204" s="736" t="s">
        <v>916</v>
      </c>
    </row>
    <row r="205" spans="1:5" s="641" customFormat="1" ht="57.5" customHeight="1">
      <c r="A205" s="795"/>
      <c r="B205" s="796" t="s">
        <v>759</v>
      </c>
      <c r="C205" s="846"/>
      <c r="D205" s="847" t="s">
        <v>528</v>
      </c>
      <c r="E205" s="848"/>
    </row>
    <row r="206" spans="1:5" s="641" customFormat="1" ht="45" customHeight="1">
      <c r="A206" s="770"/>
      <c r="B206" s="806" t="s">
        <v>753</v>
      </c>
      <c r="C206" s="804"/>
      <c r="D206" s="617" t="s">
        <v>528</v>
      </c>
      <c r="E206" s="737"/>
    </row>
    <row r="207" spans="1:5" s="641" customFormat="1" ht="59" customHeight="1">
      <c r="A207" s="769" t="s">
        <v>765</v>
      </c>
      <c r="B207" s="844" t="s">
        <v>766</v>
      </c>
      <c r="C207" s="845"/>
      <c r="D207" s="808" t="s">
        <v>528</v>
      </c>
      <c r="E207" s="736" t="s">
        <v>916</v>
      </c>
    </row>
    <row r="208" spans="1:5" s="641" customFormat="1" ht="48.5" customHeight="1">
      <c r="A208" s="795"/>
      <c r="B208" s="792" t="s">
        <v>767</v>
      </c>
      <c r="C208" s="843"/>
      <c r="D208" s="849" t="s">
        <v>528</v>
      </c>
      <c r="E208" s="800"/>
    </row>
    <row r="209" spans="1:5" s="641" customFormat="1" ht="38.5" customHeight="1">
      <c r="A209" s="770"/>
      <c r="B209" s="806" t="s">
        <v>753</v>
      </c>
      <c r="C209" s="804"/>
      <c r="D209" s="617" t="s">
        <v>528</v>
      </c>
      <c r="E209" s="737"/>
    </row>
    <row r="210" spans="1:5" s="641" customFormat="1" ht="67" customHeight="1">
      <c r="A210" s="769" t="s">
        <v>768</v>
      </c>
      <c r="B210" s="844" t="s">
        <v>769</v>
      </c>
      <c r="C210" s="845"/>
      <c r="D210" s="808" t="s">
        <v>528</v>
      </c>
      <c r="E210" s="736" t="s">
        <v>916</v>
      </c>
    </row>
    <row r="211" spans="1:5" s="641" customFormat="1" ht="45" customHeight="1">
      <c r="A211" s="795"/>
      <c r="B211" s="796" t="s">
        <v>767</v>
      </c>
      <c r="C211" s="846"/>
      <c r="D211" s="847" t="s">
        <v>528</v>
      </c>
      <c r="E211" s="848"/>
    </row>
    <row r="212" spans="1:5" s="641" customFormat="1" ht="45" customHeight="1">
      <c r="A212" s="770"/>
      <c r="B212" s="806" t="s">
        <v>753</v>
      </c>
      <c r="C212" s="804"/>
      <c r="D212" s="617" t="s">
        <v>528</v>
      </c>
      <c r="E212" s="737"/>
    </row>
    <row r="213" spans="1:5" s="620" customFormat="1" ht="30" customHeight="1">
      <c r="A213" s="618" t="s">
        <v>702</v>
      </c>
      <c r="B213" s="619"/>
      <c r="C213" s="619"/>
      <c r="D213" s="619"/>
      <c r="E213" s="752"/>
    </row>
    <row r="214" spans="1:5" s="550" customFormat="1" ht="22.5" customHeight="1">
      <c r="A214" s="1664" t="s">
        <v>703</v>
      </c>
      <c r="B214" s="621" t="s">
        <v>704</v>
      </c>
      <c r="C214" s="700"/>
      <c r="D214" s="808" t="s">
        <v>592</v>
      </c>
      <c r="E214" s="753"/>
    </row>
    <row r="215" spans="1:5" s="550" customFormat="1" ht="22.5" customHeight="1">
      <c r="A215" s="1665"/>
      <c r="B215" s="622" t="s">
        <v>705</v>
      </c>
      <c r="C215" s="701"/>
      <c r="D215" s="617" t="s">
        <v>536</v>
      </c>
      <c r="E215" s="754"/>
    </row>
  </sheetData>
  <mergeCells count="52">
    <mergeCell ref="E15:E22"/>
    <mergeCell ref="A15:A17"/>
    <mergeCell ref="A8:A12"/>
    <mergeCell ref="A1:E1"/>
    <mergeCell ref="C2:D2"/>
    <mergeCell ref="A6:A7"/>
    <mergeCell ref="A61:A62"/>
    <mergeCell ref="E61:E64"/>
    <mergeCell ref="E24:E25"/>
    <mergeCell ref="A27:A28"/>
    <mergeCell ref="E27:E28"/>
    <mergeCell ref="A30:A31"/>
    <mergeCell ref="E30:E31"/>
    <mergeCell ref="E33:E36"/>
    <mergeCell ref="E48:E49"/>
    <mergeCell ref="A51:A52"/>
    <mergeCell ref="A57:A58"/>
    <mergeCell ref="E58:E60"/>
    <mergeCell ref="A59:A60"/>
    <mergeCell ref="A85:A86"/>
    <mergeCell ref="E85:E87"/>
    <mergeCell ref="A65:A66"/>
    <mergeCell ref="E66:E68"/>
    <mergeCell ref="A67:A68"/>
    <mergeCell ref="A69:A70"/>
    <mergeCell ref="E69:E72"/>
    <mergeCell ref="A73:A74"/>
    <mergeCell ref="E73:E74"/>
    <mergeCell ref="A75:A76"/>
    <mergeCell ref="A78:A79"/>
    <mergeCell ref="E81:E84"/>
    <mergeCell ref="E152:E153"/>
    <mergeCell ref="E89:E90"/>
    <mergeCell ref="A99:A100"/>
    <mergeCell ref="E99:E100"/>
    <mergeCell ref="E102:E105"/>
    <mergeCell ref="E117:E119"/>
    <mergeCell ref="E124:E126"/>
    <mergeCell ref="A130:A132"/>
    <mergeCell ref="E131:E134"/>
    <mergeCell ref="A140:A148"/>
    <mergeCell ref="E141:E144"/>
    <mergeCell ref="E149:E150"/>
    <mergeCell ref="A214:A215"/>
    <mergeCell ref="A154:A155"/>
    <mergeCell ref="E154:E155"/>
    <mergeCell ref="E157:E158"/>
    <mergeCell ref="A159:A160"/>
    <mergeCell ref="E159:E160"/>
    <mergeCell ref="E161:E162"/>
    <mergeCell ref="C169:C170"/>
    <mergeCell ref="D169:D170"/>
  </mergeCells>
  <phoneticPr fontId="2"/>
  <pageMargins left="0.59055118110236227" right="0.59055118110236227" top="0.59055118110236227" bottom="0.78740157480314965" header="0.39370078740157483" footer="0.59055118110236227"/>
  <pageSetup paperSize="9" scale="97" fitToHeight="0" orientation="landscape" horizontalDpi="300" verticalDpi="300" r:id="rId1"/>
  <headerFooter alignWithMargins="0">
    <oddFooter>&amp;C&amp;P</oddFooter>
  </headerFooter>
  <rowBreaks count="18" manualBreakCount="18">
    <brk id="12" max="4" man="1"/>
    <brk id="25" max="4" man="1"/>
    <brk id="37" max="4" man="1"/>
    <brk id="49" max="4" man="1"/>
    <brk id="60" max="4" man="1"/>
    <brk id="74" max="4" man="1"/>
    <brk id="87" max="4" man="1"/>
    <brk id="97" max="4" man="1"/>
    <brk id="108" max="4" man="1"/>
    <brk id="119" max="4" man="1"/>
    <brk id="130" max="4" man="1"/>
    <brk id="139" max="4" man="1"/>
    <brk id="150" max="4" man="1"/>
    <brk id="160" max="4" man="1"/>
    <brk id="167" max="4" man="1"/>
    <brk id="187" max="4" man="1"/>
    <brk id="196" max="4" man="1"/>
    <brk id="20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76200</xdr:colOff>
                    <xdr:row>162</xdr:row>
                    <xdr:rowOff>1238250</xdr:rowOff>
                  </from>
                  <to>
                    <xdr:col>3</xdr:col>
                    <xdr:colOff>31750</xdr:colOff>
                    <xdr:row>162</xdr:row>
                    <xdr:rowOff>1543050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82550</xdr:colOff>
                    <xdr:row>163</xdr:row>
                    <xdr:rowOff>190500</xdr:rowOff>
                  </from>
                  <to>
                    <xdr:col>3</xdr:col>
                    <xdr:colOff>38100</xdr:colOff>
                    <xdr:row>163</xdr:row>
                    <xdr:rowOff>495300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88900</xdr:colOff>
                    <xdr:row>164</xdr:row>
                    <xdr:rowOff>107950</xdr:rowOff>
                  </from>
                  <to>
                    <xdr:col>3</xdr:col>
                    <xdr:colOff>44450</xdr:colOff>
                    <xdr:row>164</xdr:row>
                    <xdr:rowOff>412750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88900</xdr:colOff>
                    <xdr:row>165</xdr:row>
                    <xdr:rowOff>63500</xdr:rowOff>
                  </from>
                  <to>
                    <xdr:col>3</xdr:col>
                    <xdr:colOff>44450</xdr:colOff>
                    <xdr:row>165</xdr:row>
                    <xdr:rowOff>368300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88900</xdr:colOff>
                    <xdr:row>166</xdr:row>
                    <xdr:rowOff>63500</xdr:rowOff>
                  </from>
                  <to>
                    <xdr:col>3</xdr:col>
                    <xdr:colOff>44450</xdr:colOff>
                    <xdr:row>166</xdr:row>
                    <xdr:rowOff>368300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88900</xdr:colOff>
                    <xdr:row>166</xdr:row>
                    <xdr:rowOff>450850</xdr:rowOff>
                  </from>
                  <to>
                    <xdr:col>3</xdr:col>
                    <xdr:colOff>44450</xdr:colOff>
                    <xdr:row>168</xdr:row>
                    <xdr:rowOff>44450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88900</xdr:colOff>
                    <xdr:row>170</xdr:row>
                    <xdr:rowOff>177800</xdr:rowOff>
                  </from>
                  <to>
                    <xdr:col>3</xdr:col>
                    <xdr:colOff>44450</xdr:colOff>
                    <xdr:row>170</xdr:row>
                    <xdr:rowOff>482600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82550</xdr:colOff>
                    <xdr:row>171</xdr:row>
                    <xdr:rowOff>203200</xdr:rowOff>
                  </from>
                  <to>
                    <xdr:col>3</xdr:col>
                    <xdr:colOff>38100</xdr:colOff>
                    <xdr:row>171</xdr:row>
                    <xdr:rowOff>508000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95250</xdr:colOff>
                    <xdr:row>172</xdr:row>
                    <xdr:rowOff>222250</xdr:rowOff>
                  </from>
                  <to>
                    <xdr:col>3</xdr:col>
                    <xdr:colOff>50800</xdr:colOff>
                    <xdr:row>172</xdr:row>
                    <xdr:rowOff>527050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82550</xdr:colOff>
                    <xdr:row>169</xdr:row>
                    <xdr:rowOff>25400</xdr:rowOff>
                  </from>
                  <to>
                    <xdr:col>3</xdr:col>
                    <xdr:colOff>38100</xdr:colOff>
                    <xdr:row>169</xdr:row>
                    <xdr:rowOff>330200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95250</xdr:colOff>
                    <xdr:row>173</xdr:row>
                    <xdr:rowOff>177800</xdr:rowOff>
                  </from>
                  <to>
                    <xdr:col>2</xdr:col>
                    <xdr:colOff>273050</xdr:colOff>
                    <xdr:row>173</xdr:row>
                    <xdr:rowOff>527050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95250</xdr:colOff>
                    <xdr:row>174</xdr:row>
                    <xdr:rowOff>177800</xdr:rowOff>
                  </from>
                  <to>
                    <xdr:col>2</xdr:col>
                    <xdr:colOff>273050</xdr:colOff>
                    <xdr:row>174</xdr:row>
                    <xdr:rowOff>527050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63500</xdr:colOff>
                    <xdr:row>175</xdr:row>
                    <xdr:rowOff>120650</xdr:rowOff>
                  </from>
                  <to>
                    <xdr:col>2</xdr:col>
                    <xdr:colOff>241300</xdr:colOff>
                    <xdr:row>175</xdr:row>
                    <xdr:rowOff>469900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63500</xdr:colOff>
                    <xdr:row>176</xdr:row>
                    <xdr:rowOff>120650</xdr:rowOff>
                  </from>
                  <to>
                    <xdr:col>2</xdr:col>
                    <xdr:colOff>241300</xdr:colOff>
                    <xdr:row>176</xdr:row>
                    <xdr:rowOff>469900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63500</xdr:colOff>
                    <xdr:row>177</xdr:row>
                    <xdr:rowOff>120650</xdr:rowOff>
                  </from>
                  <to>
                    <xdr:col>2</xdr:col>
                    <xdr:colOff>241300</xdr:colOff>
                    <xdr:row>177</xdr:row>
                    <xdr:rowOff>469900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xdr:col>
                    <xdr:colOff>82550</xdr:colOff>
                    <xdr:row>178</xdr:row>
                    <xdr:rowOff>215900</xdr:rowOff>
                  </from>
                  <to>
                    <xdr:col>2</xdr:col>
                    <xdr:colOff>260350</xdr:colOff>
                    <xdr:row>178</xdr:row>
                    <xdr:rowOff>565150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xdr:col>
                    <xdr:colOff>63500</xdr:colOff>
                    <xdr:row>179</xdr:row>
                    <xdr:rowOff>120650</xdr:rowOff>
                  </from>
                  <to>
                    <xdr:col>2</xdr:col>
                    <xdr:colOff>241300</xdr:colOff>
                    <xdr:row>179</xdr:row>
                    <xdr:rowOff>469900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xdr:col>
                    <xdr:colOff>82550</xdr:colOff>
                    <xdr:row>180</xdr:row>
                    <xdr:rowOff>184150</xdr:rowOff>
                  </from>
                  <to>
                    <xdr:col>2</xdr:col>
                    <xdr:colOff>260350</xdr:colOff>
                    <xdr:row>180</xdr:row>
                    <xdr:rowOff>533400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xdr:col>
                    <xdr:colOff>63500</xdr:colOff>
                    <xdr:row>181</xdr:row>
                    <xdr:rowOff>120650</xdr:rowOff>
                  </from>
                  <to>
                    <xdr:col>2</xdr:col>
                    <xdr:colOff>241300</xdr:colOff>
                    <xdr:row>181</xdr:row>
                    <xdr:rowOff>469900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76200</xdr:colOff>
                    <xdr:row>182</xdr:row>
                    <xdr:rowOff>209550</xdr:rowOff>
                  </from>
                  <to>
                    <xdr:col>2</xdr:col>
                    <xdr:colOff>254000</xdr:colOff>
                    <xdr:row>182</xdr:row>
                    <xdr:rowOff>558800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63500</xdr:colOff>
                    <xdr:row>183</xdr:row>
                    <xdr:rowOff>120650</xdr:rowOff>
                  </from>
                  <to>
                    <xdr:col>2</xdr:col>
                    <xdr:colOff>241300</xdr:colOff>
                    <xdr:row>183</xdr:row>
                    <xdr:rowOff>469900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xdr:col>
                    <xdr:colOff>63500</xdr:colOff>
                    <xdr:row>184</xdr:row>
                    <xdr:rowOff>152400</xdr:rowOff>
                  </from>
                  <to>
                    <xdr:col>2</xdr:col>
                    <xdr:colOff>241300</xdr:colOff>
                    <xdr:row>184</xdr:row>
                    <xdr:rowOff>501650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xdr:col>
                    <xdr:colOff>63500</xdr:colOff>
                    <xdr:row>185</xdr:row>
                    <xdr:rowOff>120650</xdr:rowOff>
                  </from>
                  <to>
                    <xdr:col>2</xdr:col>
                    <xdr:colOff>241300</xdr:colOff>
                    <xdr:row>185</xdr:row>
                    <xdr:rowOff>469900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xdr:col>
                    <xdr:colOff>69850</xdr:colOff>
                    <xdr:row>186</xdr:row>
                    <xdr:rowOff>234950</xdr:rowOff>
                  </from>
                  <to>
                    <xdr:col>2</xdr:col>
                    <xdr:colOff>247650</xdr:colOff>
                    <xdr:row>186</xdr:row>
                    <xdr:rowOff>584200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xdr:col>
                    <xdr:colOff>63500</xdr:colOff>
                    <xdr:row>187</xdr:row>
                    <xdr:rowOff>120650</xdr:rowOff>
                  </from>
                  <to>
                    <xdr:col>2</xdr:col>
                    <xdr:colOff>241300</xdr:colOff>
                    <xdr:row>187</xdr:row>
                    <xdr:rowOff>469900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63500</xdr:colOff>
                    <xdr:row>188</xdr:row>
                    <xdr:rowOff>260350</xdr:rowOff>
                  </from>
                  <to>
                    <xdr:col>2</xdr:col>
                    <xdr:colOff>241300</xdr:colOff>
                    <xdr:row>188</xdr:row>
                    <xdr:rowOff>609600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xdr:col>
                    <xdr:colOff>63500</xdr:colOff>
                    <xdr:row>189</xdr:row>
                    <xdr:rowOff>120650</xdr:rowOff>
                  </from>
                  <to>
                    <xdr:col>2</xdr:col>
                    <xdr:colOff>241300</xdr:colOff>
                    <xdr:row>189</xdr:row>
                    <xdr:rowOff>469900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xdr:col>
                    <xdr:colOff>82550</xdr:colOff>
                    <xdr:row>190</xdr:row>
                    <xdr:rowOff>190500</xdr:rowOff>
                  </from>
                  <to>
                    <xdr:col>2</xdr:col>
                    <xdr:colOff>260350</xdr:colOff>
                    <xdr:row>190</xdr:row>
                    <xdr:rowOff>539750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xdr:col>
                    <xdr:colOff>63500</xdr:colOff>
                    <xdr:row>191</xdr:row>
                    <xdr:rowOff>120650</xdr:rowOff>
                  </from>
                  <to>
                    <xdr:col>2</xdr:col>
                    <xdr:colOff>241300</xdr:colOff>
                    <xdr:row>191</xdr:row>
                    <xdr:rowOff>469900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xdr:col>
                    <xdr:colOff>69850</xdr:colOff>
                    <xdr:row>192</xdr:row>
                    <xdr:rowOff>50800</xdr:rowOff>
                  </from>
                  <to>
                    <xdr:col>2</xdr:col>
                    <xdr:colOff>247650</xdr:colOff>
                    <xdr:row>192</xdr:row>
                    <xdr:rowOff>400050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xdr:col>
                    <xdr:colOff>76200</xdr:colOff>
                    <xdr:row>193</xdr:row>
                    <xdr:rowOff>234950</xdr:rowOff>
                  </from>
                  <to>
                    <xdr:col>2</xdr:col>
                    <xdr:colOff>254000</xdr:colOff>
                    <xdr:row>193</xdr:row>
                    <xdr:rowOff>584200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xdr:col>
                    <xdr:colOff>76200</xdr:colOff>
                    <xdr:row>194</xdr:row>
                    <xdr:rowOff>139700</xdr:rowOff>
                  </from>
                  <to>
                    <xdr:col>2</xdr:col>
                    <xdr:colOff>254000</xdr:colOff>
                    <xdr:row>194</xdr:row>
                    <xdr:rowOff>488950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xdr:col>
                    <xdr:colOff>82550</xdr:colOff>
                    <xdr:row>195</xdr:row>
                    <xdr:rowOff>228600</xdr:rowOff>
                  </from>
                  <to>
                    <xdr:col>2</xdr:col>
                    <xdr:colOff>260350</xdr:colOff>
                    <xdr:row>195</xdr:row>
                    <xdr:rowOff>577850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xdr:col>
                    <xdr:colOff>88900</xdr:colOff>
                    <xdr:row>196</xdr:row>
                    <xdr:rowOff>127000</xdr:rowOff>
                  </from>
                  <to>
                    <xdr:col>2</xdr:col>
                    <xdr:colOff>266700</xdr:colOff>
                    <xdr:row>196</xdr:row>
                    <xdr:rowOff>476250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xdr:col>
                    <xdr:colOff>63500</xdr:colOff>
                    <xdr:row>197</xdr:row>
                    <xdr:rowOff>120650</xdr:rowOff>
                  </from>
                  <to>
                    <xdr:col>2</xdr:col>
                    <xdr:colOff>241300</xdr:colOff>
                    <xdr:row>197</xdr:row>
                    <xdr:rowOff>469900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xdr:col>
                    <xdr:colOff>69850</xdr:colOff>
                    <xdr:row>198</xdr:row>
                    <xdr:rowOff>247650</xdr:rowOff>
                  </from>
                  <to>
                    <xdr:col>2</xdr:col>
                    <xdr:colOff>247650</xdr:colOff>
                    <xdr:row>198</xdr:row>
                    <xdr:rowOff>596900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xdr:col>
                    <xdr:colOff>63500</xdr:colOff>
                    <xdr:row>199</xdr:row>
                    <xdr:rowOff>120650</xdr:rowOff>
                  </from>
                  <to>
                    <xdr:col>2</xdr:col>
                    <xdr:colOff>241300</xdr:colOff>
                    <xdr:row>199</xdr:row>
                    <xdr:rowOff>469900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xdr:col>
                    <xdr:colOff>63500</xdr:colOff>
                    <xdr:row>200</xdr:row>
                    <xdr:rowOff>120650</xdr:rowOff>
                  </from>
                  <to>
                    <xdr:col>2</xdr:col>
                    <xdr:colOff>241300</xdr:colOff>
                    <xdr:row>200</xdr:row>
                    <xdr:rowOff>469900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xdr:col>
                    <xdr:colOff>69850</xdr:colOff>
                    <xdr:row>201</xdr:row>
                    <xdr:rowOff>254000</xdr:rowOff>
                  </from>
                  <to>
                    <xdr:col>2</xdr:col>
                    <xdr:colOff>247650</xdr:colOff>
                    <xdr:row>201</xdr:row>
                    <xdr:rowOff>603250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xdr:col>
                    <xdr:colOff>69850</xdr:colOff>
                    <xdr:row>202</xdr:row>
                    <xdr:rowOff>171450</xdr:rowOff>
                  </from>
                  <to>
                    <xdr:col>2</xdr:col>
                    <xdr:colOff>247650</xdr:colOff>
                    <xdr:row>202</xdr:row>
                    <xdr:rowOff>520700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2</xdr:col>
                    <xdr:colOff>69850</xdr:colOff>
                    <xdr:row>203</xdr:row>
                    <xdr:rowOff>304800</xdr:rowOff>
                  </from>
                  <to>
                    <xdr:col>2</xdr:col>
                    <xdr:colOff>247650</xdr:colOff>
                    <xdr:row>203</xdr:row>
                    <xdr:rowOff>654050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xdr:col>
                    <xdr:colOff>63500</xdr:colOff>
                    <xdr:row>204</xdr:row>
                    <xdr:rowOff>190500</xdr:rowOff>
                  </from>
                  <to>
                    <xdr:col>2</xdr:col>
                    <xdr:colOff>241300</xdr:colOff>
                    <xdr:row>204</xdr:row>
                    <xdr:rowOff>539750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2</xdr:col>
                    <xdr:colOff>63500</xdr:colOff>
                    <xdr:row>205</xdr:row>
                    <xdr:rowOff>120650</xdr:rowOff>
                  </from>
                  <to>
                    <xdr:col>2</xdr:col>
                    <xdr:colOff>241300</xdr:colOff>
                    <xdr:row>205</xdr:row>
                    <xdr:rowOff>469900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xdr:col>
                    <xdr:colOff>76200</xdr:colOff>
                    <xdr:row>206</xdr:row>
                    <xdr:rowOff>222250</xdr:rowOff>
                  </from>
                  <to>
                    <xdr:col>2</xdr:col>
                    <xdr:colOff>254000</xdr:colOff>
                    <xdr:row>206</xdr:row>
                    <xdr:rowOff>571500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xdr:col>
                    <xdr:colOff>82550</xdr:colOff>
                    <xdr:row>207</xdr:row>
                    <xdr:rowOff>139700</xdr:rowOff>
                  </from>
                  <to>
                    <xdr:col>2</xdr:col>
                    <xdr:colOff>260350</xdr:colOff>
                    <xdr:row>207</xdr:row>
                    <xdr:rowOff>488950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2</xdr:col>
                    <xdr:colOff>82550</xdr:colOff>
                    <xdr:row>208</xdr:row>
                    <xdr:rowOff>82550</xdr:rowOff>
                  </from>
                  <to>
                    <xdr:col>2</xdr:col>
                    <xdr:colOff>260350</xdr:colOff>
                    <xdr:row>208</xdr:row>
                    <xdr:rowOff>431800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xdr:col>
                    <xdr:colOff>69850</xdr:colOff>
                    <xdr:row>209</xdr:row>
                    <xdr:rowOff>260350</xdr:rowOff>
                  </from>
                  <to>
                    <xdr:col>2</xdr:col>
                    <xdr:colOff>247650</xdr:colOff>
                    <xdr:row>209</xdr:row>
                    <xdr:rowOff>609600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2</xdr:col>
                    <xdr:colOff>63500</xdr:colOff>
                    <xdr:row>210</xdr:row>
                    <xdr:rowOff>120650</xdr:rowOff>
                  </from>
                  <to>
                    <xdr:col>2</xdr:col>
                    <xdr:colOff>241300</xdr:colOff>
                    <xdr:row>210</xdr:row>
                    <xdr:rowOff>469900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xdr:col>
                    <xdr:colOff>63500</xdr:colOff>
                    <xdr:row>211</xdr:row>
                    <xdr:rowOff>120650</xdr:rowOff>
                  </from>
                  <to>
                    <xdr:col>2</xdr:col>
                    <xdr:colOff>241300</xdr:colOff>
                    <xdr:row>211</xdr:row>
                    <xdr:rowOff>469900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xdr:col>
                    <xdr:colOff>63500</xdr:colOff>
                    <xdr:row>3</xdr:row>
                    <xdr:rowOff>171450</xdr:rowOff>
                  </from>
                  <to>
                    <xdr:col>3</xdr:col>
                    <xdr:colOff>19050</xdr:colOff>
                    <xdr:row>3</xdr:row>
                    <xdr:rowOff>476250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2</xdr:col>
                    <xdr:colOff>69850</xdr:colOff>
                    <xdr:row>4</xdr:row>
                    <xdr:rowOff>120650</xdr:rowOff>
                  </from>
                  <to>
                    <xdr:col>3</xdr:col>
                    <xdr:colOff>25400</xdr:colOff>
                    <xdr:row>4</xdr:row>
                    <xdr:rowOff>425450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xdr:col>
                    <xdr:colOff>63500</xdr:colOff>
                    <xdr:row>5</xdr:row>
                    <xdr:rowOff>139700</xdr:rowOff>
                  </from>
                  <to>
                    <xdr:col>3</xdr:col>
                    <xdr:colOff>19050</xdr:colOff>
                    <xdr:row>5</xdr:row>
                    <xdr:rowOff>444500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2</xdr:col>
                    <xdr:colOff>76200</xdr:colOff>
                    <xdr:row>6</xdr:row>
                    <xdr:rowOff>158750</xdr:rowOff>
                  </from>
                  <to>
                    <xdr:col>3</xdr:col>
                    <xdr:colOff>31750</xdr:colOff>
                    <xdr:row>6</xdr:row>
                    <xdr:rowOff>463550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xdr:col>
                    <xdr:colOff>76200</xdr:colOff>
                    <xdr:row>7</xdr:row>
                    <xdr:rowOff>127000</xdr:rowOff>
                  </from>
                  <to>
                    <xdr:col>3</xdr:col>
                    <xdr:colOff>31750</xdr:colOff>
                    <xdr:row>7</xdr:row>
                    <xdr:rowOff>431800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2</xdr:col>
                    <xdr:colOff>82550</xdr:colOff>
                    <xdr:row>8</xdr:row>
                    <xdr:rowOff>82550</xdr:rowOff>
                  </from>
                  <to>
                    <xdr:col>3</xdr:col>
                    <xdr:colOff>38100</xdr:colOff>
                    <xdr:row>8</xdr:row>
                    <xdr:rowOff>387350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2</xdr:col>
                    <xdr:colOff>76200</xdr:colOff>
                    <xdr:row>9</xdr:row>
                    <xdr:rowOff>114300</xdr:rowOff>
                  </from>
                  <to>
                    <xdr:col>3</xdr:col>
                    <xdr:colOff>31750</xdr:colOff>
                    <xdr:row>9</xdr:row>
                    <xdr:rowOff>419100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xdr:col>
                    <xdr:colOff>63500</xdr:colOff>
                    <xdr:row>10</xdr:row>
                    <xdr:rowOff>95250</xdr:rowOff>
                  </from>
                  <to>
                    <xdr:col>3</xdr:col>
                    <xdr:colOff>19050</xdr:colOff>
                    <xdr:row>10</xdr:row>
                    <xdr:rowOff>400050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13373" r:id="rId62" name="Check Box 61">
              <controlPr defaultSize="0" autoFill="0" autoLine="0" autoPict="0">
                <anchor moveWithCells="1">
                  <from>
                    <xdr:col>2</xdr:col>
                    <xdr:colOff>69850</xdr:colOff>
                    <xdr:row>12</xdr:row>
                    <xdr:rowOff>850900</xdr:rowOff>
                  </from>
                  <to>
                    <xdr:col>3</xdr:col>
                    <xdr:colOff>25400</xdr:colOff>
                    <xdr:row>12</xdr:row>
                    <xdr:rowOff>1155700</xdr:rowOff>
                  </to>
                </anchor>
              </controlPr>
            </control>
          </mc:Choice>
        </mc:AlternateContent>
        <mc:AlternateContent xmlns:mc="http://schemas.openxmlformats.org/markup-compatibility/2006">
          <mc:Choice Requires="x14">
            <control shapeId="13376" r:id="rId63" name="Check Box 64">
              <controlPr defaultSize="0" autoFill="0" autoLine="0" autoPict="0">
                <anchor moveWithCells="1">
                  <from>
                    <xdr:col>2</xdr:col>
                    <xdr:colOff>76200</xdr:colOff>
                    <xdr:row>13</xdr:row>
                    <xdr:rowOff>247650</xdr:rowOff>
                  </from>
                  <to>
                    <xdr:col>3</xdr:col>
                    <xdr:colOff>31750</xdr:colOff>
                    <xdr:row>13</xdr:row>
                    <xdr:rowOff>552450</xdr:rowOff>
                  </to>
                </anchor>
              </controlPr>
            </control>
          </mc:Choice>
        </mc:AlternateContent>
        <mc:AlternateContent xmlns:mc="http://schemas.openxmlformats.org/markup-compatibility/2006">
          <mc:Choice Requires="x14">
            <control shapeId="13377" r:id="rId64" name="Check Box 65">
              <controlPr defaultSize="0" autoFill="0" autoLine="0" autoPict="0">
                <anchor moveWithCells="1">
                  <from>
                    <xdr:col>2</xdr:col>
                    <xdr:colOff>63500</xdr:colOff>
                    <xdr:row>13</xdr:row>
                    <xdr:rowOff>730250</xdr:rowOff>
                  </from>
                  <to>
                    <xdr:col>3</xdr:col>
                    <xdr:colOff>19050</xdr:colOff>
                    <xdr:row>15</xdr:row>
                    <xdr:rowOff>38100</xdr:rowOff>
                  </to>
                </anchor>
              </controlPr>
            </control>
          </mc:Choice>
        </mc:AlternateContent>
        <mc:AlternateContent xmlns:mc="http://schemas.openxmlformats.org/markup-compatibility/2006">
          <mc:Choice Requires="x14">
            <control shapeId="13378" r:id="rId65" name="Check Box 66">
              <controlPr defaultSize="0" autoFill="0" autoLine="0" autoPict="0">
                <anchor moveWithCells="1">
                  <from>
                    <xdr:col>2</xdr:col>
                    <xdr:colOff>76200</xdr:colOff>
                    <xdr:row>14</xdr:row>
                    <xdr:rowOff>190500</xdr:rowOff>
                  </from>
                  <to>
                    <xdr:col>3</xdr:col>
                    <xdr:colOff>31750</xdr:colOff>
                    <xdr:row>16</xdr:row>
                    <xdr:rowOff>31750</xdr:rowOff>
                  </to>
                </anchor>
              </controlPr>
            </control>
          </mc:Choice>
        </mc:AlternateContent>
        <mc:AlternateContent xmlns:mc="http://schemas.openxmlformats.org/markup-compatibility/2006">
          <mc:Choice Requires="x14">
            <control shapeId="13379" r:id="rId66" name="Check Box 67">
              <controlPr defaultSize="0" autoFill="0" autoLine="0" autoPict="0">
                <anchor moveWithCells="1">
                  <from>
                    <xdr:col>2</xdr:col>
                    <xdr:colOff>76200</xdr:colOff>
                    <xdr:row>15</xdr:row>
                    <xdr:rowOff>190500</xdr:rowOff>
                  </from>
                  <to>
                    <xdr:col>3</xdr:col>
                    <xdr:colOff>31750</xdr:colOff>
                    <xdr:row>17</xdr:row>
                    <xdr:rowOff>31750</xdr:rowOff>
                  </to>
                </anchor>
              </controlPr>
            </control>
          </mc:Choice>
        </mc:AlternateContent>
        <mc:AlternateContent xmlns:mc="http://schemas.openxmlformats.org/markup-compatibility/2006">
          <mc:Choice Requires="x14">
            <control shapeId="13380" r:id="rId67" name="Check Box 68">
              <controlPr defaultSize="0" autoFill="0" autoLine="0" autoPict="0">
                <anchor moveWithCells="1">
                  <from>
                    <xdr:col>2</xdr:col>
                    <xdr:colOff>76200</xdr:colOff>
                    <xdr:row>16</xdr:row>
                    <xdr:rowOff>190500</xdr:rowOff>
                  </from>
                  <to>
                    <xdr:col>3</xdr:col>
                    <xdr:colOff>31750</xdr:colOff>
                    <xdr:row>18</xdr:row>
                    <xdr:rowOff>31750</xdr:rowOff>
                  </to>
                </anchor>
              </controlPr>
            </control>
          </mc:Choice>
        </mc:AlternateContent>
        <mc:AlternateContent xmlns:mc="http://schemas.openxmlformats.org/markup-compatibility/2006">
          <mc:Choice Requires="x14">
            <control shapeId="13381" r:id="rId68" name="Check Box 69">
              <controlPr defaultSize="0" autoFill="0" autoLine="0" autoPict="0">
                <anchor moveWithCells="1">
                  <from>
                    <xdr:col>2</xdr:col>
                    <xdr:colOff>76200</xdr:colOff>
                    <xdr:row>17</xdr:row>
                    <xdr:rowOff>190500</xdr:rowOff>
                  </from>
                  <to>
                    <xdr:col>3</xdr:col>
                    <xdr:colOff>31750</xdr:colOff>
                    <xdr:row>19</xdr:row>
                    <xdr:rowOff>31750</xdr:rowOff>
                  </to>
                </anchor>
              </controlPr>
            </control>
          </mc:Choice>
        </mc:AlternateContent>
        <mc:AlternateContent xmlns:mc="http://schemas.openxmlformats.org/markup-compatibility/2006">
          <mc:Choice Requires="x14">
            <control shapeId="13382" r:id="rId69" name="Check Box 70">
              <controlPr defaultSize="0" autoFill="0" autoLine="0" autoPict="0">
                <anchor moveWithCells="1">
                  <from>
                    <xdr:col>2</xdr:col>
                    <xdr:colOff>76200</xdr:colOff>
                    <xdr:row>18</xdr:row>
                    <xdr:rowOff>190500</xdr:rowOff>
                  </from>
                  <to>
                    <xdr:col>3</xdr:col>
                    <xdr:colOff>31750</xdr:colOff>
                    <xdr:row>20</xdr:row>
                    <xdr:rowOff>31750</xdr:rowOff>
                  </to>
                </anchor>
              </controlPr>
            </control>
          </mc:Choice>
        </mc:AlternateContent>
        <mc:AlternateContent xmlns:mc="http://schemas.openxmlformats.org/markup-compatibility/2006">
          <mc:Choice Requires="x14">
            <control shapeId="13383" r:id="rId70" name="Check Box 71">
              <controlPr defaultSize="0" autoFill="0" autoLine="0" autoPict="0">
                <anchor moveWithCells="1">
                  <from>
                    <xdr:col>2</xdr:col>
                    <xdr:colOff>76200</xdr:colOff>
                    <xdr:row>19</xdr:row>
                    <xdr:rowOff>190500</xdr:rowOff>
                  </from>
                  <to>
                    <xdr:col>3</xdr:col>
                    <xdr:colOff>31750</xdr:colOff>
                    <xdr:row>21</xdr:row>
                    <xdr:rowOff>31750</xdr:rowOff>
                  </to>
                </anchor>
              </controlPr>
            </control>
          </mc:Choice>
        </mc:AlternateContent>
        <mc:AlternateContent xmlns:mc="http://schemas.openxmlformats.org/markup-compatibility/2006">
          <mc:Choice Requires="x14">
            <control shapeId="13384" r:id="rId71" name="Check Box 72">
              <controlPr defaultSize="0" autoFill="0" autoLine="0" autoPict="0">
                <anchor moveWithCells="1">
                  <from>
                    <xdr:col>2</xdr:col>
                    <xdr:colOff>76200</xdr:colOff>
                    <xdr:row>20</xdr:row>
                    <xdr:rowOff>190500</xdr:rowOff>
                  </from>
                  <to>
                    <xdr:col>3</xdr:col>
                    <xdr:colOff>31750</xdr:colOff>
                    <xdr:row>22</xdr:row>
                    <xdr:rowOff>31750</xdr:rowOff>
                  </to>
                </anchor>
              </controlPr>
            </control>
          </mc:Choice>
        </mc:AlternateContent>
        <mc:AlternateContent xmlns:mc="http://schemas.openxmlformats.org/markup-compatibility/2006">
          <mc:Choice Requires="x14">
            <control shapeId="13385" r:id="rId72" name="Check Box 73">
              <controlPr defaultSize="0" autoFill="0" autoLine="0" autoPict="0">
                <anchor moveWithCells="1">
                  <from>
                    <xdr:col>2</xdr:col>
                    <xdr:colOff>82550</xdr:colOff>
                    <xdr:row>22</xdr:row>
                    <xdr:rowOff>44450</xdr:rowOff>
                  </from>
                  <to>
                    <xdr:col>3</xdr:col>
                    <xdr:colOff>38100</xdr:colOff>
                    <xdr:row>22</xdr:row>
                    <xdr:rowOff>349250</xdr:rowOff>
                  </to>
                </anchor>
              </controlPr>
            </control>
          </mc:Choice>
        </mc:AlternateContent>
        <mc:AlternateContent xmlns:mc="http://schemas.openxmlformats.org/markup-compatibility/2006">
          <mc:Choice Requires="x14">
            <control shapeId="13386" r:id="rId73" name="Check Box 74">
              <controlPr defaultSize="0" autoFill="0" autoLine="0" autoPict="0">
                <anchor moveWithCells="1">
                  <from>
                    <xdr:col>2</xdr:col>
                    <xdr:colOff>69850</xdr:colOff>
                    <xdr:row>23</xdr:row>
                    <xdr:rowOff>6350</xdr:rowOff>
                  </from>
                  <to>
                    <xdr:col>3</xdr:col>
                    <xdr:colOff>25400</xdr:colOff>
                    <xdr:row>24</xdr:row>
                    <xdr:rowOff>25400</xdr:rowOff>
                  </to>
                </anchor>
              </controlPr>
            </control>
          </mc:Choice>
        </mc:AlternateContent>
        <mc:AlternateContent xmlns:mc="http://schemas.openxmlformats.org/markup-compatibility/2006">
          <mc:Choice Requires="x14">
            <control shapeId="13387" r:id="rId74" name="Check Box 75">
              <controlPr defaultSize="0" autoFill="0" autoLine="0" autoPict="0">
                <anchor moveWithCells="1">
                  <from>
                    <xdr:col>2</xdr:col>
                    <xdr:colOff>69850</xdr:colOff>
                    <xdr:row>24</xdr:row>
                    <xdr:rowOff>6350</xdr:rowOff>
                  </from>
                  <to>
                    <xdr:col>3</xdr:col>
                    <xdr:colOff>25400</xdr:colOff>
                    <xdr:row>25</xdr:row>
                    <xdr:rowOff>25400</xdr:rowOff>
                  </to>
                </anchor>
              </controlPr>
            </control>
          </mc:Choice>
        </mc:AlternateContent>
        <mc:AlternateContent xmlns:mc="http://schemas.openxmlformats.org/markup-compatibility/2006">
          <mc:Choice Requires="x14">
            <control shapeId="13388" r:id="rId75" name="Check Box 76">
              <controlPr defaultSize="0" autoFill="0" autoLine="0" autoPict="0">
                <anchor moveWithCells="1">
                  <from>
                    <xdr:col>2</xdr:col>
                    <xdr:colOff>69850</xdr:colOff>
                    <xdr:row>24</xdr:row>
                    <xdr:rowOff>266700</xdr:rowOff>
                  </from>
                  <to>
                    <xdr:col>3</xdr:col>
                    <xdr:colOff>25400</xdr:colOff>
                    <xdr:row>26</xdr:row>
                    <xdr:rowOff>0</xdr:rowOff>
                  </to>
                </anchor>
              </controlPr>
            </control>
          </mc:Choice>
        </mc:AlternateContent>
        <mc:AlternateContent xmlns:mc="http://schemas.openxmlformats.org/markup-compatibility/2006">
          <mc:Choice Requires="x14">
            <control shapeId="13389" r:id="rId76" name="Check Box 77">
              <controlPr defaultSize="0" autoFill="0" autoLine="0" autoPict="0">
                <anchor moveWithCells="1">
                  <from>
                    <xdr:col>2</xdr:col>
                    <xdr:colOff>69850</xdr:colOff>
                    <xdr:row>26</xdr:row>
                    <xdr:rowOff>6350</xdr:rowOff>
                  </from>
                  <to>
                    <xdr:col>3</xdr:col>
                    <xdr:colOff>25400</xdr:colOff>
                    <xdr:row>27</xdr:row>
                    <xdr:rowOff>25400</xdr:rowOff>
                  </to>
                </anchor>
              </controlPr>
            </control>
          </mc:Choice>
        </mc:AlternateContent>
        <mc:AlternateContent xmlns:mc="http://schemas.openxmlformats.org/markup-compatibility/2006">
          <mc:Choice Requires="x14">
            <control shapeId="13390" r:id="rId77" name="Check Box 78">
              <controlPr defaultSize="0" autoFill="0" autoLine="0" autoPict="0">
                <anchor moveWithCells="1">
                  <from>
                    <xdr:col>2</xdr:col>
                    <xdr:colOff>69850</xdr:colOff>
                    <xdr:row>27</xdr:row>
                    <xdr:rowOff>44450</xdr:rowOff>
                  </from>
                  <to>
                    <xdr:col>3</xdr:col>
                    <xdr:colOff>25400</xdr:colOff>
                    <xdr:row>27</xdr:row>
                    <xdr:rowOff>349250</xdr:rowOff>
                  </to>
                </anchor>
              </controlPr>
            </control>
          </mc:Choice>
        </mc:AlternateContent>
        <mc:AlternateContent xmlns:mc="http://schemas.openxmlformats.org/markup-compatibility/2006">
          <mc:Choice Requires="x14">
            <control shapeId="13391" r:id="rId78" name="Check Box 79">
              <controlPr defaultSize="0" autoFill="0" autoLine="0" autoPict="0">
                <anchor moveWithCells="1">
                  <from>
                    <xdr:col>2</xdr:col>
                    <xdr:colOff>63500</xdr:colOff>
                    <xdr:row>28</xdr:row>
                    <xdr:rowOff>120650</xdr:rowOff>
                  </from>
                  <to>
                    <xdr:col>3</xdr:col>
                    <xdr:colOff>19050</xdr:colOff>
                    <xdr:row>28</xdr:row>
                    <xdr:rowOff>425450</xdr:rowOff>
                  </to>
                </anchor>
              </controlPr>
            </control>
          </mc:Choice>
        </mc:AlternateContent>
        <mc:AlternateContent xmlns:mc="http://schemas.openxmlformats.org/markup-compatibility/2006">
          <mc:Choice Requires="x14">
            <control shapeId="13392" r:id="rId79" name="Check Box 80">
              <controlPr defaultSize="0" autoFill="0" autoLine="0" autoPict="0">
                <anchor moveWithCells="1">
                  <from>
                    <xdr:col>2</xdr:col>
                    <xdr:colOff>57150</xdr:colOff>
                    <xdr:row>29</xdr:row>
                    <xdr:rowOff>120650</xdr:rowOff>
                  </from>
                  <to>
                    <xdr:col>3</xdr:col>
                    <xdr:colOff>12700</xdr:colOff>
                    <xdr:row>29</xdr:row>
                    <xdr:rowOff>425450</xdr:rowOff>
                  </to>
                </anchor>
              </controlPr>
            </control>
          </mc:Choice>
        </mc:AlternateContent>
        <mc:AlternateContent xmlns:mc="http://schemas.openxmlformats.org/markup-compatibility/2006">
          <mc:Choice Requires="x14">
            <control shapeId="13393" r:id="rId80" name="Check Box 81">
              <controlPr defaultSize="0" autoFill="0" autoLine="0" autoPict="0">
                <anchor moveWithCells="1">
                  <from>
                    <xdr:col>2</xdr:col>
                    <xdr:colOff>69850</xdr:colOff>
                    <xdr:row>30</xdr:row>
                    <xdr:rowOff>6350</xdr:rowOff>
                  </from>
                  <to>
                    <xdr:col>3</xdr:col>
                    <xdr:colOff>25400</xdr:colOff>
                    <xdr:row>31</xdr:row>
                    <xdr:rowOff>25400</xdr:rowOff>
                  </to>
                </anchor>
              </controlPr>
            </control>
          </mc:Choice>
        </mc:AlternateContent>
        <mc:AlternateContent xmlns:mc="http://schemas.openxmlformats.org/markup-compatibility/2006">
          <mc:Choice Requires="x14">
            <control shapeId="13394" r:id="rId81" name="Check Box 82">
              <controlPr defaultSize="0" autoFill="0" autoLine="0" autoPict="0">
                <anchor moveWithCells="1">
                  <from>
                    <xdr:col>2</xdr:col>
                    <xdr:colOff>76200</xdr:colOff>
                    <xdr:row>31</xdr:row>
                    <xdr:rowOff>107950</xdr:rowOff>
                  </from>
                  <to>
                    <xdr:col>3</xdr:col>
                    <xdr:colOff>31750</xdr:colOff>
                    <xdr:row>31</xdr:row>
                    <xdr:rowOff>412750</xdr:rowOff>
                  </to>
                </anchor>
              </controlPr>
            </control>
          </mc:Choice>
        </mc:AlternateContent>
        <mc:AlternateContent xmlns:mc="http://schemas.openxmlformats.org/markup-compatibility/2006">
          <mc:Choice Requires="x14">
            <control shapeId="13395" r:id="rId82" name="Check Box 83">
              <controlPr defaultSize="0" autoFill="0" autoLine="0" autoPict="0">
                <anchor moveWithCells="1">
                  <from>
                    <xdr:col>2</xdr:col>
                    <xdr:colOff>76200</xdr:colOff>
                    <xdr:row>32</xdr:row>
                    <xdr:rowOff>50800</xdr:rowOff>
                  </from>
                  <to>
                    <xdr:col>3</xdr:col>
                    <xdr:colOff>31750</xdr:colOff>
                    <xdr:row>32</xdr:row>
                    <xdr:rowOff>355600</xdr:rowOff>
                  </to>
                </anchor>
              </controlPr>
            </control>
          </mc:Choice>
        </mc:AlternateContent>
        <mc:AlternateContent xmlns:mc="http://schemas.openxmlformats.org/markup-compatibility/2006">
          <mc:Choice Requires="x14">
            <control shapeId="13396" r:id="rId83" name="Check Box 84">
              <controlPr defaultSize="0" autoFill="0" autoLine="0" autoPict="0">
                <anchor moveWithCells="1">
                  <from>
                    <xdr:col>2</xdr:col>
                    <xdr:colOff>69850</xdr:colOff>
                    <xdr:row>33</xdr:row>
                    <xdr:rowOff>133350</xdr:rowOff>
                  </from>
                  <to>
                    <xdr:col>3</xdr:col>
                    <xdr:colOff>25400</xdr:colOff>
                    <xdr:row>33</xdr:row>
                    <xdr:rowOff>438150</xdr:rowOff>
                  </to>
                </anchor>
              </controlPr>
            </control>
          </mc:Choice>
        </mc:AlternateContent>
        <mc:AlternateContent xmlns:mc="http://schemas.openxmlformats.org/markup-compatibility/2006">
          <mc:Choice Requires="x14">
            <control shapeId="13397" r:id="rId84" name="Check Box 85">
              <controlPr defaultSize="0" autoFill="0" autoLine="0" autoPict="0">
                <anchor moveWithCells="1">
                  <from>
                    <xdr:col>2</xdr:col>
                    <xdr:colOff>69850</xdr:colOff>
                    <xdr:row>34</xdr:row>
                    <xdr:rowOff>44450</xdr:rowOff>
                  </from>
                  <to>
                    <xdr:col>3</xdr:col>
                    <xdr:colOff>25400</xdr:colOff>
                    <xdr:row>34</xdr:row>
                    <xdr:rowOff>349250</xdr:rowOff>
                  </to>
                </anchor>
              </controlPr>
            </control>
          </mc:Choice>
        </mc:AlternateContent>
        <mc:AlternateContent xmlns:mc="http://schemas.openxmlformats.org/markup-compatibility/2006">
          <mc:Choice Requires="x14">
            <control shapeId="13398" r:id="rId85" name="Check Box 86">
              <controlPr defaultSize="0" autoFill="0" autoLine="0" autoPict="0">
                <anchor moveWithCells="1">
                  <from>
                    <xdr:col>2</xdr:col>
                    <xdr:colOff>69850</xdr:colOff>
                    <xdr:row>35</xdr:row>
                    <xdr:rowOff>44450</xdr:rowOff>
                  </from>
                  <to>
                    <xdr:col>3</xdr:col>
                    <xdr:colOff>25400</xdr:colOff>
                    <xdr:row>35</xdr:row>
                    <xdr:rowOff>349250</xdr:rowOff>
                  </to>
                </anchor>
              </controlPr>
            </control>
          </mc:Choice>
        </mc:AlternateContent>
        <mc:AlternateContent xmlns:mc="http://schemas.openxmlformats.org/markup-compatibility/2006">
          <mc:Choice Requires="x14">
            <control shapeId="13399" r:id="rId86" name="Check Box 87">
              <controlPr defaultSize="0" autoFill="0" autoLine="0" autoPict="0">
                <anchor moveWithCells="1">
                  <from>
                    <xdr:col>2</xdr:col>
                    <xdr:colOff>69850</xdr:colOff>
                    <xdr:row>36</xdr:row>
                    <xdr:rowOff>292100</xdr:rowOff>
                  </from>
                  <to>
                    <xdr:col>3</xdr:col>
                    <xdr:colOff>25400</xdr:colOff>
                    <xdr:row>36</xdr:row>
                    <xdr:rowOff>596900</xdr:rowOff>
                  </to>
                </anchor>
              </controlPr>
            </control>
          </mc:Choice>
        </mc:AlternateContent>
        <mc:AlternateContent xmlns:mc="http://schemas.openxmlformats.org/markup-compatibility/2006">
          <mc:Choice Requires="x14">
            <control shapeId="13400" r:id="rId87" name="Check Box 88">
              <controlPr defaultSize="0" autoFill="0" autoLine="0" autoPict="0">
                <anchor moveWithCells="1">
                  <from>
                    <xdr:col>2</xdr:col>
                    <xdr:colOff>69850</xdr:colOff>
                    <xdr:row>37</xdr:row>
                    <xdr:rowOff>228600</xdr:rowOff>
                  </from>
                  <to>
                    <xdr:col>3</xdr:col>
                    <xdr:colOff>25400</xdr:colOff>
                    <xdr:row>37</xdr:row>
                    <xdr:rowOff>533400</xdr:rowOff>
                  </to>
                </anchor>
              </controlPr>
            </control>
          </mc:Choice>
        </mc:AlternateContent>
        <mc:AlternateContent xmlns:mc="http://schemas.openxmlformats.org/markup-compatibility/2006">
          <mc:Choice Requires="x14">
            <control shapeId="13401" r:id="rId88" name="Check Box 89">
              <controlPr defaultSize="0" autoFill="0" autoLine="0" autoPict="0">
                <anchor moveWithCells="1">
                  <from>
                    <xdr:col>2</xdr:col>
                    <xdr:colOff>69850</xdr:colOff>
                    <xdr:row>38</xdr:row>
                    <xdr:rowOff>120650</xdr:rowOff>
                  </from>
                  <to>
                    <xdr:col>3</xdr:col>
                    <xdr:colOff>25400</xdr:colOff>
                    <xdr:row>38</xdr:row>
                    <xdr:rowOff>425450</xdr:rowOff>
                  </to>
                </anchor>
              </controlPr>
            </control>
          </mc:Choice>
        </mc:AlternateContent>
        <mc:AlternateContent xmlns:mc="http://schemas.openxmlformats.org/markup-compatibility/2006">
          <mc:Choice Requires="x14">
            <control shapeId="13402" r:id="rId89" name="Check Box 90">
              <controlPr defaultSize="0" autoFill="0" autoLine="0" autoPict="0">
                <anchor moveWithCells="1">
                  <from>
                    <xdr:col>2</xdr:col>
                    <xdr:colOff>63500</xdr:colOff>
                    <xdr:row>39</xdr:row>
                    <xdr:rowOff>44450</xdr:rowOff>
                  </from>
                  <to>
                    <xdr:col>3</xdr:col>
                    <xdr:colOff>19050</xdr:colOff>
                    <xdr:row>39</xdr:row>
                    <xdr:rowOff>349250</xdr:rowOff>
                  </to>
                </anchor>
              </controlPr>
            </control>
          </mc:Choice>
        </mc:AlternateContent>
        <mc:AlternateContent xmlns:mc="http://schemas.openxmlformats.org/markup-compatibility/2006">
          <mc:Choice Requires="x14">
            <control shapeId="13403" r:id="rId90" name="Check Box 91">
              <controlPr defaultSize="0" autoFill="0" autoLine="0" autoPict="0">
                <anchor moveWithCells="1">
                  <from>
                    <xdr:col>2</xdr:col>
                    <xdr:colOff>69850</xdr:colOff>
                    <xdr:row>40</xdr:row>
                    <xdr:rowOff>222250</xdr:rowOff>
                  </from>
                  <to>
                    <xdr:col>3</xdr:col>
                    <xdr:colOff>25400</xdr:colOff>
                    <xdr:row>40</xdr:row>
                    <xdr:rowOff>527050</xdr:rowOff>
                  </to>
                </anchor>
              </controlPr>
            </control>
          </mc:Choice>
        </mc:AlternateContent>
        <mc:AlternateContent xmlns:mc="http://schemas.openxmlformats.org/markup-compatibility/2006">
          <mc:Choice Requires="x14">
            <control shapeId="13404" r:id="rId91" name="Check Box 92">
              <controlPr defaultSize="0" autoFill="0" autoLine="0" autoPict="0">
                <anchor moveWithCells="1">
                  <from>
                    <xdr:col>2</xdr:col>
                    <xdr:colOff>76200</xdr:colOff>
                    <xdr:row>41</xdr:row>
                    <xdr:rowOff>44450</xdr:rowOff>
                  </from>
                  <to>
                    <xdr:col>3</xdr:col>
                    <xdr:colOff>31750</xdr:colOff>
                    <xdr:row>41</xdr:row>
                    <xdr:rowOff>349250</xdr:rowOff>
                  </to>
                </anchor>
              </controlPr>
            </control>
          </mc:Choice>
        </mc:AlternateContent>
        <mc:AlternateContent xmlns:mc="http://schemas.openxmlformats.org/markup-compatibility/2006">
          <mc:Choice Requires="x14">
            <control shapeId="13405" r:id="rId92" name="Check Box 93">
              <controlPr defaultSize="0" autoFill="0" autoLine="0" autoPict="0">
                <anchor moveWithCells="1">
                  <from>
                    <xdr:col>2</xdr:col>
                    <xdr:colOff>69850</xdr:colOff>
                    <xdr:row>42</xdr:row>
                    <xdr:rowOff>50800</xdr:rowOff>
                  </from>
                  <to>
                    <xdr:col>3</xdr:col>
                    <xdr:colOff>25400</xdr:colOff>
                    <xdr:row>42</xdr:row>
                    <xdr:rowOff>355600</xdr:rowOff>
                  </to>
                </anchor>
              </controlPr>
            </control>
          </mc:Choice>
        </mc:AlternateContent>
        <mc:AlternateContent xmlns:mc="http://schemas.openxmlformats.org/markup-compatibility/2006">
          <mc:Choice Requires="x14">
            <control shapeId="13406" r:id="rId93" name="Check Box 94">
              <controlPr defaultSize="0" autoFill="0" autoLine="0" autoPict="0">
                <anchor moveWithCells="1">
                  <from>
                    <xdr:col>2</xdr:col>
                    <xdr:colOff>63500</xdr:colOff>
                    <xdr:row>43</xdr:row>
                    <xdr:rowOff>44450</xdr:rowOff>
                  </from>
                  <to>
                    <xdr:col>3</xdr:col>
                    <xdr:colOff>19050</xdr:colOff>
                    <xdr:row>43</xdr:row>
                    <xdr:rowOff>349250</xdr:rowOff>
                  </to>
                </anchor>
              </controlPr>
            </control>
          </mc:Choice>
        </mc:AlternateContent>
        <mc:AlternateContent xmlns:mc="http://schemas.openxmlformats.org/markup-compatibility/2006">
          <mc:Choice Requires="x14">
            <control shapeId="13407" r:id="rId94" name="Check Box 95">
              <controlPr defaultSize="0" autoFill="0" autoLine="0" autoPict="0">
                <anchor moveWithCells="1">
                  <from>
                    <xdr:col>2</xdr:col>
                    <xdr:colOff>69850</xdr:colOff>
                    <xdr:row>44</xdr:row>
                    <xdr:rowOff>38100</xdr:rowOff>
                  </from>
                  <to>
                    <xdr:col>3</xdr:col>
                    <xdr:colOff>25400</xdr:colOff>
                    <xdr:row>44</xdr:row>
                    <xdr:rowOff>342900</xdr:rowOff>
                  </to>
                </anchor>
              </controlPr>
            </control>
          </mc:Choice>
        </mc:AlternateContent>
        <mc:AlternateContent xmlns:mc="http://schemas.openxmlformats.org/markup-compatibility/2006">
          <mc:Choice Requires="x14">
            <control shapeId="13408" r:id="rId95" name="Check Box 96">
              <controlPr defaultSize="0" autoFill="0" autoLine="0" autoPict="0">
                <anchor moveWithCells="1">
                  <from>
                    <xdr:col>2</xdr:col>
                    <xdr:colOff>69850</xdr:colOff>
                    <xdr:row>45</xdr:row>
                    <xdr:rowOff>44450</xdr:rowOff>
                  </from>
                  <to>
                    <xdr:col>3</xdr:col>
                    <xdr:colOff>25400</xdr:colOff>
                    <xdr:row>45</xdr:row>
                    <xdr:rowOff>349250</xdr:rowOff>
                  </to>
                </anchor>
              </controlPr>
            </control>
          </mc:Choice>
        </mc:AlternateContent>
        <mc:AlternateContent xmlns:mc="http://schemas.openxmlformats.org/markup-compatibility/2006">
          <mc:Choice Requires="x14">
            <control shapeId="13409" r:id="rId96" name="Check Box 97">
              <controlPr defaultSize="0" autoFill="0" autoLine="0" autoPict="0">
                <anchor moveWithCells="1">
                  <from>
                    <xdr:col>2</xdr:col>
                    <xdr:colOff>69850</xdr:colOff>
                    <xdr:row>46</xdr:row>
                    <xdr:rowOff>6350</xdr:rowOff>
                  </from>
                  <to>
                    <xdr:col>3</xdr:col>
                    <xdr:colOff>25400</xdr:colOff>
                    <xdr:row>47</xdr:row>
                    <xdr:rowOff>25400</xdr:rowOff>
                  </to>
                </anchor>
              </controlPr>
            </control>
          </mc:Choice>
        </mc:AlternateContent>
        <mc:AlternateContent xmlns:mc="http://schemas.openxmlformats.org/markup-compatibility/2006">
          <mc:Choice Requires="x14">
            <control shapeId="13410" r:id="rId97" name="Check Box 98">
              <controlPr defaultSize="0" autoFill="0" autoLine="0" autoPict="0">
                <anchor moveWithCells="1">
                  <from>
                    <xdr:col>2</xdr:col>
                    <xdr:colOff>63500</xdr:colOff>
                    <xdr:row>47</xdr:row>
                    <xdr:rowOff>285750</xdr:rowOff>
                  </from>
                  <to>
                    <xdr:col>3</xdr:col>
                    <xdr:colOff>19050</xdr:colOff>
                    <xdr:row>47</xdr:row>
                    <xdr:rowOff>590550</xdr:rowOff>
                  </to>
                </anchor>
              </controlPr>
            </control>
          </mc:Choice>
        </mc:AlternateContent>
        <mc:AlternateContent xmlns:mc="http://schemas.openxmlformats.org/markup-compatibility/2006">
          <mc:Choice Requires="x14">
            <control shapeId="13411" r:id="rId98" name="Check Box 99">
              <controlPr defaultSize="0" autoFill="0" autoLine="0" autoPict="0">
                <anchor moveWithCells="1">
                  <from>
                    <xdr:col>2</xdr:col>
                    <xdr:colOff>69850</xdr:colOff>
                    <xdr:row>48</xdr:row>
                    <xdr:rowOff>50800</xdr:rowOff>
                  </from>
                  <to>
                    <xdr:col>3</xdr:col>
                    <xdr:colOff>25400</xdr:colOff>
                    <xdr:row>48</xdr:row>
                    <xdr:rowOff>355600</xdr:rowOff>
                  </to>
                </anchor>
              </controlPr>
            </control>
          </mc:Choice>
        </mc:AlternateContent>
        <mc:AlternateContent xmlns:mc="http://schemas.openxmlformats.org/markup-compatibility/2006">
          <mc:Choice Requires="x14">
            <control shapeId="13412" r:id="rId99" name="Check Box 100">
              <controlPr defaultSize="0" autoFill="0" autoLine="0" autoPict="0">
                <anchor moveWithCells="1">
                  <from>
                    <xdr:col>2</xdr:col>
                    <xdr:colOff>76200</xdr:colOff>
                    <xdr:row>49</xdr:row>
                    <xdr:rowOff>127000</xdr:rowOff>
                  </from>
                  <to>
                    <xdr:col>3</xdr:col>
                    <xdr:colOff>31750</xdr:colOff>
                    <xdr:row>49</xdr:row>
                    <xdr:rowOff>431800</xdr:rowOff>
                  </to>
                </anchor>
              </controlPr>
            </control>
          </mc:Choice>
        </mc:AlternateContent>
        <mc:AlternateContent xmlns:mc="http://schemas.openxmlformats.org/markup-compatibility/2006">
          <mc:Choice Requires="x14">
            <control shapeId="13413" r:id="rId100" name="Check Box 101">
              <controlPr defaultSize="0" autoFill="0" autoLine="0" autoPict="0">
                <anchor moveWithCells="1">
                  <from>
                    <xdr:col>2</xdr:col>
                    <xdr:colOff>82550</xdr:colOff>
                    <xdr:row>50</xdr:row>
                    <xdr:rowOff>44450</xdr:rowOff>
                  </from>
                  <to>
                    <xdr:col>3</xdr:col>
                    <xdr:colOff>38100</xdr:colOff>
                    <xdr:row>50</xdr:row>
                    <xdr:rowOff>349250</xdr:rowOff>
                  </to>
                </anchor>
              </controlPr>
            </control>
          </mc:Choice>
        </mc:AlternateContent>
        <mc:AlternateContent xmlns:mc="http://schemas.openxmlformats.org/markup-compatibility/2006">
          <mc:Choice Requires="x14">
            <control shapeId="13414" r:id="rId101" name="Check Box 102">
              <controlPr defaultSize="0" autoFill="0" autoLine="0" autoPict="0">
                <anchor moveWithCells="1">
                  <from>
                    <xdr:col>2</xdr:col>
                    <xdr:colOff>76200</xdr:colOff>
                    <xdr:row>51</xdr:row>
                    <xdr:rowOff>228600</xdr:rowOff>
                  </from>
                  <to>
                    <xdr:col>3</xdr:col>
                    <xdr:colOff>31750</xdr:colOff>
                    <xdr:row>51</xdr:row>
                    <xdr:rowOff>533400</xdr:rowOff>
                  </to>
                </anchor>
              </controlPr>
            </control>
          </mc:Choice>
        </mc:AlternateContent>
        <mc:AlternateContent xmlns:mc="http://schemas.openxmlformats.org/markup-compatibility/2006">
          <mc:Choice Requires="x14">
            <control shapeId="13415" r:id="rId102" name="Check Box 103">
              <controlPr defaultSize="0" autoFill="0" autoLine="0" autoPict="0">
                <anchor moveWithCells="1">
                  <from>
                    <xdr:col>2</xdr:col>
                    <xdr:colOff>69850</xdr:colOff>
                    <xdr:row>52</xdr:row>
                    <xdr:rowOff>63500</xdr:rowOff>
                  </from>
                  <to>
                    <xdr:col>3</xdr:col>
                    <xdr:colOff>25400</xdr:colOff>
                    <xdr:row>52</xdr:row>
                    <xdr:rowOff>368300</xdr:rowOff>
                  </to>
                </anchor>
              </controlPr>
            </control>
          </mc:Choice>
        </mc:AlternateContent>
        <mc:AlternateContent xmlns:mc="http://schemas.openxmlformats.org/markup-compatibility/2006">
          <mc:Choice Requires="x14">
            <control shapeId="13416" r:id="rId103" name="Check Box 104">
              <controlPr defaultSize="0" autoFill="0" autoLine="0" autoPict="0">
                <anchor moveWithCells="1">
                  <from>
                    <xdr:col>2</xdr:col>
                    <xdr:colOff>69850</xdr:colOff>
                    <xdr:row>53</xdr:row>
                    <xdr:rowOff>127000</xdr:rowOff>
                  </from>
                  <to>
                    <xdr:col>3</xdr:col>
                    <xdr:colOff>25400</xdr:colOff>
                    <xdr:row>53</xdr:row>
                    <xdr:rowOff>431800</xdr:rowOff>
                  </to>
                </anchor>
              </controlPr>
            </control>
          </mc:Choice>
        </mc:AlternateContent>
        <mc:AlternateContent xmlns:mc="http://schemas.openxmlformats.org/markup-compatibility/2006">
          <mc:Choice Requires="x14">
            <control shapeId="13417" r:id="rId104" name="Check Box 105">
              <controlPr defaultSize="0" autoFill="0" autoLine="0" autoPict="0">
                <anchor moveWithCells="1">
                  <from>
                    <xdr:col>2</xdr:col>
                    <xdr:colOff>69850</xdr:colOff>
                    <xdr:row>54</xdr:row>
                    <xdr:rowOff>44450</xdr:rowOff>
                  </from>
                  <to>
                    <xdr:col>3</xdr:col>
                    <xdr:colOff>25400</xdr:colOff>
                    <xdr:row>54</xdr:row>
                    <xdr:rowOff>349250</xdr:rowOff>
                  </to>
                </anchor>
              </controlPr>
            </control>
          </mc:Choice>
        </mc:AlternateContent>
        <mc:AlternateContent xmlns:mc="http://schemas.openxmlformats.org/markup-compatibility/2006">
          <mc:Choice Requires="x14">
            <control shapeId="13418" r:id="rId105" name="Check Box 106">
              <controlPr defaultSize="0" autoFill="0" autoLine="0" autoPict="0">
                <anchor moveWithCells="1">
                  <from>
                    <xdr:col>2</xdr:col>
                    <xdr:colOff>69850</xdr:colOff>
                    <xdr:row>55</xdr:row>
                    <xdr:rowOff>6350</xdr:rowOff>
                  </from>
                  <to>
                    <xdr:col>3</xdr:col>
                    <xdr:colOff>25400</xdr:colOff>
                    <xdr:row>56</xdr:row>
                    <xdr:rowOff>25400</xdr:rowOff>
                  </to>
                </anchor>
              </controlPr>
            </control>
          </mc:Choice>
        </mc:AlternateContent>
        <mc:AlternateContent xmlns:mc="http://schemas.openxmlformats.org/markup-compatibility/2006">
          <mc:Choice Requires="x14">
            <control shapeId="13419" r:id="rId106" name="Check Box 107">
              <controlPr defaultSize="0" autoFill="0" autoLine="0" autoPict="0">
                <anchor moveWithCells="1">
                  <from>
                    <xdr:col>2</xdr:col>
                    <xdr:colOff>69850</xdr:colOff>
                    <xdr:row>56</xdr:row>
                    <xdr:rowOff>6350</xdr:rowOff>
                  </from>
                  <to>
                    <xdr:col>3</xdr:col>
                    <xdr:colOff>25400</xdr:colOff>
                    <xdr:row>57</xdr:row>
                    <xdr:rowOff>25400</xdr:rowOff>
                  </to>
                </anchor>
              </controlPr>
            </control>
          </mc:Choice>
        </mc:AlternateContent>
        <mc:AlternateContent xmlns:mc="http://schemas.openxmlformats.org/markup-compatibility/2006">
          <mc:Choice Requires="x14">
            <control shapeId="13420" r:id="rId107" name="Check Box 108">
              <controlPr defaultSize="0" autoFill="0" autoLine="0" autoPict="0">
                <anchor moveWithCells="1">
                  <from>
                    <xdr:col>2</xdr:col>
                    <xdr:colOff>82550</xdr:colOff>
                    <xdr:row>57</xdr:row>
                    <xdr:rowOff>120650</xdr:rowOff>
                  </from>
                  <to>
                    <xdr:col>3</xdr:col>
                    <xdr:colOff>38100</xdr:colOff>
                    <xdr:row>57</xdr:row>
                    <xdr:rowOff>425450</xdr:rowOff>
                  </to>
                </anchor>
              </controlPr>
            </control>
          </mc:Choice>
        </mc:AlternateContent>
        <mc:AlternateContent xmlns:mc="http://schemas.openxmlformats.org/markup-compatibility/2006">
          <mc:Choice Requires="x14">
            <control shapeId="13421" r:id="rId108" name="Check Box 109">
              <controlPr defaultSize="0" autoFill="0" autoLine="0" autoPict="0">
                <anchor moveWithCells="1">
                  <from>
                    <xdr:col>2</xdr:col>
                    <xdr:colOff>76200</xdr:colOff>
                    <xdr:row>58</xdr:row>
                    <xdr:rowOff>222250</xdr:rowOff>
                  </from>
                  <to>
                    <xdr:col>3</xdr:col>
                    <xdr:colOff>31750</xdr:colOff>
                    <xdr:row>58</xdr:row>
                    <xdr:rowOff>527050</xdr:rowOff>
                  </to>
                </anchor>
              </controlPr>
            </control>
          </mc:Choice>
        </mc:AlternateContent>
        <mc:AlternateContent xmlns:mc="http://schemas.openxmlformats.org/markup-compatibility/2006">
          <mc:Choice Requires="x14">
            <control shapeId="13422" r:id="rId109" name="Check Box 110">
              <controlPr defaultSize="0" autoFill="0" autoLine="0" autoPict="0">
                <anchor moveWithCells="1">
                  <from>
                    <xdr:col>2</xdr:col>
                    <xdr:colOff>69850</xdr:colOff>
                    <xdr:row>59</xdr:row>
                    <xdr:rowOff>127000</xdr:rowOff>
                  </from>
                  <to>
                    <xdr:col>3</xdr:col>
                    <xdr:colOff>25400</xdr:colOff>
                    <xdr:row>59</xdr:row>
                    <xdr:rowOff>431800</xdr:rowOff>
                  </to>
                </anchor>
              </controlPr>
            </control>
          </mc:Choice>
        </mc:AlternateContent>
        <mc:AlternateContent xmlns:mc="http://schemas.openxmlformats.org/markup-compatibility/2006">
          <mc:Choice Requires="x14">
            <control shapeId="13424" r:id="rId110" name="Check Box 112">
              <controlPr defaultSize="0" autoFill="0" autoLine="0" autoPict="0">
                <anchor moveWithCells="1">
                  <from>
                    <xdr:col>2</xdr:col>
                    <xdr:colOff>76200</xdr:colOff>
                    <xdr:row>60</xdr:row>
                    <xdr:rowOff>44450</xdr:rowOff>
                  </from>
                  <to>
                    <xdr:col>3</xdr:col>
                    <xdr:colOff>31750</xdr:colOff>
                    <xdr:row>60</xdr:row>
                    <xdr:rowOff>349250</xdr:rowOff>
                  </to>
                </anchor>
              </controlPr>
            </control>
          </mc:Choice>
        </mc:AlternateContent>
        <mc:AlternateContent xmlns:mc="http://schemas.openxmlformats.org/markup-compatibility/2006">
          <mc:Choice Requires="x14">
            <control shapeId="13425" r:id="rId111" name="Check Box 113">
              <controlPr defaultSize="0" autoFill="0" autoLine="0" autoPict="0">
                <anchor moveWithCells="1">
                  <from>
                    <xdr:col>2</xdr:col>
                    <xdr:colOff>63500</xdr:colOff>
                    <xdr:row>61</xdr:row>
                    <xdr:rowOff>133350</xdr:rowOff>
                  </from>
                  <to>
                    <xdr:col>3</xdr:col>
                    <xdr:colOff>19050</xdr:colOff>
                    <xdr:row>61</xdr:row>
                    <xdr:rowOff>438150</xdr:rowOff>
                  </to>
                </anchor>
              </controlPr>
            </control>
          </mc:Choice>
        </mc:AlternateContent>
        <mc:AlternateContent xmlns:mc="http://schemas.openxmlformats.org/markup-compatibility/2006">
          <mc:Choice Requires="x14">
            <control shapeId="13426" r:id="rId112" name="Check Box 114">
              <controlPr defaultSize="0" autoFill="0" autoLine="0" autoPict="0">
                <anchor moveWithCells="1">
                  <from>
                    <xdr:col>2</xdr:col>
                    <xdr:colOff>82550</xdr:colOff>
                    <xdr:row>61</xdr:row>
                    <xdr:rowOff>558800</xdr:rowOff>
                  </from>
                  <to>
                    <xdr:col>3</xdr:col>
                    <xdr:colOff>38100</xdr:colOff>
                    <xdr:row>63</xdr:row>
                    <xdr:rowOff>0</xdr:rowOff>
                  </to>
                </anchor>
              </controlPr>
            </control>
          </mc:Choice>
        </mc:AlternateContent>
        <mc:AlternateContent xmlns:mc="http://schemas.openxmlformats.org/markup-compatibility/2006">
          <mc:Choice Requires="x14">
            <control shapeId="13427" r:id="rId113" name="Check Box 115">
              <controlPr defaultSize="0" autoFill="0" autoLine="0" autoPict="0">
                <anchor moveWithCells="1">
                  <from>
                    <xdr:col>2</xdr:col>
                    <xdr:colOff>82550</xdr:colOff>
                    <xdr:row>63</xdr:row>
                    <xdr:rowOff>0</xdr:rowOff>
                  </from>
                  <to>
                    <xdr:col>3</xdr:col>
                    <xdr:colOff>38100</xdr:colOff>
                    <xdr:row>64</xdr:row>
                    <xdr:rowOff>19050</xdr:rowOff>
                  </to>
                </anchor>
              </controlPr>
            </control>
          </mc:Choice>
        </mc:AlternateContent>
        <mc:AlternateContent xmlns:mc="http://schemas.openxmlformats.org/markup-compatibility/2006">
          <mc:Choice Requires="x14">
            <control shapeId="13428" r:id="rId114" name="Check Box 116">
              <controlPr defaultSize="0" autoFill="0" autoLine="0" autoPict="0">
                <anchor moveWithCells="1">
                  <from>
                    <xdr:col>2</xdr:col>
                    <xdr:colOff>76200</xdr:colOff>
                    <xdr:row>64</xdr:row>
                    <xdr:rowOff>0</xdr:rowOff>
                  </from>
                  <to>
                    <xdr:col>3</xdr:col>
                    <xdr:colOff>31750</xdr:colOff>
                    <xdr:row>65</xdr:row>
                    <xdr:rowOff>19050</xdr:rowOff>
                  </to>
                </anchor>
              </controlPr>
            </control>
          </mc:Choice>
        </mc:AlternateContent>
        <mc:AlternateContent xmlns:mc="http://schemas.openxmlformats.org/markup-compatibility/2006">
          <mc:Choice Requires="x14">
            <control shapeId="13429" r:id="rId115" name="Check Box 117">
              <controlPr defaultSize="0" autoFill="0" autoLine="0" autoPict="0">
                <anchor moveWithCells="1">
                  <from>
                    <xdr:col>2</xdr:col>
                    <xdr:colOff>82550</xdr:colOff>
                    <xdr:row>65</xdr:row>
                    <xdr:rowOff>127000</xdr:rowOff>
                  </from>
                  <to>
                    <xdr:col>3</xdr:col>
                    <xdr:colOff>38100</xdr:colOff>
                    <xdr:row>65</xdr:row>
                    <xdr:rowOff>431800</xdr:rowOff>
                  </to>
                </anchor>
              </controlPr>
            </control>
          </mc:Choice>
        </mc:AlternateContent>
        <mc:AlternateContent xmlns:mc="http://schemas.openxmlformats.org/markup-compatibility/2006">
          <mc:Choice Requires="x14">
            <control shapeId="13430" r:id="rId116" name="Check Box 118">
              <controlPr defaultSize="0" autoFill="0" autoLine="0" autoPict="0">
                <anchor moveWithCells="1">
                  <from>
                    <xdr:col>2</xdr:col>
                    <xdr:colOff>76200</xdr:colOff>
                    <xdr:row>66</xdr:row>
                    <xdr:rowOff>222250</xdr:rowOff>
                  </from>
                  <to>
                    <xdr:col>3</xdr:col>
                    <xdr:colOff>31750</xdr:colOff>
                    <xdr:row>66</xdr:row>
                    <xdr:rowOff>527050</xdr:rowOff>
                  </to>
                </anchor>
              </controlPr>
            </control>
          </mc:Choice>
        </mc:AlternateContent>
        <mc:AlternateContent xmlns:mc="http://schemas.openxmlformats.org/markup-compatibility/2006">
          <mc:Choice Requires="x14">
            <control shapeId="13431" r:id="rId117" name="Check Box 119">
              <controlPr defaultSize="0" autoFill="0" autoLine="0" autoPict="0">
                <anchor moveWithCells="1">
                  <from>
                    <xdr:col>2</xdr:col>
                    <xdr:colOff>76200</xdr:colOff>
                    <xdr:row>67</xdr:row>
                    <xdr:rowOff>120650</xdr:rowOff>
                  </from>
                  <to>
                    <xdr:col>3</xdr:col>
                    <xdr:colOff>31750</xdr:colOff>
                    <xdr:row>67</xdr:row>
                    <xdr:rowOff>425450</xdr:rowOff>
                  </to>
                </anchor>
              </controlPr>
            </control>
          </mc:Choice>
        </mc:AlternateContent>
        <mc:AlternateContent xmlns:mc="http://schemas.openxmlformats.org/markup-compatibility/2006">
          <mc:Choice Requires="x14">
            <control shapeId="13432" r:id="rId118" name="Check Box 120">
              <controlPr defaultSize="0" autoFill="0" autoLine="0" autoPict="0">
                <anchor moveWithCells="1">
                  <from>
                    <xdr:col>2</xdr:col>
                    <xdr:colOff>69850</xdr:colOff>
                    <xdr:row>68</xdr:row>
                    <xdr:rowOff>50800</xdr:rowOff>
                  </from>
                  <to>
                    <xdr:col>3</xdr:col>
                    <xdr:colOff>25400</xdr:colOff>
                    <xdr:row>68</xdr:row>
                    <xdr:rowOff>355600</xdr:rowOff>
                  </to>
                </anchor>
              </controlPr>
            </control>
          </mc:Choice>
        </mc:AlternateContent>
        <mc:AlternateContent xmlns:mc="http://schemas.openxmlformats.org/markup-compatibility/2006">
          <mc:Choice Requires="x14">
            <control shapeId="13433" r:id="rId119" name="Check Box 121">
              <controlPr defaultSize="0" autoFill="0" autoLine="0" autoPict="0">
                <anchor moveWithCells="1">
                  <from>
                    <xdr:col>2</xdr:col>
                    <xdr:colOff>76200</xdr:colOff>
                    <xdr:row>69</xdr:row>
                    <xdr:rowOff>120650</xdr:rowOff>
                  </from>
                  <to>
                    <xdr:col>3</xdr:col>
                    <xdr:colOff>31750</xdr:colOff>
                    <xdr:row>69</xdr:row>
                    <xdr:rowOff>425450</xdr:rowOff>
                  </to>
                </anchor>
              </controlPr>
            </control>
          </mc:Choice>
        </mc:AlternateContent>
        <mc:AlternateContent xmlns:mc="http://schemas.openxmlformats.org/markup-compatibility/2006">
          <mc:Choice Requires="x14">
            <control shapeId="13434" r:id="rId120" name="Check Box 122">
              <controlPr defaultSize="0" autoFill="0" autoLine="0" autoPict="0">
                <anchor moveWithCells="1">
                  <from>
                    <xdr:col>2</xdr:col>
                    <xdr:colOff>69850</xdr:colOff>
                    <xdr:row>70</xdr:row>
                    <xdr:rowOff>0</xdr:rowOff>
                  </from>
                  <to>
                    <xdr:col>3</xdr:col>
                    <xdr:colOff>25400</xdr:colOff>
                    <xdr:row>71</xdr:row>
                    <xdr:rowOff>19050</xdr:rowOff>
                  </to>
                </anchor>
              </controlPr>
            </control>
          </mc:Choice>
        </mc:AlternateContent>
        <mc:AlternateContent xmlns:mc="http://schemas.openxmlformats.org/markup-compatibility/2006">
          <mc:Choice Requires="x14">
            <control shapeId="13435" r:id="rId121" name="Check Box 123">
              <controlPr defaultSize="0" autoFill="0" autoLine="0" autoPict="0">
                <anchor moveWithCells="1">
                  <from>
                    <xdr:col>2</xdr:col>
                    <xdr:colOff>76200</xdr:colOff>
                    <xdr:row>71</xdr:row>
                    <xdr:rowOff>0</xdr:rowOff>
                  </from>
                  <to>
                    <xdr:col>3</xdr:col>
                    <xdr:colOff>31750</xdr:colOff>
                    <xdr:row>72</xdr:row>
                    <xdr:rowOff>19050</xdr:rowOff>
                  </to>
                </anchor>
              </controlPr>
            </control>
          </mc:Choice>
        </mc:AlternateContent>
        <mc:AlternateContent xmlns:mc="http://schemas.openxmlformats.org/markup-compatibility/2006">
          <mc:Choice Requires="x14">
            <control shapeId="13437" r:id="rId122" name="Check Box 125">
              <controlPr defaultSize="0" autoFill="0" autoLine="0" autoPict="0">
                <anchor moveWithCells="1">
                  <from>
                    <xdr:col>2</xdr:col>
                    <xdr:colOff>69850</xdr:colOff>
                    <xdr:row>72</xdr:row>
                    <xdr:rowOff>12700</xdr:rowOff>
                  </from>
                  <to>
                    <xdr:col>3</xdr:col>
                    <xdr:colOff>25400</xdr:colOff>
                    <xdr:row>72</xdr:row>
                    <xdr:rowOff>317500</xdr:rowOff>
                  </to>
                </anchor>
              </controlPr>
            </control>
          </mc:Choice>
        </mc:AlternateContent>
        <mc:AlternateContent xmlns:mc="http://schemas.openxmlformats.org/markup-compatibility/2006">
          <mc:Choice Requires="x14">
            <control shapeId="13438" r:id="rId123" name="Check Box 126">
              <controlPr defaultSize="0" autoFill="0" autoLine="0" autoPict="0">
                <anchor moveWithCells="1">
                  <from>
                    <xdr:col>2</xdr:col>
                    <xdr:colOff>76200</xdr:colOff>
                    <xdr:row>73</xdr:row>
                    <xdr:rowOff>133350</xdr:rowOff>
                  </from>
                  <to>
                    <xdr:col>3</xdr:col>
                    <xdr:colOff>31750</xdr:colOff>
                    <xdr:row>73</xdr:row>
                    <xdr:rowOff>438150</xdr:rowOff>
                  </to>
                </anchor>
              </controlPr>
            </control>
          </mc:Choice>
        </mc:AlternateContent>
        <mc:AlternateContent xmlns:mc="http://schemas.openxmlformats.org/markup-compatibility/2006">
          <mc:Choice Requires="x14">
            <control shapeId="13439" r:id="rId124" name="Check Box 127">
              <controlPr defaultSize="0" autoFill="0" autoLine="0" autoPict="0">
                <anchor moveWithCells="1">
                  <from>
                    <xdr:col>2</xdr:col>
                    <xdr:colOff>76200</xdr:colOff>
                    <xdr:row>73</xdr:row>
                    <xdr:rowOff>552450</xdr:rowOff>
                  </from>
                  <to>
                    <xdr:col>3</xdr:col>
                    <xdr:colOff>31750</xdr:colOff>
                    <xdr:row>75</xdr:row>
                    <xdr:rowOff>0</xdr:rowOff>
                  </to>
                </anchor>
              </controlPr>
            </control>
          </mc:Choice>
        </mc:AlternateContent>
        <mc:AlternateContent xmlns:mc="http://schemas.openxmlformats.org/markup-compatibility/2006">
          <mc:Choice Requires="x14">
            <control shapeId="13441" r:id="rId125" name="Check Box 129">
              <controlPr defaultSize="0" autoFill="0" autoLine="0" autoPict="0">
                <anchor moveWithCells="1">
                  <from>
                    <xdr:col>2</xdr:col>
                    <xdr:colOff>69850</xdr:colOff>
                    <xdr:row>75</xdr:row>
                    <xdr:rowOff>228600</xdr:rowOff>
                  </from>
                  <to>
                    <xdr:col>3</xdr:col>
                    <xdr:colOff>25400</xdr:colOff>
                    <xdr:row>75</xdr:row>
                    <xdr:rowOff>533400</xdr:rowOff>
                  </to>
                </anchor>
              </controlPr>
            </control>
          </mc:Choice>
        </mc:AlternateContent>
        <mc:AlternateContent xmlns:mc="http://schemas.openxmlformats.org/markup-compatibility/2006">
          <mc:Choice Requires="x14">
            <control shapeId="13442" r:id="rId126" name="Check Box 130">
              <controlPr defaultSize="0" autoFill="0" autoLine="0" autoPict="0">
                <anchor moveWithCells="1">
                  <from>
                    <xdr:col>2</xdr:col>
                    <xdr:colOff>69850</xdr:colOff>
                    <xdr:row>76</xdr:row>
                    <xdr:rowOff>101600</xdr:rowOff>
                  </from>
                  <to>
                    <xdr:col>3</xdr:col>
                    <xdr:colOff>25400</xdr:colOff>
                    <xdr:row>76</xdr:row>
                    <xdr:rowOff>406400</xdr:rowOff>
                  </to>
                </anchor>
              </controlPr>
            </control>
          </mc:Choice>
        </mc:AlternateContent>
        <mc:AlternateContent xmlns:mc="http://schemas.openxmlformats.org/markup-compatibility/2006">
          <mc:Choice Requires="x14">
            <control shapeId="13443" r:id="rId127" name="Check Box 131">
              <controlPr defaultSize="0" autoFill="0" autoLine="0" autoPict="0">
                <anchor moveWithCells="1">
                  <from>
                    <xdr:col>2</xdr:col>
                    <xdr:colOff>63500</xdr:colOff>
                    <xdr:row>76</xdr:row>
                    <xdr:rowOff>558800</xdr:rowOff>
                  </from>
                  <to>
                    <xdr:col>3</xdr:col>
                    <xdr:colOff>19050</xdr:colOff>
                    <xdr:row>78</xdr:row>
                    <xdr:rowOff>0</xdr:rowOff>
                  </to>
                </anchor>
              </controlPr>
            </control>
          </mc:Choice>
        </mc:AlternateContent>
        <mc:AlternateContent xmlns:mc="http://schemas.openxmlformats.org/markup-compatibility/2006">
          <mc:Choice Requires="x14">
            <control shapeId="13444" r:id="rId128" name="Check Box 132">
              <controlPr defaultSize="0" autoFill="0" autoLine="0" autoPict="0">
                <anchor moveWithCells="1">
                  <from>
                    <xdr:col>2</xdr:col>
                    <xdr:colOff>69850</xdr:colOff>
                    <xdr:row>78</xdr:row>
                    <xdr:rowOff>228600</xdr:rowOff>
                  </from>
                  <to>
                    <xdr:col>3</xdr:col>
                    <xdr:colOff>25400</xdr:colOff>
                    <xdr:row>78</xdr:row>
                    <xdr:rowOff>533400</xdr:rowOff>
                  </to>
                </anchor>
              </controlPr>
            </control>
          </mc:Choice>
        </mc:AlternateContent>
        <mc:AlternateContent xmlns:mc="http://schemas.openxmlformats.org/markup-compatibility/2006">
          <mc:Choice Requires="x14">
            <control shapeId="13445" r:id="rId129" name="Check Box 133">
              <controlPr defaultSize="0" autoFill="0" autoLine="0" autoPict="0">
                <anchor moveWithCells="1">
                  <from>
                    <xdr:col>2</xdr:col>
                    <xdr:colOff>69850</xdr:colOff>
                    <xdr:row>79</xdr:row>
                    <xdr:rowOff>133350</xdr:rowOff>
                  </from>
                  <to>
                    <xdr:col>3</xdr:col>
                    <xdr:colOff>25400</xdr:colOff>
                    <xdr:row>79</xdr:row>
                    <xdr:rowOff>438150</xdr:rowOff>
                  </to>
                </anchor>
              </controlPr>
            </control>
          </mc:Choice>
        </mc:AlternateContent>
        <mc:AlternateContent xmlns:mc="http://schemas.openxmlformats.org/markup-compatibility/2006">
          <mc:Choice Requires="x14">
            <control shapeId="13446" r:id="rId130" name="Check Box 134">
              <controlPr defaultSize="0" autoFill="0" autoLine="0" autoPict="0">
                <anchor moveWithCells="1">
                  <from>
                    <xdr:col>2</xdr:col>
                    <xdr:colOff>69850</xdr:colOff>
                    <xdr:row>80</xdr:row>
                    <xdr:rowOff>38100</xdr:rowOff>
                  </from>
                  <to>
                    <xdr:col>3</xdr:col>
                    <xdr:colOff>25400</xdr:colOff>
                    <xdr:row>80</xdr:row>
                    <xdr:rowOff>342900</xdr:rowOff>
                  </to>
                </anchor>
              </controlPr>
            </control>
          </mc:Choice>
        </mc:AlternateContent>
        <mc:AlternateContent xmlns:mc="http://schemas.openxmlformats.org/markup-compatibility/2006">
          <mc:Choice Requires="x14">
            <control shapeId="13447" r:id="rId131" name="Check Box 135">
              <controlPr defaultSize="0" autoFill="0" autoLine="0" autoPict="0">
                <anchor moveWithCells="1">
                  <from>
                    <xdr:col>2</xdr:col>
                    <xdr:colOff>57150</xdr:colOff>
                    <xdr:row>81</xdr:row>
                    <xdr:rowOff>133350</xdr:rowOff>
                  </from>
                  <to>
                    <xdr:col>3</xdr:col>
                    <xdr:colOff>12700</xdr:colOff>
                    <xdr:row>81</xdr:row>
                    <xdr:rowOff>438150</xdr:rowOff>
                  </to>
                </anchor>
              </controlPr>
            </control>
          </mc:Choice>
        </mc:AlternateContent>
        <mc:AlternateContent xmlns:mc="http://schemas.openxmlformats.org/markup-compatibility/2006">
          <mc:Choice Requires="x14">
            <control shapeId="13448" r:id="rId132" name="Check Box 136">
              <controlPr defaultSize="0" autoFill="0" autoLine="0" autoPict="0">
                <anchor moveWithCells="1">
                  <from>
                    <xdr:col>2</xdr:col>
                    <xdr:colOff>69850</xdr:colOff>
                    <xdr:row>82</xdr:row>
                    <xdr:rowOff>120650</xdr:rowOff>
                  </from>
                  <to>
                    <xdr:col>3</xdr:col>
                    <xdr:colOff>25400</xdr:colOff>
                    <xdr:row>82</xdr:row>
                    <xdr:rowOff>425450</xdr:rowOff>
                  </to>
                </anchor>
              </controlPr>
            </control>
          </mc:Choice>
        </mc:AlternateContent>
        <mc:AlternateContent xmlns:mc="http://schemas.openxmlformats.org/markup-compatibility/2006">
          <mc:Choice Requires="x14">
            <control shapeId="13449" r:id="rId133" name="Check Box 137">
              <controlPr defaultSize="0" autoFill="0" autoLine="0" autoPict="0">
                <anchor moveWithCells="1">
                  <from>
                    <xdr:col>2</xdr:col>
                    <xdr:colOff>63500</xdr:colOff>
                    <xdr:row>83</xdr:row>
                    <xdr:rowOff>44450</xdr:rowOff>
                  </from>
                  <to>
                    <xdr:col>3</xdr:col>
                    <xdr:colOff>19050</xdr:colOff>
                    <xdr:row>83</xdr:row>
                    <xdr:rowOff>349250</xdr:rowOff>
                  </to>
                </anchor>
              </controlPr>
            </control>
          </mc:Choice>
        </mc:AlternateContent>
        <mc:AlternateContent xmlns:mc="http://schemas.openxmlformats.org/markup-compatibility/2006">
          <mc:Choice Requires="x14">
            <control shapeId="13450" r:id="rId134" name="Check Box 138">
              <controlPr defaultSize="0" autoFill="0" autoLine="0" autoPict="0">
                <anchor moveWithCells="1">
                  <from>
                    <xdr:col>2</xdr:col>
                    <xdr:colOff>69850</xdr:colOff>
                    <xdr:row>83</xdr:row>
                    <xdr:rowOff>368300</xdr:rowOff>
                  </from>
                  <to>
                    <xdr:col>3</xdr:col>
                    <xdr:colOff>25400</xdr:colOff>
                    <xdr:row>85</xdr:row>
                    <xdr:rowOff>0</xdr:rowOff>
                  </to>
                </anchor>
              </controlPr>
            </control>
          </mc:Choice>
        </mc:AlternateContent>
        <mc:AlternateContent xmlns:mc="http://schemas.openxmlformats.org/markup-compatibility/2006">
          <mc:Choice Requires="x14">
            <control shapeId="13451" r:id="rId135" name="Check Box 139">
              <controlPr defaultSize="0" autoFill="0" autoLine="0" autoPict="0">
                <anchor moveWithCells="1">
                  <from>
                    <xdr:col>2</xdr:col>
                    <xdr:colOff>69850</xdr:colOff>
                    <xdr:row>85</xdr:row>
                    <xdr:rowOff>0</xdr:rowOff>
                  </from>
                  <to>
                    <xdr:col>3</xdr:col>
                    <xdr:colOff>25400</xdr:colOff>
                    <xdr:row>86</xdr:row>
                    <xdr:rowOff>19050</xdr:rowOff>
                  </to>
                </anchor>
              </controlPr>
            </control>
          </mc:Choice>
        </mc:AlternateContent>
        <mc:AlternateContent xmlns:mc="http://schemas.openxmlformats.org/markup-compatibility/2006">
          <mc:Choice Requires="x14">
            <control shapeId="13452" r:id="rId136" name="Check Box 140">
              <controlPr defaultSize="0" autoFill="0" autoLine="0" autoPict="0">
                <anchor moveWithCells="1">
                  <from>
                    <xdr:col>2</xdr:col>
                    <xdr:colOff>82550</xdr:colOff>
                    <xdr:row>86</xdr:row>
                    <xdr:rowOff>0</xdr:rowOff>
                  </from>
                  <to>
                    <xdr:col>3</xdr:col>
                    <xdr:colOff>38100</xdr:colOff>
                    <xdr:row>87</xdr:row>
                    <xdr:rowOff>19050</xdr:rowOff>
                  </to>
                </anchor>
              </controlPr>
            </control>
          </mc:Choice>
        </mc:AlternateContent>
        <mc:AlternateContent xmlns:mc="http://schemas.openxmlformats.org/markup-compatibility/2006">
          <mc:Choice Requires="x14">
            <control shapeId="13453" r:id="rId137" name="Check Box 141">
              <controlPr defaultSize="0" autoFill="0" autoLine="0" autoPict="0">
                <anchor moveWithCells="1">
                  <from>
                    <xdr:col>2</xdr:col>
                    <xdr:colOff>82550</xdr:colOff>
                    <xdr:row>87</xdr:row>
                    <xdr:rowOff>488950</xdr:rowOff>
                  </from>
                  <to>
                    <xdr:col>3</xdr:col>
                    <xdr:colOff>38100</xdr:colOff>
                    <xdr:row>87</xdr:row>
                    <xdr:rowOff>793750</xdr:rowOff>
                  </to>
                </anchor>
              </controlPr>
            </control>
          </mc:Choice>
        </mc:AlternateContent>
        <mc:AlternateContent xmlns:mc="http://schemas.openxmlformats.org/markup-compatibility/2006">
          <mc:Choice Requires="x14">
            <control shapeId="13454" r:id="rId138" name="Check Box 142">
              <controlPr defaultSize="0" autoFill="0" autoLine="0" autoPict="0">
                <anchor moveWithCells="1">
                  <from>
                    <xdr:col>2</xdr:col>
                    <xdr:colOff>82550</xdr:colOff>
                    <xdr:row>88</xdr:row>
                    <xdr:rowOff>38100</xdr:rowOff>
                  </from>
                  <to>
                    <xdr:col>3</xdr:col>
                    <xdr:colOff>38100</xdr:colOff>
                    <xdr:row>88</xdr:row>
                    <xdr:rowOff>342900</xdr:rowOff>
                  </to>
                </anchor>
              </controlPr>
            </control>
          </mc:Choice>
        </mc:AlternateContent>
        <mc:AlternateContent xmlns:mc="http://schemas.openxmlformats.org/markup-compatibility/2006">
          <mc:Choice Requires="x14">
            <control shapeId="13455" r:id="rId139" name="Check Box 143">
              <controlPr defaultSize="0" autoFill="0" autoLine="0" autoPict="0">
                <anchor moveWithCells="1">
                  <from>
                    <xdr:col>2</xdr:col>
                    <xdr:colOff>76200</xdr:colOff>
                    <xdr:row>89</xdr:row>
                    <xdr:rowOff>31750</xdr:rowOff>
                  </from>
                  <to>
                    <xdr:col>3</xdr:col>
                    <xdr:colOff>31750</xdr:colOff>
                    <xdr:row>89</xdr:row>
                    <xdr:rowOff>336550</xdr:rowOff>
                  </to>
                </anchor>
              </controlPr>
            </control>
          </mc:Choice>
        </mc:AlternateContent>
        <mc:AlternateContent xmlns:mc="http://schemas.openxmlformats.org/markup-compatibility/2006">
          <mc:Choice Requires="x14">
            <control shapeId="13456" r:id="rId140" name="Check Box 144">
              <controlPr defaultSize="0" autoFill="0" autoLine="0" autoPict="0">
                <anchor moveWithCells="1">
                  <from>
                    <xdr:col>2</xdr:col>
                    <xdr:colOff>69850</xdr:colOff>
                    <xdr:row>90</xdr:row>
                    <xdr:rowOff>120650</xdr:rowOff>
                  </from>
                  <to>
                    <xdr:col>3</xdr:col>
                    <xdr:colOff>25400</xdr:colOff>
                    <xdr:row>90</xdr:row>
                    <xdr:rowOff>425450</xdr:rowOff>
                  </to>
                </anchor>
              </controlPr>
            </control>
          </mc:Choice>
        </mc:AlternateContent>
        <mc:AlternateContent xmlns:mc="http://schemas.openxmlformats.org/markup-compatibility/2006">
          <mc:Choice Requires="x14">
            <control shapeId="13457" r:id="rId141" name="Check Box 145">
              <controlPr defaultSize="0" autoFill="0" autoLine="0" autoPict="0">
                <anchor moveWithCells="1">
                  <from>
                    <xdr:col>2</xdr:col>
                    <xdr:colOff>69850</xdr:colOff>
                    <xdr:row>91</xdr:row>
                    <xdr:rowOff>38100</xdr:rowOff>
                  </from>
                  <to>
                    <xdr:col>3</xdr:col>
                    <xdr:colOff>25400</xdr:colOff>
                    <xdr:row>91</xdr:row>
                    <xdr:rowOff>342900</xdr:rowOff>
                  </to>
                </anchor>
              </controlPr>
            </control>
          </mc:Choice>
        </mc:AlternateContent>
        <mc:AlternateContent xmlns:mc="http://schemas.openxmlformats.org/markup-compatibility/2006">
          <mc:Choice Requires="x14">
            <control shapeId="13458" r:id="rId142" name="Check Box 146">
              <controlPr defaultSize="0" autoFill="0" autoLine="0" autoPict="0">
                <anchor moveWithCells="1">
                  <from>
                    <xdr:col>2</xdr:col>
                    <xdr:colOff>69850</xdr:colOff>
                    <xdr:row>92</xdr:row>
                    <xdr:rowOff>120650</xdr:rowOff>
                  </from>
                  <to>
                    <xdr:col>3</xdr:col>
                    <xdr:colOff>25400</xdr:colOff>
                    <xdr:row>92</xdr:row>
                    <xdr:rowOff>425450</xdr:rowOff>
                  </to>
                </anchor>
              </controlPr>
            </control>
          </mc:Choice>
        </mc:AlternateContent>
        <mc:AlternateContent xmlns:mc="http://schemas.openxmlformats.org/markup-compatibility/2006">
          <mc:Choice Requires="x14">
            <control shapeId="13459" r:id="rId143" name="Check Box 147">
              <controlPr defaultSize="0" autoFill="0" autoLine="0" autoPict="0">
                <anchor moveWithCells="1">
                  <from>
                    <xdr:col>2</xdr:col>
                    <xdr:colOff>69850</xdr:colOff>
                    <xdr:row>93</xdr:row>
                    <xdr:rowOff>76200</xdr:rowOff>
                  </from>
                  <to>
                    <xdr:col>3</xdr:col>
                    <xdr:colOff>25400</xdr:colOff>
                    <xdr:row>93</xdr:row>
                    <xdr:rowOff>381000</xdr:rowOff>
                  </to>
                </anchor>
              </controlPr>
            </control>
          </mc:Choice>
        </mc:AlternateContent>
        <mc:AlternateContent xmlns:mc="http://schemas.openxmlformats.org/markup-compatibility/2006">
          <mc:Choice Requires="x14">
            <control shapeId="13460" r:id="rId144" name="Check Box 148">
              <controlPr defaultSize="0" autoFill="0" autoLine="0" autoPict="0">
                <anchor moveWithCells="1">
                  <from>
                    <xdr:col>2</xdr:col>
                    <xdr:colOff>69850</xdr:colOff>
                    <xdr:row>93</xdr:row>
                    <xdr:rowOff>476250</xdr:rowOff>
                  </from>
                  <to>
                    <xdr:col>3</xdr:col>
                    <xdr:colOff>25400</xdr:colOff>
                    <xdr:row>95</xdr:row>
                    <xdr:rowOff>6350</xdr:rowOff>
                  </to>
                </anchor>
              </controlPr>
            </control>
          </mc:Choice>
        </mc:AlternateContent>
        <mc:AlternateContent xmlns:mc="http://schemas.openxmlformats.org/markup-compatibility/2006">
          <mc:Choice Requires="x14">
            <control shapeId="13461" r:id="rId145" name="Check Box 149">
              <controlPr defaultSize="0" autoFill="0" autoLine="0" autoPict="0">
                <anchor moveWithCells="1">
                  <from>
                    <xdr:col>2</xdr:col>
                    <xdr:colOff>57150</xdr:colOff>
                    <xdr:row>95</xdr:row>
                    <xdr:rowOff>431800</xdr:rowOff>
                  </from>
                  <to>
                    <xdr:col>3</xdr:col>
                    <xdr:colOff>12700</xdr:colOff>
                    <xdr:row>95</xdr:row>
                    <xdr:rowOff>736600</xdr:rowOff>
                  </to>
                </anchor>
              </controlPr>
            </control>
          </mc:Choice>
        </mc:AlternateContent>
        <mc:AlternateContent xmlns:mc="http://schemas.openxmlformats.org/markup-compatibility/2006">
          <mc:Choice Requires="x14">
            <control shapeId="13462" r:id="rId146" name="Check Box 150">
              <controlPr defaultSize="0" autoFill="0" autoLine="0" autoPict="0">
                <anchor moveWithCells="1">
                  <from>
                    <xdr:col>2</xdr:col>
                    <xdr:colOff>69850</xdr:colOff>
                    <xdr:row>95</xdr:row>
                    <xdr:rowOff>1206500</xdr:rowOff>
                  </from>
                  <to>
                    <xdr:col>3</xdr:col>
                    <xdr:colOff>25400</xdr:colOff>
                    <xdr:row>97</xdr:row>
                    <xdr:rowOff>25400</xdr:rowOff>
                  </to>
                </anchor>
              </controlPr>
            </control>
          </mc:Choice>
        </mc:AlternateContent>
        <mc:AlternateContent xmlns:mc="http://schemas.openxmlformats.org/markup-compatibility/2006">
          <mc:Choice Requires="x14">
            <control shapeId="13463" r:id="rId147" name="Check Box 151">
              <controlPr defaultSize="0" autoFill="0" autoLine="0" autoPict="0">
                <anchor moveWithCells="1">
                  <from>
                    <xdr:col>2</xdr:col>
                    <xdr:colOff>69850</xdr:colOff>
                    <xdr:row>96</xdr:row>
                    <xdr:rowOff>228600</xdr:rowOff>
                  </from>
                  <to>
                    <xdr:col>3</xdr:col>
                    <xdr:colOff>25400</xdr:colOff>
                    <xdr:row>98</xdr:row>
                    <xdr:rowOff>38100</xdr:rowOff>
                  </to>
                </anchor>
              </controlPr>
            </control>
          </mc:Choice>
        </mc:AlternateContent>
        <mc:AlternateContent xmlns:mc="http://schemas.openxmlformats.org/markup-compatibility/2006">
          <mc:Choice Requires="x14">
            <control shapeId="13464" r:id="rId148" name="Check Box 152">
              <controlPr defaultSize="0" autoFill="0" autoLine="0" autoPict="0">
                <anchor moveWithCells="1">
                  <from>
                    <xdr:col>2</xdr:col>
                    <xdr:colOff>63500</xdr:colOff>
                    <xdr:row>97</xdr:row>
                    <xdr:rowOff>234950</xdr:rowOff>
                  </from>
                  <to>
                    <xdr:col>3</xdr:col>
                    <xdr:colOff>19050</xdr:colOff>
                    <xdr:row>99</xdr:row>
                    <xdr:rowOff>44450</xdr:rowOff>
                  </to>
                </anchor>
              </controlPr>
            </control>
          </mc:Choice>
        </mc:AlternateContent>
        <mc:AlternateContent xmlns:mc="http://schemas.openxmlformats.org/markup-compatibility/2006">
          <mc:Choice Requires="x14">
            <control shapeId="13465" r:id="rId149" name="Check Box 153">
              <controlPr defaultSize="0" autoFill="0" autoLine="0" autoPict="0">
                <anchor moveWithCells="1">
                  <from>
                    <xdr:col>2</xdr:col>
                    <xdr:colOff>69850</xdr:colOff>
                    <xdr:row>98</xdr:row>
                    <xdr:rowOff>234950</xdr:rowOff>
                  </from>
                  <to>
                    <xdr:col>3</xdr:col>
                    <xdr:colOff>25400</xdr:colOff>
                    <xdr:row>100</xdr:row>
                    <xdr:rowOff>44450</xdr:rowOff>
                  </to>
                </anchor>
              </controlPr>
            </control>
          </mc:Choice>
        </mc:AlternateContent>
        <mc:AlternateContent xmlns:mc="http://schemas.openxmlformats.org/markup-compatibility/2006">
          <mc:Choice Requires="x14">
            <control shapeId="13466" r:id="rId150" name="Check Box 154">
              <controlPr defaultSize="0" autoFill="0" autoLine="0" autoPict="0">
                <anchor moveWithCells="1">
                  <from>
                    <xdr:col>2</xdr:col>
                    <xdr:colOff>76200</xdr:colOff>
                    <xdr:row>100</xdr:row>
                    <xdr:rowOff>44450</xdr:rowOff>
                  </from>
                  <to>
                    <xdr:col>3</xdr:col>
                    <xdr:colOff>31750</xdr:colOff>
                    <xdr:row>100</xdr:row>
                    <xdr:rowOff>349250</xdr:rowOff>
                  </to>
                </anchor>
              </controlPr>
            </control>
          </mc:Choice>
        </mc:AlternateContent>
        <mc:AlternateContent xmlns:mc="http://schemas.openxmlformats.org/markup-compatibility/2006">
          <mc:Choice Requires="x14">
            <control shapeId="13467" r:id="rId151" name="Check Box 155">
              <controlPr defaultSize="0" autoFill="0" autoLine="0" autoPict="0">
                <anchor moveWithCells="1">
                  <from>
                    <xdr:col>2</xdr:col>
                    <xdr:colOff>69850</xdr:colOff>
                    <xdr:row>101</xdr:row>
                    <xdr:rowOff>292100</xdr:rowOff>
                  </from>
                  <to>
                    <xdr:col>3</xdr:col>
                    <xdr:colOff>25400</xdr:colOff>
                    <xdr:row>101</xdr:row>
                    <xdr:rowOff>596900</xdr:rowOff>
                  </to>
                </anchor>
              </controlPr>
            </control>
          </mc:Choice>
        </mc:AlternateContent>
        <mc:AlternateContent xmlns:mc="http://schemas.openxmlformats.org/markup-compatibility/2006">
          <mc:Choice Requires="x14">
            <control shapeId="13468" r:id="rId152" name="Check Box 156">
              <controlPr defaultSize="0" autoFill="0" autoLine="0" autoPict="0">
                <anchor moveWithCells="1">
                  <from>
                    <xdr:col>2</xdr:col>
                    <xdr:colOff>69850</xdr:colOff>
                    <xdr:row>102</xdr:row>
                    <xdr:rowOff>120650</xdr:rowOff>
                  </from>
                  <to>
                    <xdr:col>3</xdr:col>
                    <xdr:colOff>25400</xdr:colOff>
                    <xdr:row>102</xdr:row>
                    <xdr:rowOff>425450</xdr:rowOff>
                  </to>
                </anchor>
              </controlPr>
            </control>
          </mc:Choice>
        </mc:AlternateContent>
        <mc:AlternateContent xmlns:mc="http://schemas.openxmlformats.org/markup-compatibility/2006">
          <mc:Choice Requires="x14">
            <control shapeId="13469" r:id="rId153" name="Check Box 157">
              <controlPr defaultSize="0" autoFill="0" autoLine="0" autoPict="0">
                <anchor moveWithCells="1">
                  <from>
                    <xdr:col>2</xdr:col>
                    <xdr:colOff>69850</xdr:colOff>
                    <xdr:row>103</xdr:row>
                    <xdr:rowOff>31750</xdr:rowOff>
                  </from>
                  <to>
                    <xdr:col>3</xdr:col>
                    <xdr:colOff>25400</xdr:colOff>
                    <xdr:row>103</xdr:row>
                    <xdr:rowOff>336550</xdr:rowOff>
                  </to>
                </anchor>
              </controlPr>
            </control>
          </mc:Choice>
        </mc:AlternateContent>
        <mc:AlternateContent xmlns:mc="http://schemas.openxmlformats.org/markup-compatibility/2006">
          <mc:Choice Requires="x14">
            <control shapeId="13470" r:id="rId154" name="Check Box 158">
              <controlPr defaultSize="0" autoFill="0" autoLine="0" autoPict="0">
                <anchor moveWithCells="1">
                  <from>
                    <xdr:col>2</xdr:col>
                    <xdr:colOff>69850</xdr:colOff>
                    <xdr:row>103</xdr:row>
                    <xdr:rowOff>349250</xdr:rowOff>
                  </from>
                  <to>
                    <xdr:col>3</xdr:col>
                    <xdr:colOff>25400</xdr:colOff>
                    <xdr:row>105</xdr:row>
                    <xdr:rowOff>38100</xdr:rowOff>
                  </to>
                </anchor>
              </controlPr>
            </control>
          </mc:Choice>
        </mc:AlternateContent>
        <mc:AlternateContent xmlns:mc="http://schemas.openxmlformats.org/markup-compatibility/2006">
          <mc:Choice Requires="x14">
            <control shapeId="13472" r:id="rId155" name="Check Box 160">
              <controlPr defaultSize="0" autoFill="0" autoLine="0" autoPict="0">
                <anchor moveWithCells="1">
                  <from>
                    <xdr:col>2</xdr:col>
                    <xdr:colOff>76200</xdr:colOff>
                    <xdr:row>104</xdr:row>
                    <xdr:rowOff>203200</xdr:rowOff>
                  </from>
                  <to>
                    <xdr:col>3</xdr:col>
                    <xdr:colOff>31750</xdr:colOff>
                    <xdr:row>106</xdr:row>
                    <xdr:rowOff>44450</xdr:rowOff>
                  </to>
                </anchor>
              </controlPr>
            </control>
          </mc:Choice>
        </mc:AlternateContent>
        <mc:AlternateContent xmlns:mc="http://schemas.openxmlformats.org/markup-compatibility/2006">
          <mc:Choice Requires="x14">
            <control shapeId="13473" r:id="rId156" name="Check Box 161">
              <controlPr defaultSize="0" autoFill="0" autoLine="0" autoPict="0">
                <anchor moveWithCells="1">
                  <from>
                    <xdr:col>2</xdr:col>
                    <xdr:colOff>76200</xdr:colOff>
                    <xdr:row>106</xdr:row>
                    <xdr:rowOff>311150</xdr:rowOff>
                  </from>
                  <to>
                    <xdr:col>3</xdr:col>
                    <xdr:colOff>31750</xdr:colOff>
                    <xdr:row>106</xdr:row>
                    <xdr:rowOff>615950</xdr:rowOff>
                  </to>
                </anchor>
              </controlPr>
            </control>
          </mc:Choice>
        </mc:AlternateContent>
        <mc:AlternateContent xmlns:mc="http://schemas.openxmlformats.org/markup-compatibility/2006">
          <mc:Choice Requires="x14">
            <control shapeId="13474" r:id="rId157" name="Check Box 162">
              <controlPr defaultSize="0" autoFill="0" autoLine="0" autoPict="0">
                <anchor moveWithCells="1">
                  <from>
                    <xdr:col>2</xdr:col>
                    <xdr:colOff>76200</xdr:colOff>
                    <xdr:row>107</xdr:row>
                    <xdr:rowOff>38100</xdr:rowOff>
                  </from>
                  <to>
                    <xdr:col>3</xdr:col>
                    <xdr:colOff>31750</xdr:colOff>
                    <xdr:row>107</xdr:row>
                    <xdr:rowOff>342900</xdr:rowOff>
                  </to>
                </anchor>
              </controlPr>
            </control>
          </mc:Choice>
        </mc:AlternateContent>
        <mc:AlternateContent xmlns:mc="http://schemas.openxmlformats.org/markup-compatibility/2006">
          <mc:Choice Requires="x14">
            <control shapeId="13475" r:id="rId158" name="Check Box 163">
              <controlPr defaultSize="0" autoFill="0" autoLine="0" autoPict="0">
                <anchor moveWithCells="1">
                  <from>
                    <xdr:col>2</xdr:col>
                    <xdr:colOff>76200</xdr:colOff>
                    <xdr:row>108</xdr:row>
                    <xdr:rowOff>577850</xdr:rowOff>
                  </from>
                  <to>
                    <xdr:col>3</xdr:col>
                    <xdr:colOff>31750</xdr:colOff>
                    <xdr:row>108</xdr:row>
                    <xdr:rowOff>882650</xdr:rowOff>
                  </to>
                </anchor>
              </controlPr>
            </control>
          </mc:Choice>
        </mc:AlternateContent>
        <mc:AlternateContent xmlns:mc="http://schemas.openxmlformats.org/markup-compatibility/2006">
          <mc:Choice Requires="x14">
            <control shapeId="13476" r:id="rId159" name="Check Box 164">
              <controlPr defaultSize="0" autoFill="0" autoLine="0" autoPict="0">
                <anchor moveWithCells="1">
                  <from>
                    <xdr:col>2</xdr:col>
                    <xdr:colOff>69850</xdr:colOff>
                    <xdr:row>109</xdr:row>
                    <xdr:rowOff>31750</xdr:rowOff>
                  </from>
                  <to>
                    <xdr:col>3</xdr:col>
                    <xdr:colOff>25400</xdr:colOff>
                    <xdr:row>109</xdr:row>
                    <xdr:rowOff>336550</xdr:rowOff>
                  </to>
                </anchor>
              </controlPr>
            </control>
          </mc:Choice>
        </mc:AlternateContent>
        <mc:AlternateContent xmlns:mc="http://schemas.openxmlformats.org/markup-compatibility/2006">
          <mc:Choice Requires="x14">
            <control shapeId="13477" r:id="rId160" name="Check Box 165">
              <controlPr defaultSize="0" autoFill="0" autoLine="0" autoPict="0">
                <anchor moveWithCells="1">
                  <from>
                    <xdr:col>2</xdr:col>
                    <xdr:colOff>63500</xdr:colOff>
                    <xdr:row>110</xdr:row>
                    <xdr:rowOff>0</xdr:rowOff>
                  </from>
                  <to>
                    <xdr:col>3</xdr:col>
                    <xdr:colOff>19050</xdr:colOff>
                    <xdr:row>111</xdr:row>
                    <xdr:rowOff>19050</xdr:rowOff>
                  </to>
                </anchor>
              </controlPr>
            </control>
          </mc:Choice>
        </mc:AlternateContent>
        <mc:AlternateContent xmlns:mc="http://schemas.openxmlformats.org/markup-compatibility/2006">
          <mc:Choice Requires="x14">
            <control shapeId="13478" r:id="rId161" name="Check Box 166">
              <controlPr defaultSize="0" autoFill="0" autoLine="0" autoPict="0">
                <anchor moveWithCells="1">
                  <from>
                    <xdr:col>2</xdr:col>
                    <xdr:colOff>69850</xdr:colOff>
                    <xdr:row>111</xdr:row>
                    <xdr:rowOff>120650</xdr:rowOff>
                  </from>
                  <to>
                    <xdr:col>3</xdr:col>
                    <xdr:colOff>25400</xdr:colOff>
                    <xdr:row>111</xdr:row>
                    <xdr:rowOff>425450</xdr:rowOff>
                  </to>
                </anchor>
              </controlPr>
            </control>
          </mc:Choice>
        </mc:AlternateContent>
        <mc:AlternateContent xmlns:mc="http://schemas.openxmlformats.org/markup-compatibility/2006">
          <mc:Choice Requires="x14">
            <control shapeId="13479" r:id="rId162" name="Check Box 167">
              <controlPr defaultSize="0" autoFill="0" autoLine="0" autoPict="0">
                <anchor moveWithCells="1">
                  <from>
                    <xdr:col>2</xdr:col>
                    <xdr:colOff>69850</xdr:colOff>
                    <xdr:row>112</xdr:row>
                    <xdr:rowOff>120650</xdr:rowOff>
                  </from>
                  <to>
                    <xdr:col>3</xdr:col>
                    <xdr:colOff>25400</xdr:colOff>
                    <xdr:row>112</xdr:row>
                    <xdr:rowOff>425450</xdr:rowOff>
                  </to>
                </anchor>
              </controlPr>
            </control>
          </mc:Choice>
        </mc:AlternateContent>
        <mc:AlternateContent xmlns:mc="http://schemas.openxmlformats.org/markup-compatibility/2006">
          <mc:Choice Requires="x14">
            <control shapeId="13480" r:id="rId163" name="Check Box 168">
              <controlPr defaultSize="0" autoFill="0" autoLine="0" autoPict="0">
                <anchor moveWithCells="1">
                  <from>
                    <xdr:col>2</xdr:col>
                    <xdr:colOff>69850</xdr:colOff>
                    <xdr:row>113</xdr:row>
                    <xdr:rowOff>0</xdr:rowOff>
                  </from>
                  <to>
                    <xdr:col>3</xdr:col>
                    <xdr:colOff>25400</xdr:colOff>
                    <xdr:row>114</xdr:row>
                    <xdr:rowOff>19050</xdr:rowOff>
                  </to>
                </anchor>
              </controlPr>
            </control>
          </mc:Choice>
        </mc:AlternateContent>
        <mc:AlternateContent xmlns:mc="http://schemas.openxmlformats.org/markup-compatibility/2006">
          <mc:Choice Requires="x14">
            <control shapeId="13481" r:id="rId164" name="Check Box 169">
              <controlPr defaultSize="0" autoFill="0" autoLine="0" autoPict="0">
                <anchor moveWithCells="1">
                  <from>
                    <xdr:col>2</xdr:col>
                    <xdr:colOff>69850</xdr:colOff>
                    <xdr:row>113</xdr:row>
                    <xdr:rowOff>285750</xdr:rowOff>
                  </from>
                  <to>
                    <xdr:col>3</xdr:col>
                    <xdr:colOff>25400</xdr:colOff>
                    <xdr:row>115</xdr:row>
                    <xdr:rowOff>6350</xdr:rowOff>
                  </to>
                </anchor>
              </controlPr>
            </control>
          </mc:Choice>
        </mc:AlternateContent>
        <mc:AlternateContent xmlns:mc="http://schemas.openxmlformats.org/markup-compatibility/2006">
          <mc:Choice Requires="x14">
            <control shapeId="13482" r:id="rId165" name="Check Box 170">
              <controlPr defaultSize="0" autoFill="0" autoLine="0" autoPict="0">
                <anchor moveWithCells="1">
                  <from>
                    <xdr:col>2</xdr:col>
                    <xdr:colOff>69850</xdr:colOff>
                    <xdr:row>115</xdr:row>
                    <xdr:rowOff>298450</xdr:rowOff>
                  </from>
                  <to>
                    <xdr:col>3</xdr:col>
                    <xdr:colOff>25400</xdr:colOff>
                    <xdr:row>115</xdr:row>
                    <xdr:rowOff>603250</xdr:rowOff>
                  </to>
                </anchor>
              </controlPr>
            </control>
          </mc:Choice>
        </mc:AlternateContent>
        <mc:AlternateContent xmlns:mc="http://schemas.openxmlformats.org/markup-compatibility/2006">
          <mc:Choice Requires="x14">
            <control shapeId="13483" r:id="rId166" name="Check Box 171">
              <controlPr defaultSize="0" autoFill="0" autoLine="0" autoPict="0">
                <anchor moveWithCells="1">
                  <from>
                    <xdr:col>2</xdr:col>
                    <xdr:colOff>63500</xdr:colOff>
                    <xdr:row>116</xdr:row>
                    <xdr:rowOff>50800</xdr:rowOff>
                  </from>
                  <to>
                    <xdr:col>3</xdr:col>
                    <xdr:colOff>19050</xdr:colOff>
                    <xdr:row>116</xdr:row>
                    <xdr:rowOff>355600</xdr:rowOff>
                  </to>
                </anchor>
              </controlPr>
            </control>
          </mc:Choice>
        </mc:AlternateContent>
        <mc:AlternateContent xmlns:mc="http://schemas.openxmlformats.org/markup-compatibility/2006">
          <mc:Choice Requires="x14">
            <control shapeId="13484" r:id="rId167" name="Check Box 172">
              <controlPr defaultSize="0" autoFill="0" autoLine="0" autoPict="0">
                <anchor moveWithCells="1">
                  <from>
                    <xdr:col>2</xdr:col>
                    <xdr:colOff>69850</xdr:colOff>
                    <xdr:row>116</xdr:row>
                    <xdr:rowOff>374650</xdr:rowOff>
                  </from>
                  <to>
                    <xdr:col>3</xdr:col>
                    <xdr:colOff>25400</xdr:colOff>
                    <xdr:row>118</xdr:row>
                    <xdr:rowOff>6350</xdr:rowOff>
                  </to>
                </anchor>
              </controlPr>
            </control>
          </mc:Choice>
        </mc:AlternateContent>
        <mc:AlternateContent xmlns:mc="http://schemas.openxmlformats.org/markup-compatibility/2006">
          <mc:Choice Requires="x14">
            <control shapeId="13486" r:id="rId168" name="Check Box 174">
              <controlPr defaultSize="0" autoFill="0" autoLine="0" autoPict="0">
                <anchor moveWithCells="1">
                  <from>
                    <xdr:col>2</xdr:col>
                    <xdr:colOff>69850</xdr:colOff>
                    <xdr:row>118</xdr:row>
                    <xdr:rowOff>120650</xdr:rowOff>
                  </from>
                  <to>
                    <xdr:col>3</xdr:col>
                    <xdr:colOff>25400</xdr:colOff>
                    <xdr:row>118</xdr:row>
                    <xdr:rowOff>425450</xdr:rowOff>
                  </to>
                </anchor>
              </controlPr>
            </control>
          </mc:Choice>
        </mc:AlternateContent>
        <mc:AlternateContent xmlns:mc="http://schemas.openxmlformats.org/markup-compatibility/2006">
          <mc:Choice Requires="x14">
            <control shapeId="13487" r:id="rId169" name="Check Box 175">
              <controlPr defaultSize="0" autoFill="0" autoLine="0" autoPict="0">
                <anchor moveWithCells="1">
                  <from>
                    <xdr:col>2</xdr:col>
                    <xdr:colOff>69850</xdr:colOff>
                    <xdr:row>119</xdr:row>
                    <xdr:rowOff>120650</xdr:rowOff>
                  </from>
                  <to>
                    <xdr:col>3</xdr:col>
                    <xdr:colOff>25400</xdr:colOff>
                    <xdr:row>119</xdr:row>
                    <xdr:rowOff>425450</xdr:rowOff>
                  </to>
                </anchor>
              </controlPr>
            </control>
          </mc:Choice>
        </mc:AlternateContent>
        <mc:AlternateContent xmlns:mc="http://schemas.openxmlformats.org/markup-compatibility/2006">
          <mc:Choice Requires="x14">
            <control shapeId="13489" r:id="rId170" name="Check Box 177">
              <controlPr defaultSize="0" autoFill="0" autoLine="0" autoPict="0">
                <anchor moveWithCells="1">
                  <from>
                    <xdr:col>2</xdr:col>
                    <xdr:colOff>69850</xdr:colOff>
                    <xdr:row>119</xdr:row>
                    <xdr:rowOff>565150</xdr:rowOff>
                  </from>
                  <to>
                    <xdr:col>3</xdr:col>
                    <xdr:colOff>25400</xdr:colOff>
                    <xdr:row>121</xdr:row>
                    <xdr:rowOff>6350</xdr:rowOff>
                  </to>
                </anchor>
              </controlPr>
            </control>
          </mc:Choice>
        </mc:AlternateContent>
        <mc:AlternateContent xmlns:mc="http://schemas.openxmlformats.org/markup-compatibility/2006">
          <mc:Choice Requires="x14">
            <control shapeId="13490" r:id="rId171" name="Check Box 178">
              <controlPr defaultSize="0" autoFill="0" autoLine="0" autoPict="0">
                <anchor moveWithCells="1">
                  <from>
                    <xdr:col>2</xdr:col>
                    <xdr:colOff>69850</xdr:colOff>
                    <xdr:row>120</xdr:row>
                    <xdr:rowOff>285750</xdr:rowOff>
                  </from>
                  <to>
                    <xdr:col>3</xdr:col>
                    <xdr:colOff>25400</xdr:colOff>
                    <xdr:row>122</xdr:row>
                    <xdr:rowOff>6350</xdr:rowOff>
                  </to>
                </anchor>
              </controlPr>
            </control>
          </mc:Choice>
        </mc:AlternateContent>
        <mc:AlternateContent xmlns:mc="http://schemas.openxmlformats.org/markup-compatibility/2006">
          <mc:Choice Requires="x14">
            <control shapeId="13491" r:id="rId172" name="Check Box 179">
              <controlPr defaultSize="0" autoFill="0" autoLine="0" autoPict="0">
                <anchor moveWithCells="1">
                  <from>
                    <xdr:col>2</xdr:col>
                    <xdr:colOff>69850</xdr:colOff>
                    <xdr:row>122</xdr:row>
                    <xdr:rowOff>552450</xdr:rowOff>
                  </from>
                  <to>
                    <xdr:col>3</xdr:col>
                    <xdr:colOff>25400</xdr:colOff>
                    <xdr:row>122</xdr:row>
                    <xdr:rowOff>857250</xdr:rowOff>
                  </to>
                </anchor>
              </controlPr>
            </control>
          </mc:Choice>
        </mc:AlternateContent>
        <mc:AlternateContent xmlns:mc="http://schemas.openxmlformats.org/markup-compatibility/2006">
          <mc:Choice Requires="x14">
            <control shapeId="13492" r:id="rId173" name="Check Box 180">
              <controlPr defaultSize="0" autoFill="0" autoLine="0" autoPict="0">
                <anchor moveWithCells="1">
                  <from>
                    <xdr:col>2</xdr:col>
                    <xdr:colOff>63500</xdr:colOff>
                    <xdr:row>123</xdr:row>
                    <xdr:rowOff>57150</xdr:rowOff>
                  </from>
                  <to>
                    <xdr:col>3</xdr:col>
                    <xdr:colOff>19050</xdr:colOff>
                    <xdr:row>123</xdr:row>
                    <xdr:rowOff>361950</xdr:rowOff>
                  </to>
                </anchor>
              </controlPr>
            </control>
          </mc:Choice>
        </mc:AlternateContent>
        <mc:AlternateContent xmlns:mc="http://schemas.openxmlformats.org/markup-compatibility/2006">
          <mc:Choice Requires="x14">
            <control shapeId="13493" r:id="rId174" name="Check Box 181">
              <controlPr defaultSize="0" autoFill="0" autoLine="0" autoPict="0">
                <anchor moveWithCells="1">
                  <from>
                    <xdr:col>2</xdr:col>
                    <xdr:colOff>69850</xdr:colOff>
                    <xdr:row>123</xdr:row>
                    <xdr:rowOff>374650</xdr:rowOff>
                  </from>
                  <to>
                    <xdr:col>3</xdr:col>
                    <xdr:colOff>25400</xdr:colOff>
                    <xdr:row>125</xdr:row>
                    <xdr:rowOff>6350</xdr:rowOff>
                  </to>
                </anchor>
              </controlPr>
            </control>
          </mc:Choice>
        </mc:AlternateContent>
        <mc:AlternateContent xmlns:mc="http://schemas.openxmlformats.org/markup-compatibility/2006">
          <mc:Choice Requires="x14">
            <control shapeId="13494" r:id="rId175" name="Check Box 182">
              <controlPr defaultSize="0" autoFill="0" autoLine="0" autoPict="0">
                <anchor moveWithCells="1">
                  <from>
                    <xdr:col>2</xdr:col>
                    <xdr:colOff>69850</xdr:colOff>
                    <xdr:row>125</xdr:row>
                    <xdr:rowOff>120650</xdr:rowOff>
                  </from>
                  <to>
                    <xdr:col>3</xdr:col>
                    <xdr:colOff>25400</xdr:colOff>
                    <xdr:row>125</xdr:row>
                    <xdr:rowOff>425450</xdr:rowOff>
                  </to>
                </anchor>
              </controlPr>
            </control>
          </mc:Choice>
        </mc:AlternateContent>
        <mc:AlternateContent xmlns:mc="http://schemas.openxmlformats.org/markup-compatibility/2006">
          <mc:Choice Requires="x14">
            <control shapeId="13495" r:id="rId176" name="Check Box 183">
              <controlPr defaultSize="0" autoFill="0" autoLine="0" autoPict="0">
                <anchor moveWithCells="1">
                  <from>
                    <xdr:col>2</xdr:col>
                    <xdr:colOff>69850</xdr:colOff>
                    <xdr:row>126</xdr:row>
                    <xdr:rowOff>120650</xdr:rowOff>
                  </from>
                  <to>
                    <xdr:col>3</xdr:col>
                    <xdr:colOff>25400</xdr:colOff>
                    <xdr:row>126</xdr:row>
                    <xdr:rowOff>425450</xdr:rowOff>
                  </to>
                </anchor>
              </controlPr>
            </control>
          </mc:Choice>
        </mc:AlternateContent>
        <mc:AlternateContent xmlns:mc="http://schemas.openxmlformats.org/markup-compatibility/2006">
          <mc:Choice Requires="x14">
            <control shapeId="13496" r:id="rId177" name="Check Box 184">
              <controlPr defaultSize="0" autoFill="0" autoLine="0" autoPict="0">
                <anchor moveWithCells="1">
                  <from>
                    <xdr:col>2</xdr:col>
                    <xdr:colOff>76200</xdr:colOff>
                    <xdr:row>127</xdr:row>
                    <xdr:rowOff>0</xdr:rowOff>
                  </from>
                  <to>
                    <xdr:col>3</xdr:col>
                    <xdr:colOff>31750</xdr:colOff>
                    <xdr:row>128</xdr:row>
                    <xdr:rowOff>19050</xdr:rowOff>
                  </to>
                </anchor>
              </controlPr>
            </control>
          </mc:Choice>
        </mc:AlternateContent>
        <mc:AlternateContent xmlns:mc="http://schemas.openxmlformats.org/markup-compatibility/2006">
          <mc:Choice Requires="x14">
            <control shapeId="13497" r:id="rId178" name="Check Box 185">
              <controlPr defaultSize="0" autoFill="0" autoLine="0" autoPict="0">
                <anchor moveWithCells="1">
                  <from>
                    <xdr:col>2</xdr:col>
                    <xdr:colOff>76200</xdr:colOff>
                    <xdr:row>128</xdr:row>
                    <xdr:rowOff>0</xdr:rowOff>
                  </from>
                  <to>
                    <xdr:col>3</xdr:col>
                    <xdr:colOff>31750</xdr:colOff>
                    <xdr:row>129</xdr:row>
                    <xdr:rowOff>19050</xdr:rowOff>
                  </to>
                </anchor>
              </controlPr>
            </control>
          </mc:Choice>
        </mc:AlternateContent>
        <mc:AlternateContent xmlns:mc="http://schemas.openxmlformats.org/markup-compatibility/2006">
          <mc:Choice Requires="x14">
            <control shapeId="13498" r:id="rId179" name="Check Box 186">
              <controlPr defaultSize="0" autoFill="0" autoLine="0" autoPict="0">
                <anchor moveWithCells="1">
                  <from>
                    <xdr:col>2</xdr:col>
                    <xdr:colOff>82550</xdr:colOff>
                    <xdr:row>129</xdr:row>
                    <xdr:rowOff>0</xdr:rowOff>
                  </from>
                  <to>
                    <xdr:col>3</xdr:col>
                    <xdr:colOff>38100</xdr:colOff>
                    <xdr:row>130</xdr:row>
                    <xdr:rowOff>31750</xdr:rowOff>
                  </to>
                </anchor>
              </controlPr>
            </control>
          </mc:Choice>
        </mc:AlternateContent>
        <mc:AlternateContent xmlns:mc="http://schemas.openxmlformats.org/markup-compatibility/2006">
          <mc:Choice Requires="x14">
            <control shapeId="13499" r:id="rId180" name="Check Box 187">
              <controlPr defaultSize="0" autoFill="0" autoLine="0" autoPict="0">
                <anchor moveWithCells="1">
                  <from>
                    <xdr:col>2</xdr:col>
                    <xdr:colOff>63500</xdr:colOff>
                    <xdr:row>130</xdr:row>
                    <xdr:rowOff>457200</xdr:rowOff>
                  </from>
                  <to>
                    <xdr:col>3</xdr:col>
                    <xdr:colOff>19050</xdr:colOff>
                    <xdr:row>130</xdr:row>
                    <xdr:rowOff>762000</xdr:rowOff>
                  </to>
                </anchor>
              </controlPr>
            </control>
          </mc:Choice>
        </mc:AlternateContent>
        <mc:AlternateContent xmlns:mc="http://schemas.openxmlformats.org/markup-compatibility/2006">
          <mc:Choice Requires="x14">
            <control shapeId="13501" r:id="rId181" name="Check Box 189">
              <controlPr defaultSize="0" autoFill="0" autoLine="0" autoPict="0">
                <anchor moveWithCells="1">
                  <from>
                    <xdr:col>2</xdr:col>
                    <xdr:colOff>69850</xdr:colOff>
                    <xdr:row>131</xdr:row>
                    <xdr:rowOff>292100</xdr:rowOff>
                  </from>
                  <to>
                    <xdr:col>3</xdr:col>
                    <xdr:colOff>25400</xdr:colOff>
                    <xdr:row>131</xdr:row>
                    <xdr:rowOff>596900</xdr:rowOff>
                  </to>
                </anchor>
              </controlPr>
            </control>
          </mc:Choice>
        </mc:AlternateContent>
        <mc:AlternateContent xmlns:mc="http://schemas.openxmlformats.org/markup-compatibility/2006">
          <mc:Choice Requires="x14">
            <control shapeId="13502" r:id="rId182" name="Check Box 190">
              <controlPr defaultSize="0" autoFill="0" autoLine="0" autoPict="0">
                <anchor moveWithCells="1">
                  <from>
                    <xdr:col>2</xdr:col>
                    <xdr:colOff>69850</xdr:colOff>
                    <xdr:row>132</xdr:row>
                    <xdr:rowOff>38100</xdr:rowOff>
                  </from>
                  <to>
                    <xdr:col>3</xdr:col>
                    <xdr:colOff>25400</xdr:colOff>
                    <xdr:row>132</xdr:row>
                    <xdr:rowOff>342900</xdr:rowOff>
                  </to>
                </anchor>
              </controlPr>
            </control>
          </mc:Choice>
        </mc:AlternateContent>
        <mc:AlternateContent xmlns:mc="http://schemas.openxmlformats.org/markup-compatibility/2006">
          <mc:Choice Requires="x14">
            <control shapeId="13503" r:id="rId183" name="Check Box 191">
              <controlPr defaultSize="0" autoFill="0" autoLine="0" autoPict="0">
                <anchor moveWithCells="1">
                  <from>
                    <xdr:col>2</xdr:col>
                    <xdr:colOff>69850</xdr:colOff>
                    <xdr:row>133</xdr:row>
                    <xdr:rowOff>120650</xdr:rowOff>
                  </from>
                  <to>
                    <xdr:col>3</xdr:col>
                    <xdr:colOff>25400</xdr:colOff>
                    <xdr:row>133</xdr:row>
                    <xdr:rowOff>425450</xdr:rowOff>
                  </to>
                </anchor>
              </controlPr>
            </control>
          </mc:Choice>
        </mc:AlternateContent>
        <mc:AlternateContent xmlns:mc="http://schemas.openxmlformats.org/markup-compatibility/2006">
          <mc:Choice Requires="x14">
            <control shapeId="13504" r:id="rId184" name="Check Box 192">
              <controlPr defaultSize="0" autoFill="0" autoLine="0" autoPict="0">
                <anchor moveWithCells="1">
                  <from>
                    <xdr:col>2</xdr:col>
                    <xdr:colOff>69850</xdr:colOff>
                    <xdr:row>134</xdr:row>
                    <xdr:rowOff>44450</xdr:rowOff>
                  </from>
                  <to>
                    <xdr:col>3</xdr:col>
                    <xdr:colOff>25400</xdr:colOff>
                    <xdr:row>134</xdr:row>
                    <xdr:rowOff>349250</xdr:rowOff>
                  </to>
                </anchor>
              </controlPr>
            </control>
          </mc:Choice>
        </mc:AlternateContent>
        <mc:AlternateContent xmlns:mc="http://schemas.openxmlformats.org/markup-compatibility/2006">
          <mc:Choice Requires="x14">
            <control shapeId="13505" r:id="rId185" name="Check Box 193">
              <controlPr defaultSize="0" autoFill="0" autoLine="0" autoPict="0">
                <anchor moveWithCells="1">
                  <from>
                    <xdr:col>2</xdr:col>
                    <xdr:colOff>69850</xdr:colOff>
                    <xdr:row>135</xdr:row>
                    <xdr:rowOff>120650</xdr:rowOff>
                  </from>
                  <to>
                    <xdr:col>3</xdr:col>
                    <xdr:colOff>25400</xdr:colOff>
                    <xdr:row>135</xdr:row>
                    <xdr:rowOff>425450</xdr:rowOff>
                  </to>
                </anchor>
              </controlPr>
            </control>
          </mc:Choice>
        </mc:AlternateContent>
        <mc:AlternateContent xmlns:mc="http://schemas.openxmlformats.org/markup-compatibility/2006">
          <mc:Choice Requires="x14">
            <control shapeId="13506" r:id="rId186" name="Check Box 194">
              <controlPr defaultSize="0" autoFill="0" autoLine="0" autoPict="0">
                <anchor moveWithCells="1">
                  <from>
                    <xdr:col>2</xdr:col>
                    <xdr:colOff>76200</xdr:colOff>
                    <xdr:row>135</xdr:row>
                    <xdr:rowOff>558800</xdr:rowOff>
                  </from>
                  <to>
                    <xdr:col>3</xdr:col>
                    <xdr:colOff>31750</xdr:colOff>
                    <xdr:row>137</xdr:row>
                    <xdr:rowOff>19050</xdr:rowOff>
                  </to>
                </anchor>
              </controlPr>
            </control>
          </mc:Choice>
        </mc:AlternateContent>
        <mc:AlternateContent xmlns:mc="http://schemas.openxmlformats.org/markup-compatibility/2006">
          <mc:Choice Requires="x14">
            <control shapeId="13507" r:id="rId187" name="Check Box 195">
              <controlPr defaultSize="0" autoFill="0" autoLine="0" autoPict="0">
                <anchor moveWithCells="1">
                  <from>
                    <xdr:col>2</xdr:col>
                    <xdr:colOff>76200</xdr:colOff>
                    <xdr:row>136</xdr:row>
                    <xdr:rowOff>266700</xdr:rowOff>
                  </from>
                  <to>
                    <xdr:col>3</xdr:col>
                    <xdr:colOff>31750</xdr:colOff>
                    <xdr:row>138</xdr:row>
                    <xdr:rowOff>25400</xdr:rowOff>
                  </to>
                </anchor>
              </controlPr>
            </control>
          </mc:Choice>
        </mc:AlternateContent>
        <mc:AlternateContent xmlns:mc="http://schemas.openxmlformats.org/markup-compatibility/2006">
          <mc:Choice Requires="x14">
            <control shapeId="13508" r:id="rId188" name="Check Box 196">
              <controlPr defaultSize="0" autoFill="0" autoLine="0" autoPict="0">
                <anchor moveWithCells="1">
                  <from>
                    <xdr:col>2</xdr:col>
                    <xdr:colOff>82550</xdr:colOff>
                    <xdr:row>137</xdr:row>
                    <xdr:rowOff>266700</xdr:rowOff>
                  </from>
                  <to>
                    <xdr:col>3</xdr:col>
                    <xdr:colOff>38100</xdr:colOff>
                    <xdr:row>139</xdr:row>
                    <xdr:rowOff>25400</xdr:rowOff>
                  </to>
                </anchor>
              </controlPr>
            </control>
          </mc:Choice>
        </mc:AlternateContent>
        <mc:AlternateContent xmlns:mc="http://schemas.openxmlformats.org/markup-compatibility/2006">
          <mc:Choice Requires="x14">
            <control shapeId="13509" r:id="rId189" name="Check Box 197">
              <controlPr defaultSize="0" autoFill="0" autoLine="0" autoPict="0">
                <anchor moveWithCells="1">
                  <from>
                    <xdr:col>2</xdr:col>
                    <xdr:colOff>76200</xdr:colOff>
                    <xdr:row>138</xdr:row>
                    <xdr:rowOff>260350</xdr:rowOff>
                  </from>
                  <to>
                    <xdr:col>3</xdr:col>
                    <xdr:colOff>31750</xdr:colOff>
                    <xdr:row>140</xdr:row>
                    <xdr:rowOff>44450</xdr:rowOff>
                  </to>
                </anchor>
              </controlPr>
            </control>
          </mc:Choice>
        </mc:AlternateContent>
        <mc:AlternateContent xmlns:mc="http://schemas.openxmlformats.org/markup-compatibility/2006">
          <mc:Choice Requires="x14">
            <control shapeId="13510" r:id="rId190" name="Check Box 198">
              <controlPr defaultSize="0" autoFill="0" autoLine="0" autoPict="0">
                <anchor moveWithCells="1">
                  <from>
                    <xdr:col>2</xdr:col>
                    <xdr:colOff>76200</xdr:colOff>
                    <xdr:row>140</xdr:row>
                    <xdr:rowOff>488950</xdr:rowOff>
                  </from>
                  <to>
                    <xdr:col>3</xdr:col>
                    <xdr:colOff>31750</xdr:colOff>
                    <xdr:row>140</xdr:row>
                    <xdr:rowOff>793750</xdr:rowOff>
                  </to>
                </anchor>
              </controlPr>
            </control>
          </mc:Choice>
        </mc:AlternateContent>
        <mc:AlternateContent xmlns:mc="http://schemas.openxmlformats.org/markup-compatibility/2006">
          <mc:Choice Requires="x14">
            <control shapeId="13512" r:id="rId191" name="Check Box 200">
              <controlPr defaultSize="0" autoFill="0" autoLine="0" autoPict="0">
                <anchor moveWithCells="1">
                  <from>
                    <xdr:col>2</xdr:col>
                    <xdr:colOff>76200</xdr:colOff>
                    <xdr:row>141</xdr:row>
                    <xdr:rowOff>317500</xdr:rowOff>
                  </from>
                  <to>
                    <xdr:col>3</xdr:col>
                    <xdr:colOff>31750</xdr:colOff>
                    <xdr:row>141</xdr:row>
                    <xdr:rowOff>622300</xdr:rowOff>
                  </to>
                </anchor>
              </controlPr>
            </control>
          </mc:Choice>
        </mc:AlternateContent>
        <mc:AlternateContent xmlns:mc="http://schemas.openxmlformats.org/markup-compatibility/2006">
          <mc:Choice Requires="x14">
            <control shapeId="13513" r:id="rId192" name="Check Box 201">
              <controlPr defaultSize="0" autoFill="0" autoLine="0" autoPict="0">
                <anchor moveWithCells="1">
                  <from>
                    <xdr:col>2</xdr:col>
                    <xdr:colOff>69850</xdr:colOff>
                    <xdr:row>141</xdr:row>
                    <xdr:rowOff>927100</xdr:rowOff>
                  </from>
                  <to>
                    <xdr:col>3</xdr:col>
                    <xdr:colOff>25400</xdr:colOff>
                    <xdr:row>143</xdr:row>
                    <xdr:rowOff>31750</xdr:rowOff>
                  </to>
                </anchor>
              </controlPr>
            </control>
          </mc:Choice>
        </mc:AlternateContent>
        <mc:AlternateContent xmlns:mc="http://schemas.openxmlformats.org/markup-compatibility/2006">
          <mc:Choice Requires="x14">
            <control shapeId="13514" r:id="rId193" name="Check Box 202">
              <controlPr defaultSize="0" autoFill="0" autoLine="0" autoPict="0">
                <anchor moveWithCells="1">
                  <from>
                    <xdr:col>2</xdr:col>
                    <xdr:colOff>63500</xdr:colOff>
                    <xdr:row>144</xdr:row>
                    <xdr:rowOff>63500</xdr:rowOff>
                  </from>
                  <to>
                    <xdr:col>3</xdr:col>
                    <xdr:colOff>19050</xdr:colOff>
                    <xdr:row>145</xdr:row>
                    <xdr:rowOff>6350</xdr:rowOff>
                  </to>
                </anchor>
              </controlPr>
            </control>
          </mc:Choice>
        </mc:AlternateContent>
        <mc:AlternateContent xmlns:mc="http://schemas.openxmlformats.org/markup-compatibility/2006">
          <mc:Choice Requires="x14">
            <control shapeId="13515" r:id="rId194" name="Check Box 203">
              <controlPr defaultSize="0" autoFill="0" autoLine="0" autoPict="0">
                <anchor moveWithCells="1">
                  <from>
                    <xdr:col>2</xdr:col>
                    <xdr:colOff>69850</xdr:colOff>
                    <xdr:row>143</xdr:row>
                    <xdr:rowOff>120650</xdr:rowOff>
                  </from>
                  <to>
                    <xdr:col>3</xdr:col>
                    <xdr:colOff>25400</xdr:colOff>
                    <xdr:row>143</xdr:row>
                    <xdr:rowOff>425450</xdr:rowOff>
                  </to>
                </anchor>
              </controlPr>
            </control>
          </mc:Choice>
        </mc:AlternateContent>
        <mc:AlternateContent xmlns:mc="http://schemas.openxmlformats.org/markup-compatibility/2006">
          <mc:Choice Requires="x14">
            <control shapeId="13516" r:id="rId195" name="Check Box 204">
              <controlPr defaultSize="0" autoFill="0" autoLine="0" autoPict="0">
                <anchor moveWithCells="1">
                  <from>
                    <xdr:col>2</xdr:col>
                    <xdr:colOff>76200</xdr:colOff>
                    <xdr:row>145</xdr:row>
                    <xdr:rowOff>127000</xdr:rowOff>
                  </from>
                  <to>
                    <xdr:col>3</xdr:col>
                    <xdr:colOff>31750</xdr:colOff>
                    <xdr:row>145</xdr:row>
                    <xdr:rowOff>431800</xdr:rowOff>
                  </to>
                </anchor>
              </controlPr>
            </control>
          </mc:Choice>
        </mc:AlternateContent>
        <mc:AlternateContent xmlns:mc="http://schemas.openxmlformats.org/markup-compatibility/2006">
          <mc:Choice Requires="x14">
            <control shapeId="13517" r:id="rId196" name="Check Box 205">
              <controlPr defaultSize="0" autoFill="0" autoLine="0" autoPict="0">
                <anchor moveWithCells="1">
                  <from>
                    <xdr:col>2</xdr:col>
                    <xdr:colOff>76200</xdr:colOff>
                    <xdr:row>145</xdr:row>
                    <xdr:rowOff>514350</xdr:rowOff>
                  </from>
                  <to>
                    <xdr:col>3</xdr:col>
                    <xdr:colOff>31750</xdr:colOff>
                    <xdr:row>147</xdr:row>
                    <xdr:rowOff>25400</xdr:rowOff>
                  </to>
                </anchor>
              </controlPr>
            </control>
          </mc:Choice>
        </mc:AlternateContent>
        <mc:AlternateContent xmlns:mc="http://schemas.openxmlformats.org/markup-compatibility/2006">
          <mc:Choice Requires="x14">
            <control shapeId="13518" r:id="rId197" name="Check Box 206">
              <controlPr defaultSize="0" autoFill="0" autoLine="0" autoPict="0">
                <anchor moveWithCells="1">
                  <from>
                    <xdr:col>2</xdr:col>
                    <xdr:colOff>76200</xdr:colOff>
                    <xdr:row>146</xdr:row>
                    <xdr:rowOff>222250</xdr:rowOff>
                  </from>
                  <to>
                    <xdr:col>3</xdr:col>
                    <xdr:colOff>31750</xdr:colOff>
                    <xdr:row>148</xdr:row>
                    <xdr:rowOff>31750</xdr:rowOff>
                  </to>
                </anchor>
              </controlPr>
            </control>
          </mc:Choice>
        </mc:AlternateContent>
        <mc:AlternateContent xmlns:mc="http://schemas.openxmlformats.org/markup-compatibility/2006">
          <mc:Choice Requires="x14">
            <control shapeId="13519" r:id="rId198" name="Check Box 207">
              <controlPr defaultSize="0" autoFill="0" autoLine="0" autoPict="0">
                <anchor moveWithCells="1">
                  <from>
                    <xdr:col>2</xdr:col>
                    <xdr:colOff>63500</xdr:colOff>
                    <xdr:row>148</xdr:row>
                    <xdr:rowOff>114300</xdr:rowOff>
                  </from>
                  <to>
                    <xdr:col>3</xdr:col>
                    <xdr:colOff>19050</xdr:colOff>
                    <xdr:row>148</xdr:row>
                    <xdr:rowOff>419100</xdr:rowOff>
                  </to>
                </anchor>
              </controlPr>
            </control>
          </mc:Choice>
        </mc:AlternateContent>
        <mc:AlternateContent xmlns:mc="http://schemas.openxmlformats.org/markup-compatibility/2006">
          <mc:Choice Requires="x14">
            <control shapeId="13520" r:id="rId199" name="Check Box 208">
              <controlPr defaultSize="0" autoFill="0" autoLine="0" autoPict="0">
                <anchor moveWithCells="1">
                  <from>
                    <xdr:col>2</xdr:col>
                    <xdr:colOff>69850</xdr:colOff>
                    <xdr:row>148</xdr:row>
                    <xdr:rowOff>539750</xdr:rowOff>
                  </from>
                  <to>
                    <xdr:col>3</xdr:col>
                    <xdr:colOff>25400</xdr:colOff>
                    <xdr:row>150</xdr:row>
                    <xdr:rowOff>6350</xdr:rowOff>
                  </to>
                </anchor>
              </controlPr>
            </control>
          </mc:Choice>
        </mc:AlternateContent>
        <mc:AlternateContent xmlns:mc="http://schemas.openxmlformats.org/markup-compatibility/2006">
          <mc:Choice Requires="x14">
            <control shapeId="13521" r:id="rId200" name="Check Box 209">
              <controlPr defaultSize="0" autoFill="0" autoLine="0" autoPict="0">
                <anchor moveWithCells="1">
                  <from>
                    <xdr:col>2</xdr:col>
                    <xdr:colOff>63500</xdr:colOff>
                    <xdr:row>150</xdr:row>
                    <xdr:rowOff>120650</xdr:rowOff>
                  </from>
                  <to>
                    <xdr:col>3</xdr:col>
                    <xdr:colOff>19050</xdr:colOff>
                    <xdr:row>150</xdr:row>
                    <xdr:rowOff>425450</xdr:rowOff>
                  </to>
                </anchor>
              </controlPr>
            </control>
          </mc:Choice>
        </mc:AlternateContent>
        <mc:AlternateContent xmlns:mc="http://schemas.openxmlformats.org/markup-compatibility/2006">
          <mc:Choice Requires="x14">
            <control shapeId="13522" r:id="rId201" name="Check Box 210">
              <controlPr defaultSize="0" autoFill="0" autoLine="0" autoPict="0">
                <anchor moveWithCells="1">
                  <from>
                    <xdr:col>2</xdr:col>
                    <xdr:colOff>76200</xdr:colOff>
                    <xdr:row>151</xdr:row>
                    <xdr:rowOff>82550</xdr:rowOff>
                  </from>
                  <to>
                    <xdr:col>3</xdr:col>
                    <xdr:colOff>31750</xdr:colOff>
                    <xdr:row>151</xdr:row>
                    <xdr:rowOff>387350</xdr:rowOff>
                  </to>
                </anchor>
              </controlPr>
            </control>
          </mc:Choice>
        </mc:AlternateContent>
        <mc:AlternateContent xmlns:mc="http://schemas.openxmlformats.org/markup-compatibility/2006">
          <mc:Choice Requires="x14">
            <control shapeId="13523" r:id="rId202" name="Check Box 211">
              <controlPr defaultSize="0" autoFill="0" autoLine="0" autoPict="0">
                <anchor moveWithCells="1">
                  <from>
                    <xdr:col>2</xdr:col>
                    <xdr:colOff>76200</xdr:colOff>
                    <xdr:row>152</xdr:row>
                    <xdr:rowOff>742950</xdr:rowOff>
                  </from>
                  <to>
                    <xdr:col>3</xdr:col>
                    <xdr:colOff>31750</xdr:colOff>
                    <xdr:row>152</xdr:row>
                    <xdr:rowOff>1047750</xdr:rowOff>
                  </to>
                </anchor>
              </controlPr>
            </control>
          </mc:Choice>
        </mc:AlternateContent>
        <mc:AlternateContent xmlns:mc="http://schemas.openxmlformats.org/markup-compatibility/2006">
          <mc:Choice Requires="x14">
            <control shapeId="13524" r:id="rId203" name="Check Box 212">
              <controlPr defaultSize="0" autoFill="0" autoLine="0" autoPict="0">
                <anchor moveWithCells="1">
                  <from>
                    <xdr:col>2</xdr:col>
                    <xdr:colOff>69850</xdr:colOff>
                    <xdr:row>153</xdr:row>
                    <xdr:rowOff>38100</xdr:rowOff>
                  </from>
                  <to>
                    <xdr:col>3</xdr:col>
                    <xdr:colOff>25400</xdr:colOff>
                    <xdr:row>153</xdr:row>
                    <xdr:rowOff>342900</xdr:rowOff>
                  </to>
                </anchor>
              </controlPr>
            </control>
          </mc:Choice>
        </mc:AlternateContent>
        <mc:AlternateContent xmlns:mc="http://schemas.openxmlformats.org/markup-compatibility/2006">
          <mc:Choice Requires="x14">
            <control shapeId="13525" r:id="rId204" name="Check Box 213">
              <controlPr defaultSize="0" autoFill="0" autoLine="0" autoPict="0">
                <anchor moveWithCells="1">
                  <from>
                    <xdr:col>2</xdr:col>
                    <xdr:colOff>69850</xdr:colOff>
                    <xdr:row>153</xdr:row>
                    <xdr:rowOff>368300</xdr:rowOff>
                  </from>
                  <to>
                    <xdr:col>3</xdr:col>
                    <xdr:colOff>25400</xdr:colOff>
                    <xdr:row>155</xdr:row>
                    <xdr:rowOff>0</xdr:rowOff>
                  </to>
                </anchor>
              </controlPr>
            </control>
          </mc:Choice>
        </mc:AlternateContent>
        <mc:AlternateContent xmlns:mc="http://schemas.openxmlformats.org/markup-compatibility/2006">
          <mc:Choice Requires="x14">
            <control shapeId="13526" r:id="rId205" name="Check Box 214">
              <controlPr defaultSize="0" autoFill="0" autoLine="0" autoPict="0">
                <anchor moveWithCells="1">
                  <from>
                    <xdr:col>2</xdr:col>
                    <xdr:colOff>76200</xdr:colOff>
                    <xdr:row>155</xdr:row>
                    <xdr:rowOff>44450</xdr:rowOff>
                  </from>
                  <to>
                    <xdr:col>3</xdr:col>
                    <xdr:colOff>31750</xdr:colOff>
                    <xdr:row>155</xdr:row>
                    <xdr:rowOff>349250</xdr:rowOff>
                  </to>
                </anchor>
              </controlPr>
            </control>
          </mc:Choice>
        </mc:AlternateContent>
        <mc:AlternateContent xmlns:mc="http://schemas.openxmlformats.org/markup-compatibility/2006">
          <mc:Choice Requires="x14">
            <control shapeId="13527" r:id="rId206" name="Check Box 215">
              <controlPr defaultSize="0" autoFill="0" autoLine="0" autoPict="0">
                <anchor moveWithCells="1">
                  <from>
                    <xdr:col>2</xdr:col>
                    <xdr:colOff>76200</xdr:colOff>
                    <xdr:row>156</xdr:row>
                    <xdr:rowOff>228600</xdr:rowOff>
                  </from>
                  <to>
                    <xdr:col>3</xdr:col>
                    <xdr:colOff>31750</xdr:colOff>
                    <xdr:row>156</xdr:row>
                    <xdr:rowOff>533400</xdr:rowOff>
                  </to>
                </anchor>
              </controlPr>
            </control>
          </mc:Choice>
        </mc:AlternateContent>
        <mc:AlternateContent xmlns:mc="http://schemas.openxmlformats.org/markup-compatibility/2006">
          <mc:Choice Requires="x14">
            <control shapeId="13528" r:id="rId207" name="Check Box 216">
              <controlPr defaultSize="0" autoFill="0" autoLine="0" autoPict="0">
                <anchor moveWithCells="1">
                  <from>
                    <xdr:col>2</xdr:col>
                    <xdr:colOff>63500</xdr:colOff>
                    <xdr:row>157</xdr:row>
                    <xdr:rowOff>6350</xdr:rowOff>
                  </from>
                  <to>
                    <xdr:col>3</xdr:col>
                    <xdr:colOff>19050</xdr:colOff>
                    <xdr:row>158</xdr:row>
                    <xdr:rowOff>25400</xdr:rowOff>
                  </to>
                </anchor>
              </controlPr>
            </control>
          </mc:Choice>
        </mc:AlternateContent>
        <mc:AlternateContent xmlns:mc="http://schemas.openxmlformats.org/markup-compatibility/2006">
          <mc:Choice Requires="x14">
            <control shapeId="13529" r:id="rId208" name="Check Box 217">
              <controlPr defaultSize="0" autoFill="0" autoLine="0" autoPict="0">
                <anchor moveWithCells="1">
                  <from>
                    <xdr:col>2</xdr:col>
                    <xdr:colOff>63500</xdr:colOff>
                    <xdr:row>158</xdr:row>
                    <xdr:rowOff>6350</xdr:rowOff>
                  </from>
                  <to>
                    <xdr:col>3</xdr:col>
                    <xdr:colOff>19050</xdr:colOff>
                    <xdr:row>159</xdr:row>
                    <xdr:rowOff>25400</xdr:rowOff>
                  </to>
                </anchor>
              </controlPr>
            </control>
          </mc:Choice>
        </mc:AlternateContent>
        <mc:AlternateContent xmlns:mc="http://schemas.openxmlformats.org/markup-compatibility/2006">
          <mc:Choice Requires="x14">
            <control shapeId="13530" r:id="rId209" name="Check Box 218">
              <controlPr defaultSize="0" autoFill="0" autoLine="0" autoPict="0">
                <anchor moveWithCells="1">
                  <from>
                    <xdr:col>2</xdr:col>
                    <xdr:colOff>69850</xdr:colOff>
                    <xdr:row>159</xdr:row>
                    <xdr:rowOff>12700</xdr:rowOff>
                  </from>
                  <to>
                    <xdr:col>3</xdr:col>
                    <xdr:colOff>25400</xdr:colOff>
                    <xdr:row>160</xdr:row>
                    <xdr:rowOff>31750</xdr:rowOff>
                  </to>
                </anchor>
              </controlPr>
            </control>
          </mc:Choice>
        </mc:AlternateContent>
        <mc:AlternateContent xmlns:mc="http://schemas.openxmlformats.org/markup-compatibility/2006">
          <mc:Choice Requires="x14">
            <control shapeId="13531" r:id="rId210" name="Check Box 219">
              <controlPr defaultSize="0" autoFill="0" autoLine="0" autoPict="0">
                <anchor moveWithCells="1">
                  <from>
                    <xdr:col>2</xdr:col>
                    <xdr:colOff>63500</xdr:colOff>
                    <xdr:row>160</xdr:row>
                    <xdr:rowOff>190500</xdr:rowOff>
                  </from>
                  <to>
                    <xdr:col>3</xdr:col>
                    <xdr:colOff>19050</xdr:colOff>
                    <xdr:row>160</xdr:row>
                    <xdr:rowOff>495300</xdr:rowOff>
                  </to>
                </anchor>
              </controlPr>
            </control>
          </mc:Choice>
        </mc:AlternateContent>
        <mc:AlternateContent xmlns:mc="http://schemas.openxmlformats.org/markup-compatibility/2006">
          <mc:Choice Requires="x14">
            <control shapeId="13532" r:id="rId211" name="Check Box 220">
              <controlPr defaultSize="0" autoFill="0" autoLine="0" autoPict="0">
                <anchor moveWithCells="1">
                  <from>
                    <xdr:col>2</xdr:col>
                    <xdr:colOff>69850</xdr:colOff>
                    <xdr:row>160</xdr:row>
                    <xdr:rowOff>755650</xdr:rowOff>
                  </from>
                  <to>
                    <xdr:col>3</xdr:col>
                    <xdr:colOff>25400</xdr:colOff>
                    <xdr:row>162</xdr:row>
                    <xdr:rowOff>6350</xdr:rowOff>
                  </to>
                </anchor>
              </controlPr>
            </control>
          </mc:Choice>
        </mc:AlternateContent>
        <mc:AlternateContent xmlns:mc="http://schemas.openxmlformats.org/markup-compatibility/2006">
          <mc:Choice Requires="x14">
            <control shapeId="13533" r:id="rId212" name="Check Box 221">
              <controlPr defaultSize="0" autoFill="0" autoLine="0" autoPict="0">
                <anchor moveWithCells="1">
                  <from>
                    <xdr:col>2</xdr:col>
                    <xdr:colOff>57150</xdr:colOff>
                    <xdr:row>213</xdr:row>
                    <xdr:rowOff>6350</xdr:rowOff>
                  </from>
                  <to>
                    <xdr:col>3</xdr:col>
                    <xdr:colOff>12700</xdr:colOff>
                    <xdr:row>214</xdr:row>
                    <xdr:rowOff>25400</xdr:rowOff>
                  </to>
                </anchor>
              </controlPr>
            </control>
          </mc:Choice>
        </mc:AlternateContent>
        <mc:AlternateContent xmlns:mc="http://schemas.openxmlformats.org/markup-compatibility/2006">
          <mc:Choice Requires="x14">
            <control shapeId="13534" r:id="rId213" name="Check Box 222">
              <controlPr defaultSize="0" autoFill="0" autoLine="0" autoPict="0">
                <anchor moveWithCells="1">
                  <from>
                    <xdr:col>2</xdr:col>
                    <xdr:colOff>57150</xdr:colOff>
                    <xdr:row>213</xdr:row>
                    <xdr:rowOff>285750</xdr:rowOff>
                  </from>
                  <to>
                    <xdr:col>3</xdr:col>
                    <xdr:colOff>12700</xdr:colOff>
                    <xdr:row>215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70" zoomScaleNormal="100" zoomScaleSheetLayoutView="70" workbookViewId="0"/>
  </sheetViews>
  <sheetFormatPr defaultColWidth="9.75" defaultRowHeight="30" customHeight="1"/>
  <cols>
    <col min="1" max="1" width="22.33203125" style="863" customWidth="1"/>
    <col min="2" max="9" width="9.75" style="863"/>
    <col min="10" max="10" width="13" style="863" customWidth="1"/>
    <col min="11" max="255" width="9.75" style="863"/>
    <col min="256" max="256" width="22.33203125" style="863" customWidth="1"/>
    <col min="257" max="511" width="9.75" style="863"/>
    <col min="512" max="512" width="22.33203125" style="863" customWidth="1"/>
    <col min="513" max="767" width="9.75" style="863"/>
    <col min="768" max="768" width="22.33203125" style="863" customWidth="1"/>
    <col min="769" max="1023" width="9.75" style="863"/>
    <col min="1024" max="1024" width="22.33203125" style="863" customWidth="1"/>
    <col min="1025" max="1279" width="9.75" style="863"/>
    <col min="1280" max="1280" width="22.33203125" style="863" customWidth="1"/>
    <col min="1281" max="1535" width="9.75" style="863"/>
    <col min="1536" max="1536" width="22.33203125" style="863" customWidth="1"/>
    <col min="1537" max="1791" width="9.75" style="863"/>
    <col min="1792" max="1792" width="22.33203125" style="863" customWidth="1"/>
    <col min="1793" max="2047" width="9.75" style="863"/>
    <col min="2048" max="2048" width="22.33203125" style="863" customWidth="1"/>
    <col min="2049" max="2303" width="9.75" style="863"/>
    <col min="2304" max="2304" width="22.33203125" style="863" customWidth="1"/>
    <col min="2305" max="2559" width="9.75" style="863"/>
    <col min="2560" max="2560" width="22.33203125" style="863" customWidth="1"/>
    <col min="2561" max="2815" width="9.75" style="863"/>
    <col min="2816" max="2816" width="22.33203125" style="863" customWidth="1"/>
    <col min="2817" max="3071" width="9.75" style="863"/>
    <col min="3072" max="3072" width="22.33203125" style="863" customWidth="1"/>
    <col min="3073" max="3327" width="9.75" style="863"/>
    <col min="3328" max="3328" width="22.33203125" style="863" customWidth="1"/>
    <col min="3329" max="3583" width="9.75" style="863"/>
    <col min="3584" max="3584" width="22.33203125" style="863" customWidth="1"/>
    <col min="3585" max="3839" width="9.75" style="863"/>
    <col min="3840" max="3840" width="22.33203125" style="863" customWidth="1"/>
    <col min="3841" max="4095" width="9.75" style="863"/>
    <col min="4096" max="4096" width="22.33203125" style="863" customWidth="1"/>
    <col min="4097" max="4351" width="9.75" style="863"/>
    <col min="4352" max="4352" width="22.33203125" style="863" customWidth="1"/>
    <col min="4353" max="4607" width="9.75" style="863"/>
    <col min="4608" max="4608" width="22.33203125" style="863" customWidth="1"/>
    <col min="4609" max="4863" width="9.75" style="863"/>
    <col min="4864" max="4864" width="22.33203125" style="863" customWidth="1"/>
    <col min="4865" max="5119" width="9.75" style="863"/>
    <col min="5120" max="5120" width="22.33203125" style="863" customWidth="1"/>
    <col min="5121" max="5375" width="9.75" style="863"/>
    <col min="5376" max="5376" width="22.33203125" style="863" customWidth="1"/>
    <col min="5377" max="5631" width="9.75" style="863"/>
    <col min="5632" max="5632" width="22.33203125" style="863" customWidth="1"/>
    <col min="5633" max="5887" width="9.75" style="863"/>
    <col min="5888" max="5888" width="22.33203125" style="863" customWidth="1"/>
    <col min="5889" max="6143" width="9.75" style="863"/>
    <col min="6144" max="6144" width="22.33203125" style="863" customWidth="1"/>
    <col min="6145" max="6399" width="9.75" style="863"/>
    <col min="6400" max="6400" width="22.33203125" style="863" customWidth="1"/>
    <col min="6401" max="6655" width="9.75" style="863"/>
    <col min="6656" max="6656" width="22.33203125" style="863" customWidth="1"/>
    <col min="6657" max="6911" width="9.75" style="863"/>
    <col min="6912" max="6912" width="22.33203125" style="863" customWidth="1"/>
    <col min="6913" max="7167" width="9.75" style="863"/>
    <col min="7168" max="7168" width="22.33203125" style="863" customWidth="1"/>
    <col min="7169" max="7423" width="9.75" style="863"/>
    <col min="7424" max="7424" width="22.33203125" style="863" customWidth="1"/>
    <col min="7425" max="7679" width="9.75" style="863"/>
    <col min="7680" max="7680" width="22.33203125" style="863" customWidth="1"/>
    <col min="7681" max="7935" width="9.75" style="863"/>
    <col min="7936" max="7936" width="22.33203125" style="863" customWidth="1"/>
    <col min="7937" max="8191" width="9.75" style="863"/>
    <col min="8192" max="8192" width="22.33203125" style="863" customWidth="1"/>
    <col min="8193" max="8447" width="9.75" style="863"/>
    <col min="8448" max="8448" width="22.33203125" style="863" customWidth="1"/>
    <col min="8449" max="8703" width="9.75" style="863"/>
    <col min="8704" max="8704" width="22.33203125" style="863" customWidth="1"/>
    <col min="8705" max="8959" width="9.75" style="863"/>
    <col min="8960" max="8960" width="22.33203125" style="863" customWidth="1"/>
    <col min="8961" max="9215" width="9.75" style="863"/>
    <col min="9216" max="9216" width="22.33203125" style="863" customWidth="1"/>
    <col min="9217" max="9471" width="9.75" style="863"/>
    <col min="9472" max="9472" width="22.33203125" style="863" customWidth="1"/>
    <col min="9473" max="9727" width="9.75" style="863"/>
    <col min="9728" max="9728" width="22.33203125" style="863" customWidth="1"/>
    <col min="9729" max="9983" width="9.75" style="863"/>
    <col min="9984" max="9984" width="22.33203125" style="863" customWidth="1"/>
    <col min="9985" max="10239" width="9.75" style="863"/>
    <col min="10240" max="10240" width="22.33203125" style="863" customWidth="1"/>
    <col min="10241" max="10495" width="9.75" style="863"/>
    <col min="10496" max="10496" width="22.33203125" style="863" customWidth="1"/>
    <col min="10497" max="10751" width="9.75" style="863"/>
    <col min="10752" max="10752" width="22.33203125" style="863" customWidth="1"/>
    <col min="10753" max="11007" width="9.75" style="863"/>
    <col min="11008" max="11008" width="22.33203125" style="863" customWidth="1"/>
    <col min="11009" max="11263" width="9.75" style="863"/>
    <col min="11264" max="11264" width="22.33203125" style="863" customWidth="1"/>
    <col min="11265" max="11519" width="9.75" style="863"/>
    <col min="11520" max="11520" width="22.33203125" style="863" customWidth="1"/>
    <col min="11521" max="11775" width="9.75" style="863"/>
    <col min="11776" max="11776" width="22.33203125" style="863" customWidth="1"/>
    <col min="11777" max="12031" width="9.75" style="863"/>
    <col min="12032" max="12032" width="22.33203125" style="863" customWidth="1"/>
    <col min="12033" max="12287" width="9.75" style="863"/>
    <col min="12288" max="12288" width="22.33203125" style="863" customWidth="1"/>
    <col min="12289" max="12543" width="9.75" style="863"/>
    <col min="12544" max="12544" width="22.33203125" style="863" customWidth="1"/>
    <col min="12545" max="12799" width="9.75" style="863"/>
    <col min="12800" max="12800" width="22.33203125" style="863" customWidth="1"/>
    <col min="12801" max="13055" width="9.75" style="863"/>
    <col min="13056" max="13056" width="22.33203125" style="863" customWidth="1"/>
    <col min="13057" max="13311" width="9.75" style="863"/>
    <col min="13312" max="13312" width="22.33203125" style="863" customWidth="1"/>
    <col min="13313" max="13567" width="9.75" style="863"/>
    <col min="13568" max="13568" width="22.33203125" style="863" customWidth="1"/>
    <col min="13569" max="13823" width="9.75" style="863"/>
    <col min="13824" max="13824" width="22.33203125" style="863" customWidth="1"/>
    <col min="13825" max="14079" width="9.75" style="863"/>
    <col min="14080" max="14080" width="22.33203125" style="863" customWidth="1"/>
    <col min="14081" max="14335" width="9.75" style="863"/>
    <col min="14336" max="14336" width="22.33203125" style="863" customWidth="1"/>
    <col min="14337" max="14591" width="9.75" style="863"/>
    <col min="14592" max="14592" width="22.33203125" style="863" customWidth="1"/>
    <col min="14593" max="14847" width="9.75" style="863"/>
    <col min="14848" max="14848" width="22.33203125" style="863" customWidth="1"/>
    <col min="14849" max="15103" width="9.75" style="863"/>
    <col min="15104" max="15104" width="22.33203125" style="863" customWidth="1"/>
    <col min="15105" max="15359" width="9.75" style="863"/>
    <col min="15360" max="15360" width="22.33203125" style="863" customWidth="1"/>
    <col min="15361" max="15615" width="9.75" style="863"/>
    <col min="15616" max="15616" width="22.33203125" style="863" customWidth="1"/>
    <col min="15617" max="15871" width="9.75" style="863"/>
    <col min="15872" max="15872" width="22.33203125" style="863" customWidth="1"/>
    <col min="15873" max="16127" width="9.75" style="863"/>
    <col min="16128" max="16128" width="22.33203125" style="863" customWidth="1"/>
    <col min="16129" max="16384" width="9.75" style="863"/>
  </cols>
  <sheetData>
    <row r="1" spans="1:14" ht="30" customHeight="1">
      <c r="A1" s="862" t="s">
        <v>941</v>
      </c>
    </row>
    <row r="2" spans="1:14" ht="30" customHeight="1">
      <c r="A2" s="879" t="s">
        <v>929</v>
      </c>
      <c r="B2" s="879"/>
      <c r="C2" s="879"/>
      <c r="D2" s="879"/>
      <c r="E2" s="879"/>
      <c r="F2" s="879"/>
      <c r="G2" s="879"/>
      <c r="H2" s="879"/>
      <c r="I2" s="879"/>
      <c r="J2" s="879"/>
      <c r="K2" s="879"/>
      <c r="L2" s="879"/>
      <c r="M2" s="879"/>
      <c r="N2" s="879"/>
    </row>
    <row r="3" spans="1:14" ht="30" customHeight="1">
      <c r="A3" s="879" t="s">
        <v>930</v>
      </c>
      <c r="B3" s="879"/>
      <c r="C3" s="879"/>
      <c r="D3" s="879"/>
      <c r="E3" s="879"/>
      <c r="F3" s="879"/>
      <c r="G3" s="879"/>
      <c r="H3" s="879"/>
      <c r="I3" s="879"/>
      <c r="J3" s="879"/>
      <c r="K3" s="879"/>
      <c r="L3" s="879"/>
      <c r="M3" s="879"/>
      <c r="N3" s="879"/>
    </row>
    <row r="4" spans="1:14" ht="30" customHeight="1">
      <c r="A4" s="879" t="s">
        <v>931</v>
      </c>
      <c r="B4" s="879"/>
      <c r="C4" s="879"/>
      <c r="D4" s="879"/>
      <c r="E4" s="879"/>
      <c r="F4" s="879"/>
      <c r="G4" s="879"/>
      <c r="H4" s="879"/>
      <c r="I4" s="879"/>
      <c r="J4" s="879"/>
      <c r="K4" s="879"/>
      <c r="L4" s="879"/>
    </row>
    <row r="5" spans="1:14" ht="30" customHeight="1">
      <c r="A5" s="879" t="s">
        <v>940</v>
      </c>
      <c r="B5" s="879"/>
      <c r="C5" s="879"/>
      <c r="D5" s="879"/>
      <c r="E5" s="879"/>
      <c r="F5" s="879"/>
      <c r="G5" s="879"/>
      <c r="H5" s="879"/>
      <c r="I5" s="879"/>
      <c r="J5" s="879"/>
      <c r="K5" s="879"/>
      <c r="L5" s="879"/>
      <c r="M5" s="879"/>
      <c r="N5" s="879"/>
    </row>
    <row r="6" spans="1:14" ht="30" customHeight="1">
      <c r="A6" s="879" t="s">
        <v>932</v>
      </c>
      <c r="B6" s="879"/>
      <c r="C6" s="879"/>
      <c r="D6" s="879"/>
      <c r="E6" s="879"/>
      <c r="F6" s="879"/>
      <c r="G6" s="879"/>
      <c r="H6" s="879"/>
      <c r="I6" s="879"/>
      <c r="J6" s="879"/>
    </row>
    <row r="7" spans="1:14" ht="65.5" customHeight="1">
      <c r="A7" s="862" t="s">
        <v>933</v>
      </c>
      <c r="B7" s="864" t="s">
        <v>934</v>
      </c>
      <c r="C7" s="878" t="s">
        <v>935</v>
      </c>
      <c r="D7" s="878"/>
      <c r="E7" s="878"/>
      <c r="F7" s="878"/>
      <c r="G7" s="878"/>
      <c r="H7" s="878"/>
      <c r="I7" s="878"/>
      <c r="J7" s="878"/>
    </row>
    <row r="8" spans="1:14" ht="49.5" customHeight="1">
      <c r="A8" s="862" t="s">
        <v>936</v>
      </c>
      <c r="B8" s="864" t="s">
        <v>934</v>
      </c>
      <c r="C8" s="878" t="s">
        <v>937</v>
      </c>
      <c r="D8" s="879"/>
      <c r="E8" s="879"/>
      <c r="F8" s="879"/>
      <c r="G8" s="879"/>
      <c r="H8" s="879"/>
      <c r="I8" s="879"/>
      <c r="J8" s="879"/>
    </row>
    <row r="9" spans="1:14" ht="43" customHeight="1">
      <c r="A9" s="878" t="s">
        <v>938</v>
      </c>
      <c r="B9" s="878"/>
      <c r="C9" s="878"/>
      <c r="D9" s="878"/>
      <c r="E9" s="878"/>
      <c r="F9" s="878"/>
      <c r="G9" s="878"/>
      <c r="H9" s="878"/>
      <c r="I9" s="878"/>
      <c r="J9" s="878"/>
    </row>
    <row r="10" spans="1:14" ht="35" customHeight="1">
      <c r="A10" s="879" t="s">
        <v>939</v>
      </c>
      <c r="B10" s="879"/>
      <c r="C10" s="879"/>
      <c r="D10" s="879"/>
      <c r="E10" s="879"/>
      <c r="F10" s="879"/>
      <c r="G10" s="879"/>
      <c r="H10" s="879"/>
    </row>
  </sheetData>
  <mergeCells count="9">
    <mergeCell ref="C8:J8"/>
    <mergeCell ref="A9:J9"/>
    <mergeCell ref="A10:H10"/>
    <mergeCell ref="A2:N2"/>
    <mergeCell ref="A3:N3"/>
    <mergeCell ref="A4:L4"/>
    <mergeCell ref="A5:N5"/>
    <mergeCell ref="A6:J6"/>
    <mergeCell ref="C7:J7"/>
  </mergeCells>
  <phoneticPr fontId="2"/>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09"/>
  <sheetViews>
    <sheetView view="pageBreakPreview" zoomScaleNormal="100" zoomScaleSheetLayoutView="100" workbookViewId="0">
      <selection activeCell="A6" sqref="A6:L6"/>
    </sheetView>
  </sheetViews>
  <sheetFormatPr defaultColWidth="8.25" defaultRowHeight="11"/>
  <cols>
    <col min="1" max="1" width="2.25" style="285" customWidth="1"/>
    <col min="2" max="2" width="2.25" style="286" customWidth="1"/>
    <col min="3" max="3" width="9.1640625" style="286" customWidth="1"/>
    <col min="4" max="4" width="3.4140625" style="287" customWidth="1"/>
    <col min="5" max="5" width="2.25" style="288" customWidth="1"/>
    <col min="6" max="6" width="17.5" style="289" customWidth="1"/>
    <col min="7" max="7" width="15.33203125" style="289" customWidth="1"/>
    <col min="8" max="8" width="5.83203125" style="289" customWidth="1"/>
    <col min="9" max="10" width="4" style="290" customWidth="1"/>
    <col min="11" max="11" width="14.4140625" style="283" customWidth="1"/>
    <col min="12" max="12" width="10.75" style="291" customWidth="1"/>
    <col min="13" max="13" width="10.5" style="290" customWidth="1"/>
    <col min="14" max="15" width="8.25" style="290"/>
    <col min="16" max="16" width="10.1640625" style="290" customWidth="1"/>
    <col min="17" max="17" width="8.25" style="283"/>
    <col min="18" max="18" width="8.25" style="283" customWidth="1"/>
    <col min="19" max="16384" width="8.25" style="283"/>
  </cols>
  <sheetData>
    <row r="1" spans="1:21" ht="16.5">
      <c r="A1" s="280"/>
      <c r="B1" s="281"/>
      <c r="C1" s="1268" t="s">
        <v>232</v>
      </c>
      <c r="D1" s="1268"/>
      <c r="E1" s="1268"/>
      <c r="F1" s="1268"/>
      <c r="G1" s="1268"/>
      <c r="H1" s="1268"/>
      <c r="I1" s="1268"/>
      <c r="J1" s="1268"/>
      <c r="K1" s="1268"/>
      <c r="L1" s="282"/>
      <c r="M1" s="282"/>
      <c r="N1" s="282"/>
      <c r="O1" s="282"/>
      <c r="P1" s="282"/>
    </row>
    <row r="2" spans="1:21" s="284" customFormat="1" ht="8.25" customHeight="1">
      <c r="A2" s="280"/>
      <c r="B2" s="281"/>
      <c r="C2" s="282"/>
      <c r="D2" s="282"/>
      <c r="E2" s="282"/>
      <c r="F2" s="282"/>
      <c r="G2" s="282"/>
      <c r="H2" s="282"/>
      <c r="I2" s="282"/>
      <c r="J2" s="282"/>
      <c r="K2" s="282"/>
      <c r="L2" s="282"/>
      <c r="M2" s="282"/>
      <c r="N2" s="282"/>
      <c r="O2" s="282"/>
      <c r="P2" s="282"/>
    </row>
    <row r="3" spans="1:21" s="294" customFormat="1" ht="16" customHeight="1" thickBot="1">
      <c r="A3" s="292"/>
      <c r="B3" s="293"/>
      <c r="C3" s="1269" t="s">
        <v>899</v>
      </c>
      <c r="D3" s="1269"/>
      <c r="E3" s="1269"/>
      <c r="F3" s="1269"/>
      <c r="G3" s="1269"/>
      <c r="H3" s="1269"/>
      <c r="I3" s="1269"/>
      <c r="J3" s="1269"/>
      <c r="K3" s="1269"/>
      <c r="L3" s="1269"/>
      <c r="M3" s="1269"/>
      <c r="N3" s="1269"/>
      <c r="O3" s="1269"/>
      <c r="P3" s="1269"/>
    </row>
    <row r="4" spans="1:21" ht="12" customHeight="1">
      <c r="A4" s="1287" t="s">
        <v>233</v>
      </c>
      <c r="B4" s="1288"/>
      <c r="C4" s="1288"/>
      <c r="D4" s="1291" t="s">
        <v>234</v>
      </c>
      <c r="E4" s="1292"/>
      <c r="F4" s="1292"/>
      <c r="G4" s="1292"/>
      <c r="H4" s="1293"/>
      <c r="I4" s="1296" t="s">
        <v>235</v>
      </c>
      <c r="J4" s="1296"/>
      <c r="K4" s="1297" t="s">
        <v>236</v>
      </c>
      <c r="L4" s="1299" t="s">
        <v>237</v>
      </c>
      <c r="M4" s="1301" t="s">
        <v>238</v>
      </c>
      <c r="N4" s="1272" t="s">
        <v>239</v>
      </c>
      <c r="O4" s="1273"/>
      <c r="P4" s="1274"/>
    </row>
    <row r="5" spans="1:21" ht="11.25" customHeight="1">
      <c r="A5" s="1289"/>
      <c r="B5" s="1290"/>
      <c r="C5" s="1290"/>
      <c r="D5" s="1294"/>
      <c r="E5" s="1295"/>
      <c r="F5" s="1295"/>
      <c r="G5" s="1295"/>
      <c r="H5" s="1277"/>
      <c r="I5" s="629" t="s">
        <v>240</v>
      </c>
      <c r="J5" s="629" t="s">
        <v>241</v>
      </c>
      <c r="K5" s="1298"/>
      <c r="L5" s="1300"/>
      <c r="M5" s="1277"/>
      <c r="N5" s="1275"/>
      <c r="O5" s="1276"/>
      <c r="P5" s="1277"/>
    </row>
    <row r="6" spans="1:21" ht="16.5">
      <c r="A6" s="1278" t="s">
        <v>242</v>
      </c>
      <c r="B6" s="1279"/>
      <c r="C6" s="1279"/>
      <c r="D6" s="1279"/>
      <c r="E6" s="1279"/>
      <c r="F6" s="1279"/>
      <c r="G6" s="1279"/>
      <c r="H6" s="1279"/>
      <c r="I6" s="1279"/>
      <c r="J6" s="1279"/>
      <c r="K6" s="1279"/>
      <c r="L6" s="1280"/>
      <c r="M6" s="295"/>
      <c r="N6" s="295"/>
      <c r="O6" s="295"/>
      <c r="P6" s="295"/>
    </row>
    <row r="7" spans="1:21" ht="15" customHeight="1">
      <c r="A7" s="296"/>
      <c r="B7" s="297">
        <v>1</v>
      </c>
      <c r="C7" s="298" t="s">
        <v>243</v>
      </c>
      <c r="D7" s="299">
        <v>1</v>
      </c>
      <c r="E7" s="299"/>
      <c r="F7" s="994" t="s">
        <v>244</v>
      </c>
      <c r="G7" s="995"/>
      <c r="H7" s="996"/>
      <c r="I7" s="670"/>
      <c r="J7" s="670"/>
      <c r="K7" s="300"/>
      <c r="L7" s="1281" t="s">
        <v>772</v>
      </c>
      <c r="M7" s="1283" t="s">
        <v>902</v>
      </c>
      <c r="N7" s="997"/>
      <c r="O7" s="1285"/>
      <c r="P7" s="1286"/>
    </row>
    <row r="8" spans="1:21" ht="97.5" customHeight="1">
      <c r="A8" s="296"/>
      <c r="B8" s="301"/>
      <c r="C8" s="302" t="s">
        <v>245</v>
      </c>
      <c r="D8" s="636"/>
      <c r="E8" s="303" t="s">
        <v>246</v>
      </c>
      <c r="F8" s="1076" t="s">
        <v>774</v>
      </c>
      <c r="G8" s="1077"/>
      <c r="H8" s="1078"/>
      <c r="I8" s="304"/>
      <c r="J8" s="304"/>
      <c r="K8" s="831" t="s">
        <v>247</v>
      </c>
      <c r="L8" s="1282"/>
      <c r="M8" s="1225"/>
      <c r="N8" s="1221"/>
      <c r="O8" s="1222"/>
      <c r="P8" s="1223"/>
      <c r="Q8" s="961" t="s">
        <v>248</v>
      </c>
      <c r="R8" s="962"/>
      <c r="S8" s="962"/>
      <c r="T8" s="962"/>
      <c r="U8" s="962"/>
    </row>
    <row r="9" spans="1:21" ht="37.5" customHeight="1">
      <c r="A9" s="296"/>
      <c r="B9" s="301"/>
      <c r="C9" s="306"/>
      <c r="D9" s="763"/>
      <c r="E9" s="307" t="s">
        <v>249</v>
      </c>
      <c r="F9" s="1302" t="s">
        <v>250</v>
      </c>
      <c r="G9" s="1303"/>
      <c r="H9" s="1304"/>
      <c r="I9" s="811"/>
      <c r="J9" s="811"/>
      <c r="K9" s="1305" t="s">
        <v>770</v>
      </c>
      <c r="L9" s="308"/>
      <c r="M9" s="1225"/>
      <c r="N9" s="1024"/>
      <c r="O9" s="1240"/>
      <c r="P9" s="1241"/>
      <c r="Q9" s="949" t="s">
        <v>771</v>
      </c>
      <c r="R9" s="1270"/>
      <c r="S9" s="1270"/>
      <c r="T9" s="1270"/>
      <c r="U9" s="1270"/>
    </row>
    <row r="10" spans="1:21" ht="60" customHeight="1">
      <c r="A10" s="296"/>
      <c r="B10" s="301"/>
      <c r="C10" s="306"/>
      <c r="D10" s="303"/>
      <c r="E10" s="303"/>
      <c r="F10" s="1307" t="s">
        <v>900</v>
      </c>
      <c r="G10" s="1308"/>
      <c r="H10" s="1309"/>
      <c r="I10" s="832"/>
      <c r="J10" s="832"/>
      <c r="K10" s="1306"/>
      <c r="L10" s="308"/>
      <c r="M10" s="1284"/>
      <c r="N10" s="1242"/>
      <c r="O10" s="1243"/>
      <c r="P10" s="1244"/>
      <c r="Q10" s="1271"/>
      <c r="R10" s="1270"/>
      <c r="S10" s="1270"/>
      <c r="T10" s="1270"/>
      <c r="U10" s="1270"/>
    </row>
    <row r="11" spans="1:21" ht="15" customHeight="1">
      <c r="A11" s="296"/>
      <c r="B11" s="301"/>
      <c r="C11" s="306"/>
      <c r="D11" s="763">
        <v>2</v>
      </c>
      <c r="E11" s="763"/>
      <c r="F11" s="1245" t="s">
        <v>251</v>
      </c>
      <c r="G11" s="1246"/>
      <c r="H11" s="1247"/>
      <c r="I11" s="309"/>
      <c r="J11" s="309"/>
      <c r="K11" s="317"/>
      <c r="L11" s="1233" t="s">
        <v>772</v>
      </c>
      <c r="M11" s="1249" t="s">
        <v>901</v>
      </c>
      <c r="N11" s="989"/>
      <c r="O11" s="1236"/>
      <c r="P11" s="1237"/>
    </row>
    <row r="12" spans="1:21" ht="120" customHeight="1">
      <c r="A12" s="312"/>
      <c r="B12" s="313"/>
      <c r="C12" s="314"/>
      <c r="D12" s="315"/>
      <c r="E12" s="315"/>
      <c r="F12" s="974" t="s">
        <v>775</v>
      </c>
      <c r="G12" s="975"/>
      <c r="H12" s="976"/>
      <c r="I12" s="304"/>
      <c r="J12" s="309"/>
      <c r="K12" s="316" t="s">
        <v>252</v>
      </c>
      <c r="L12" s="1248"/>
      <c r="M12" s="1250"/>
      <c r="N12" s="1251"/>
      <c r="O12" s="1251"/>
      <c r="P12" s="1250"/>
    </row>
    <row r="13" spans="1:21" ht="15" customHeight="1">
      <c r="A13" s="296"/>
      <c r="B13" s="301"/>
      <c r="C13" s="306"/>
      <c r="D13" s="636">
        <v>3</v>
      </c>
      <c r="E13" s="636"/>
      <c r="F13" s="1245" t="s">
        <v>253</v>
      </c>
      <c r="G13" s="1246"/>
      <c r="H13" s="1247"/>
      <c r="I13" s="309"/>
      <c r="J13" s="309"/>
      <c r="K13" s="317"/>
      <c r="L13" s="1145" t="s">
        <v>773</v>
      </c>
      <c r="M13" s="1070" t="s">
        <v>901</v>
      </c>
      <c r="N13" s="1007"/>
      <c r="O13" s="1008"/>
      <c r="P13" s="1009"/>
    </row>
    <row r="14" spans="1:21" ht="29.5" customHeight="1">
      <c r="A14" s="296"/>
      <c r="B14" s="301"/>
      <c r="C14" s="318"/>
      <c r="D14" s="636"/>
      <c r="E14" s="636" t="s">
        <v>254</v>
      </c>
      <c r="F14" s="1254" t="s">
        <v>782</v>
      </c>
      <c r="G14" s="1255"/>
      <c r="H14" s="1256"/>
      <c r="I14" s="309"/>
      <c r="J14" s="309"/>
      <c r="K14" s="317"/>
      <c r="L14" s="1145"/>
      <c r="M14" s="1252"/>
      <c r="N14" s="1007"/>
      <c r="O14" s="1205"/>
      <c r="P14" s="1206"/>
    </row>
    <row r="15" spans="1:21" ht="29" customHeight="1">
      <c r="A15" s="296"/>
      <c r="B15" s="301"/>
      <c r="C15" s="306"/>
      <c r="D15" s="636"/>
      <c r="E15" s="636"/>
      <c r="F15" s="1258" t="s">
        <v>780</v>
      </c>
      <c r="G15" s="1259"/>
      <c r="H15" s="1260"/>
      <c r="I15" s="309"/>
      <c r="J15" s="309"/>
      <c r="K15" s="317"/>
      <c r="L15" s="308"/>
      <c r="M15" s="1252"/>
      <c r="N15" s="1257"/>
      <c r="O15" s="1205"/>
      <c r="P15" s="1206"/>
    </row>
    <row r="16" spans="1:21" ht="47" customHeight="1">
      <c r="A16" s="296"/>
      <c r="B16" s="301"/>
      <c r="C16" s="306"/>
      <c r="D16" s="636"/>
      <c r="E16" s="636"/>
      <c r="F16" s="1261" t="s">
        <v>781</v>
      </c>
      <c r="G16" s="1262"/>
      <c r="H16" s="1263"/>
      <c r="I16" s="304"/>
      <c r="J16" s="304"/>
      <c r="K16" s="319"/>
      <c r="L16" s="308"/>
      <c r="M16" s="1252"/>
      <c r="N16" s="320"/>
      <c r="O16" s="321"/>
      <c r="P16" s="322"/>
    </row>
    <row r="17" spans="1:16" ht="22.5" customHeight="1">
      <c r="A17" s="296"/>
      <c r="B17" s="301"/>
      <c r="C17" s="306"/>
      <c r="D17" s="636"/>
      <c r="E17" s="307" t="s">
        <v>249</v>
      </c>
      <c r="F17" s="903" t="s">
        <v>776</v>
      </c>
      <c r="G17" s="904"/>
      <c r="H17" s="1264"/>
      <c r="I17" s="309"/>
      <c r="J17" s="309"/>
      <c r="K17" s="317"/>
      <c r="L17" s="323" t="s">
        <v>777</v>
      </c>
      <c r="M17" s="1253"/>
      <c r="N17" s="1265"/>
      <c r="O17" s="1266"/>
      <c r="P17" s="1267"/>
    </row>
    <row r="18" spans="1:16" ht="15" customHeight="1">
      <c r="A18" s="296"/>
      <c r="B18" s="301"/>
      <c r="C18" s="306"/>
      <c r="D18" s="635">
        <v>4</v>
      </c>
      <c r="E18" s="635"/>
      <c r="F18" s="1179" t="s">
        <v>255</v>
      </c>
      <c r="G18" s="1180"/>
      <c r="H18" s="1181"/>
      <c r="I18" s="310"/>
      <c r="J18" s="310"/>
      <c r="K18" s="311"/>
      <c r="L18" s="1233" t="s">
        <v>778</v>
      </c>
      <c r="M18" s="1069" t="s">
        <v>901</v>
      </c>
      <c r="N18" s="988"/>
      <c r="O18" s="1236"/>
      <c r="P18" s="1237"/>
    </row>
    <row r="19" spans="1:16" ht="15" customHeight="1">
      <c r="A19" s="296"/>
      <c r="B19" s="301"/>
      <c r="C19" s="306"/>
      <c r="D19" s="636"/>
      <c r="E19" s="636" t="s">
        <v>256</v>
      </c>
      <c r="F19" s="961" t="s">
        <v>257</v>
      </c>
      <c r="G19" s="962"/>
      <c r="H19" s="963"/>
      <c r="I19" s="309"/>
      <c r="J19" s="309"/>
      <c r="K19" s="324"/>
      <c r="L19" s="1145"/>
      <c r="M19" s="1234"/>
      <c r="N19" s="1229"/>
      <c r="O19" s="1230"/>
      <c r="P19" s="1225"/>
    </row>
    <row r="20" spans="1:16" ht="15" customHeight="1">
      <c r="A20" s="296"/>
      <c r="B20" s="301"/>
      <c r="C20" s="627"/>
      <c r="D20" s="325"/>
      <c r="E20" s="325"/>
      <c r="F20" s="632" t="s">
        <v>258</v>
      </c>
      <c r="G20" s="633" t="s">
        <v>259</v>
      </c>
      <c r="H20" s="683"/>
      <c r="I20" s="304"/>
      <c r="J20" s="304"/>
      <c r="K20" s="707"/>
      <c r="L20" s="308"/>
      <c r="M20" s="1234"/>
      <c r="N20" s="326"/>
      <c r="O20" s="327"/>
      <c r="P20" s="328"/>
    </row>
    <row r="21" spans="1:16" ht="45" customHeight="1">
      <c r="A21" s="296"/>
      <c r="B21" s="301"/>
      <c r="C21" s="306"/>
      <c r="D21" s="636"/>
      <c r="E21" s="307" t="s">
        <v>249</v>
      </c>
      <c r="F21" s="1238" t="s">
        <v>260</v>
      </c>
      <c r="G21" s="1239"/>
      <c r="H21" s="963"/>
      <c r="I21" s="309"/>
      <c r="J21" s="309"/>
      <c r="K21" s="324"/>
      <c r="L21" s="628" t="s">
        <v>779</v>
      </c>
      <c r="M21" s="1234"/>
      <c r="N21" s="1024"/>
      <c r="O21" s="1240"/>
      <c r="P21" s="1241"/>
    </row>
    <row r="22" spans="1:16" ht="30" customHeight="1">
      <c r="A22" s="296"/>
      <c r="B22" s="301"/>
      <c r="C22" s="306"/>
      <c r="D22" s="636"/>
      <c r="E22" s="636"/>
      <c r="F22" s="991" t="s">
        <v>261</v>
      </c>
      <c r="G22" s="992"/>
      <c r="H22" s="993"/>
      <c r="I22" s="309"/>
      <c r="J22" s="309"/>
      <c r="K22" s="329"/>
      <c r="L22" s="308"/>
      <c r="M22" s="1234"/>
      <c r="N22" s="1170"/>
      <c r="O22" s="1227"/>
      <c r="P22" s="1228"/>
    </row>
    <row r="23" spans="1:16" ht="45" customHeight="1">
      <c r="A23" s="296"/>
      <c r="B23" s="301"/>
      <c r="C23" s="306"/>
      <c r="D23" s="636"/>
      <c r="E23" s="636"/>
      <c r="F23" s="1120" t="s">
        <v>262</v>
      </c>
      <c r="G23" s="1121"/>
      <c r="H23" s="1122"/>
      <c r="I23" s="304"/>
      <c r="J23" s="304"/>
      <c r="K23" s="708"/>
      <c r="L23" s="308"/>
      <c r="M23" s="1235"/>
      <c r="N23" s="1242"/>
      <c r="O23" s="1243"/>
      <c r="P23" s="1244"/>
    </row>
    <row r="24" spans="1:16" ht="165" customHeight="1">
      <c r="A24" s="312"/>
      <c r="B24" s="313"/>
      <c r="C24" s="314"/>
      <c r="D24" s="330">
        <v>5</v>
      </c>
      <c r="E24" s="330"/>
      <c r="F24" s="1213" t="s">
        <v>904</v>
      </c>
      <c r="G24" s="1214"/>
      <c r="H24" s="1215"/>
      <c r="I24" s="811"/>
      <c r="J24" s="811"/>
      <c r="K24" s="812"/>
      <c r="L24" s="813" t="s">
        <v>783</v>
      </c>
      <c r="M24" s="814" t="s">
        <v>903</v>
      </c>
      <c r="N24" s="912"/>
      <c r="O24" s="1216"/>
      <c r="P24" s="1217"/>
    </row>
    <row r="25" spans="1:16" ht="24" customHeight="1">
      <c r="A25" s="296"/>
      <c r="B25" s="301">
        <v>2</v>
      </c>
      <c r="C25" s="306" t="s">
        <v>263</v>
      </c>
      <c r="D25" s="636">
        <v>1</v>
      </c>
      <c r="E25" s="636" t="s">
        <v>264</v>
      </c>
      <c r="F25" s="1218" t="s">
        <v>265</v>
      </c>
      <c r="G25" s="1219"/>
      <c r="H25" s="1220"/>
      <c r="I25" s="304"/>
      <c r="J25" s="304"/>
      <c r="K25" s="319"/>
      <c r="L25" s="815" t="s">
        <v>784</v>
      </c>
      <c r="M25" s="630" t="s">
        <v>785</v>
      </c>
      <c r="N25" s="1221"/>
      <c r="O25" s="1222"/>
      <c r="P25" s="1223"/>
    </row>
    <row r="26" spans="1:16" ht="30" customHeight="1">
      <c r="A26" s="296"/>
      <c r="B26" s="301"/>
      <c r="C26" s="306"/>
      <c r="D26" s="636"/>
      <c r="E26" s="307" t="s">
        <v>249</v>
      </c>
      <c r="F26" s="1091" t="s">
        <v>266</v>
      </c>
      <c r="G26" s="1092"/>
      <c r="H26" s="1093"/>
      <c r="I26" s="309"/>
      <c r="J26" s="309"/>
      <c r="K26" s="1224" t="s">
        <v>267</v>
      </c>
      <c r="L26" s="333"/>
      <c r="M26" s="941" t="s">
        <v>903</v>
      </c>
      <c r="N26" s="1170"/>
      <c r="O26" s="1227"/>
      <c r="P26" s="1228"/>
    </row>
    <row r="27" spans="1:16" ht="60" customHeight="1">
      <c r="A27" s="296"/>
      <c r="B27" s="301"/>
      <c r="C27" s="306"/>
      <c r="D27" s="636"/>
      <c r="E27" s="636"/>
      <c r="F27" s="991" t="s">
        <v>268</v>
      </c>
      <c r="G27" s="992"/>
      <c r="H27" s="993"/>
      <c r="I27" s="309"/>
      <c r="J27" s="309"/>
      <c r="K27" s="1224"/>
      <c r="L27" s="333"/>
      <c r="M27" s="1225"/>
      <c r="N27" s="1229"/>
      <c r="O27" s="1230"/>
      <c r="P27" s="1225"/>
    </row>
    <row r="28" spans="1:16" s="284" customFormat="1" ht="22.5" customHeight="1">
      <c r="A28" s="296"/>
      <c r="B28" s="301"/>
      <c r="C28" s="306"/>
      <c r="D28" s="636"/>
      <c r="E28" s="636"/>
      <c r="F28" s="1120" t="s">
        <v>269</v>
      </c>
      <c r="G28" s="1121"/>
      <c r="H28" s="1122"/>
      <c r="I28" s="304"/>
      <c r="J28" s="304"/>
      <c r="K28" s="319"/>
      <c r="L28" s="816"/>
      <c r="M28" s="1226"/>
      <c r="N28" s="1231"/>
      <c r="O28" s="1232"/>
      <c r="P28" s="1226"/>
    </row>
    <row r="29" spans="1:16" ht="30" customHeight="1">
      <c r="A29" s="296"/>
      <c r="B29" s="301"/>
      <c r="C29" s="306"/>
      <c r="D29" s="636"/>
      <c r="E29" s="307" t="s">
        <v>270</v>
      </c>
      <c r="F29" s="1091" t="s">
        <v>271</v>
      </c>
      <c r="G29" s="1092"/>
      <c r="H29" s="1093"/>
      <c r="I29" s="309"/>
      <c r="J29" s="309"/>
      <c r="K29" s="317"/>
      <c r="L29" s="333"/>
      <c r="M29" s="630" t="s">
        <v>785</v>
      </c>
      <c r="N29" s="1007"/>
      <c r="O29" s="1205"/>
      <c r="P29" s="1206"/>
    </row>
    <row r="30" spans="1:16" ht="15" customHeight="1">
      <c r="A30" s="296"/>
      <c r="B30" s="301"/>
      <c r="C30" s="306"/>
      <c r="D30" s="636"/>
      <c r="E30" s="636"/>
      <c r="F30" s="991" t="s">
        <v>272</v>
      </c>
      <c r="G30" s="992"/>
      <c r="H30" s="993"/>
      <c r="I30" s="309"/>
      <c r="J30" s="309"/>
      <c r="K30" s="317"/>
      <c r="L30" s="336"/>
      <c r="M30" s="332"/>
      <c r="N30" s="337"/>
      <c r="O30" s="338"/>
      <c r="P30" s="335"/>
    </row>
    <row r="31" spans="1:16" ht="27" customHeight="1">
      <c r="A31" s="296"/>
      <c r="B31" s="301"/>
      <c r="C31" s="306"/>
      <c r="D31" s="636"/>
      <c r="E31" s="636"/>
      <c r="F31" s="1207" t="s">
        <v>273</v>
      </c>
      <c r="G31" s="1208"/>
      <c r="H31" s="1209"/>
      <c r="I31" s="309"/>
      <c r="J31" s="309"/>
      <c r="K31" s="317"/>
      <c r="L31" s="336"/>
      <c r="M31" s="332"/>
      <c r="N31" s="337"/>
      <c r="O31" s="338"/>
      <c r="P31" s="335"/>
    </row>
    <row r="32" spans="1:16" ht="15" customHeight="1">
      <c r="A32" s="296"/>
      <c r="B32" s="301"/>
      <c r="C32" s="306"/>
      <c r="D32" s="636"/>
      <c r="E32" s="636"/>
      <c r="F32" s="1210" t="s">
        <v>274</v>
      </c>
      <c r="G32" s="1211"/>
      <c r="H32" s="1212"/>
      <c r="I32" s="309"/>
      <c r="J32" s="309"/>
      <c r="K32" s="317"/>
      <c r="L32" s="336"/>
      <c r="M32" s="332"/>
      <c r="N32" s="337"/>
      <c r="O32" s="338"/>
      <c r="P32" s="335"/>
    </row>
    <row r="33" spans="1:16" ht="37.5" customHeight="1">
      <c r="A33" s="296"/>
      <c r="B33" s="301"/>
      <c r="C33" s="306"/>
      <c r="D33" s="636"/>
      <c r="E33" s="636"/>
      <c r="F33" s="1207" t="s">
        <v>905</v>
      </c>
      <c r="G33" s="1208"/>
      <c r="H33" s="1209"/>
      <c r="I33" s="309"/>
      <c r="J33" s="309"/>
      <c r="K33" s="317"/>
      <c r="L33" s="336"/>
      <c r="M33" s="332"/>
      <c r="N33" s="337"/>
      <c r="O33" s="338"/>
      <c r="P33" s="335"/>
    </row>
    <row r="34" spans="1:16" ht="15" customHeight="1">
      <c r="A34" s="296"/>
      <c r="B34" s="301"/>
      <c r="C34" s="306"/>
      <c r="D34" s="636"/>
      <c r="E34" s="636"/>
      <c r="F34" s="634" t="s">
        <v>275</v>
      </c>
      <c r="G34" s="1011" t="s">
        <v>276</v>
      </c>
      <c r="H34" s="1012"/>
      <c r="I34" s="309"/>
      <c r="J34" s="309"/>
      <c r="K34" s="317"/>
      <c r="L34" s="336"/>
      <c r="M34" s="332"/>
      <c r="N34" s="337"/>
      <c r="O34" s="338"/>
      <c r="P34" s="335"/>
    </row>
    <row r="35" spans="1:16" ht="15.75" customHeight="1">
      <c r="A35" s="296"/>
      <c r="B35" s="301"/>
      <c r="C35" s="306"/>
      <c r="D35" s="636"/>
      <c r="E35" s="636"/>
      <c r="F35" s="634" t="s">
        <v>277</v>
      </c>
      <c r="G35" s="1011" t="s">
        <v>276</v>
      </c>
      <c r="H35" s="1012"/>
      <c r="I35" s="309"/>
      <c r="J35" s="309"/>
      <c r="K35" s="317"/>
      <c r="L35" s="336"/>
      <c r="M35" s="332"/>
      <c r="N35" s="337"/>
      <c r="O35" s="338"/>
      <c r="P35" s="335"/>
    </row>
    <row r="36" spans="1:16" ht="15" customHeight="1">
      <c r="A36" s="296"/>
      <c r="B36" s="301"/>
      <c r="C36" s="306"/>
      <c r="D36" s="636"/>
      <c r="E36" s="636"/>
      <c r="F36" s="634" t="s">
        <v>278</v>
      </c>
      <c r="G36" s="1011" t="s">
        <v>276</v>
      </c>
      <c r="H36" s="1012"/>
      <c r="I36" s="309"/>
      <c r="J36" s="309"/>
      <c r="K36" s="317"/>
      <c r="L36" s="336"/>
      <c r="M36" s="332"/>
      <c r="N36" s="337"/>
      <c r="O36" s="338"/>
      <c r="P36" s="335"/>
    </row>
    <row r="37" spans="1:16" ht="30" customHeight="1" thickBot="1">
      <c r="A37" s="651"/>
      <c r="B37" s="647"/>
      <c r="C37" s="652"/>
      <c r="D37" s="653"/>
      <c r="E37" s="653"/>
      <c r="F37" s="1196" t="s">
        <v>279</v>
      </c>
      <c r="G37" s="1197"/>
      <c r="H37" s="1198"/>
      <c r="I37" s="654"/>
      <c r="J37" s="654"/>
      <c r="K37" s="655"/>
      <c r="L37" s="656"/>
      <c r="M37" s="342"/>
      <c r="N37" s="343"/>
      <c r="O37" s="344"/>
      <c r="P37" s="345"/>
    </row>
    <row r="38" spans="1:16" ht="93" customHeight="1">
      <c r="A38" s="842"/>
      <c r="B38" s="1199" t="s">
        <v>786</v>
      </c>
      <c r="C38" s="1199"/>
      <c r="D38" s="1199"/>
      <c r="E38" s="1199"/>
      <c r="F38" s="1199"/>
      <c r="G38" s="1199"/>
      <c r="H38" s="1199"/>
      <c r="I38" s="1199"/>
      <c r="J38" s="1199"/>
      <c r="K38" s="1199"/>
      <c r="L38" s="1199"/>
      <c r="M38" s="1200"/>
      <c r="N38" s="1200"/>
      <c r="O38" s="1200"/>
      <c r="P38" s="1201"/>
    </row>
    <row r="39" spans="1:16" ht="15" customHeight="1">
      <c r="A39" s="1202" t="s">
        <v>280</v>
      </c>
      <c r="B39" s="1203"/>
      <c r="C39" s="1203"/>
      <c r="D39" s="1203"/>
      <c r="E39" s="1203"/>
      <c r="F39" s="1203"/>
      <c r="G39" s="1203"/>
      <c r="H39" s="1203"/>
      <c r="I39" s="1203"/>
      <c r="J39" s="1203"/>
      <c r="K39" s="1203"/>
      <c r="L39" s="1204"/>
      <c r="M39" s="346"/>
      <c r="N39" s="346"/>
      <c r="O39" s="346"/>
      <c r="P39" s="346"/>
    </row>
    <row r="40" spans="1:16" ht="97.5" customHeight="1">
      <c r="A40" s="296"/>
      <c r="B40" s="297">
        <v>1</v>
      </c>
      <c r="C40" s="347" t="s">
        <v>281</v>
      </c>
      <c r="D40" s="299">
        <v>1</v>
      </c>
      <c r="E40" s="299" t="s">
        <v>264</v>
      </c>
      <c r="F40" s="1030" t="s">
        <v>282</v>
      </c>
      <c r="G40" s="1031"/>
      <c r="H40" s="1032"/>
      <c r="I40" s="494"/>
      <c r="J40" s="494"/>
      <c r="K40" s="644"/>
      <c r="L40" s="685" t="s">
        <v>787</v>
      </c>
      <c r="M40" s="348" t="s">
        <v>283</v>
      </c>
      <c r="N40" s="1030"/>
      <c r="O40" s="1135"/>
      <c r="P40" s="1136"/>
    </row>
    <row r="41" spans="1:16" ht="30" customHeight="1">
      <c r="A41" s="296"/>
      <c r="B41" s="301"/>
      <c r="C41" s="306"/>
      <c r="D41" s="325"/>
      <c r="E41" s="349" t="s">
        <v>249</v>
      </c>
      <c r="F41" s="1186" t="s">
        <v>284</v>
      </c>
      <c r="G41" s="1187"/>
      <c r="H41" s="1188"/>
      <c r="I41" s="309"/>
      <c r="J41" s="309"/>
      <c r="K41" s="709"/>
      <c r="L41" s="657" t="s">
        <v>788</v>
      </c>
      <c r="M41" s="1189" t="s">
        <v>285</v>
      </c>
      <c r="N41" s="1170"/>
      <c r="O41" s="1171"/>
      <c r="P41" s="1172"/>
    </row>
    <row r="42" spans="1:16" ht="30" customHeight="1">
      <c r="A42" s="296"/>
      <c r="B42" s="301"/>
      <c r="C42" s="306"/>
      <c r="D42" s="325"/>
      <c r="E42" s="351"/>
      <c r="F42" s="991" t="s">
        <v>286</v>
      </c>
      <c r="G42" s="992"/>
      <c r="H42" s="993"/>
      <c r="I42" s="352"/>
      <c r="J42" s="352"/>
      <c r="K42" s="672"/>
      <c r="L42" s="336"/>
      <c r="M42" s="1190"/>
      <c r="N42" s="1185"/>
      <c r="O42" s="1192"/>
      <c r="P42" s="1129"/>
    </row>
    <row r="43" spans="1:16" s="359" customFormat="1" ht="30" customHeight="1">
      <c r="A43" s="353"/>
      <c r="B43" s="354"/>
      <c r="C43" s="355"/>
      <c r="D43" s="356"/>
      <c r="E43" s="356"/>
      <c r="F43" s="1193" t="s">
        <v>287</v>
      </c>
      <c r="G43" s="1194"/>
      <c r="H43" s="1195"/>
      <c r="I43" s="710"/>
      <c r="J43" s="710"/>
      <c r="K43" s="711"/>
      <c r="L43" s="358"/>
      <c r="M43" s="1191"/>
      <c r="N43" s="1130"/>
      <c r="O43" s="1131"/>
      <c r="P43" s="1127"/>
    </row>
    <row r="44" spans="1:16" s="359" customFormat="1" ht="45" customHeight="1">
      <c r="A44" s="353"/>
      <c r="B44" s="354"/>
      <c r="C44" s="355"/>
      <c r="D44" s="356"/>
      <c r="E44" s="360" t="s">
        <v>270</v>
      </c>
      <c r="F44" s="1173" t="s">
        <v>288</v>
      </c>
      <c r="G44" s="1174"/>
      <c r="H44" s="1175"/>
      <c r="I44" s="309"/>
      <c r="J44" s="309"/>
      <c r="K44" s="357"/>
      <c r="L44" s="657" t="s">
        <v>789</v>
      </c>
      <c r="M44" s="361" t="s">
        <v>289</v>
      </c>
      <c r="N44" s="1176"/>
      <c r="O44" s="1177"/>
      <c r="P44" s="1178"/>
    </row>
    <row r="45" spans="1:16" ht="15" customHeight="1">
      <c r="A45" s="296"/>
      <c r="B45" s="301"/>
      <c r="C45" s="306"/>
      <c r="D45" s="678">
        <v>2</v>
      </c>
      <c r="E45" s="678"/>
      <c r="F45" s="1179" t="s">
        <v>290</v>
      </c>
      <c r="G45" s="1180"/>
      <c r="H45" s="1181"/>
      <c r="I45" s="310"/>
      <c r="J45" s="310"/>
      <c r="K45" s="311"/>
      <c r="L45" s="1049" t="s">
        <v>790</v>
      </c>
      <c r="M45" s="1182" t="s">
        <v>285</v>
      </c>
      <c r="N45" s="988"/>
      <c r="O45" s="1183"/>
      <c r="P45" s="1184"/>
    </row>
    <row r="46" spans="1:16" ht="45" customHeight="1">
      <c r="A46" s="296"/>
      <c r="B46" s="301"/>
      <c r="C46" s="306"/>
      <c r="D46" s="679"/>
      <c r="E46" s="679" t="s">
        <v>256</v>
      </c>
      <c r="F46" s="961" t="s">
        <v>291</v>
      </c>
      <c r="G46" s="962"/>
      <c r="H46" s="963"/>
      <c r="I46" s="309"/>
      <c r="J46" s="309"/>
      <c r="K46" s="317"/>
      <c r="L46" s="945"/>
      <c r="M46" s="1129"/>
      <c r="N46" s="1185"/>
      <c r="O46" s="1128"/>
      <c r="P46" s="1129"/>
    </row>
    <row r="47" spans="1:16" ht="52.5" customHeight="1">
      <c r="A47" s="296"/>
      <c r="B47" s="301"/>
      <c r="C47" s="306"/>
      <c r="D47" s="679"/>
      <c r="E47" s="679"/>
      <c r="F47" s="1120" t="s">
        <v>292</v>
      </c>
      <c r="G47" s="1121"/>
      <c r="H47" s="1122"/>
      <c r="I47" s="309"/>
      <c r="J47" s="309"/>
      <c r="K47" s="317"/>
      <c r="L47" s="336"/>
      <c r="M47" s="362"/>
      <c r="N47" s="1130"/>
      <c r="O47" s="1131"/>
      <c r="P47" s="1127"/>
    </row>
    <row r="48" spans="1:16" ht="15" customHeight="1">
      <c r="A48" s="296"/>
      <c r="B48" s="301"/>
      <c r="C48" s="306"/>
      <c r="D48" s="679"/>
      <c r="E48" s="307"/>
      <c r="F48" s="1165" t="s">
        <v>293</v>
      </c>
      <c r="G48" s="1166"/>
      <c r="H48" s="1167"/>
      <c r="I48" s="637"/>
      <c r="J48" s="637"/>
      <c r="K48" s="334"/>
      <c r="L48" s="944" t="s">
        <v>791</v>
      </c>
      <c r="M48" s="1169" t="s">
        <v>285</v>
      </c>
      <c r="N48" s="1170"/>
      <c r="O48" s="1171"/>
      <c r="P48" s="1172"/>
    </row>
    <row r="49" spans="1:18" ht="30" customHeight="1">
      <c r="A49" s="296"/>
      <c r="B49" s="301"/>
      <c r="C49" s="306"/>
      <c r="D49" s="679"/>
      <c r="E49" s="679" t="s">
        <v>249</v>
      </c>
      <c r="F49" s="1076" t="s">
        <v>294</v>
      </c>
      <c r="G49" s="1077"/>
      <c r="H49" s="1078"/>
      <c r="I49" s="309"/>
      <c r="J49" s="309"/>
      <c r="K49" s="317"/>
      <c r="L49" s="1168"/>
      <c r="M49" s="1127"/>
      <c r="N49" s="1130"/>
      <c r="O49" s="1131"/>
      <c r="P49" s="1127"/>
    </row>
    <row r="50" spans="1:18" ht="45" customHeight="1">
      <c r="A50" s="312"/>
      <c r="B50" s="363"/>
      <c r="C50" s="364"/>
      <c r="D50" s="330">
        <v>3</v>
      </c>
      <c r="E50" s="330"/>
      <c r="F50" s="1153" t="s">
        <v>889</v>
      </c>
      <c r="G50" s="1154"/>
      <c r="H50" s="1155"/>
      <c r="I50" s="817"/>
      <c r="J50" s="817"/>
      <c r="K50" s="818"/>
      <c r="L50" s="819" t="s">
        <v>888</v>
      </c>
      <c r="M50" s="365" t="s">
        <v>285</v>
      </c>
      <c r="N50" s="912"/>
      <c r="O50" s="1103"/>
      <c r="P50" s="1104"/>
    </row>
    <row r="51" spans="1:18">
      <c r="A51" s="296"/>
      <c r="C51" s="366"/>
      <c r="F51" s="684"/>
      <c r="G51" s="684"/>
      <c r="H51" s="684"/>
      <c r="L51" s="367"/>
      <c r="N51" s="338"/>
      <c r="O51" s="338"/>
      <c r="P51" s="338"/>
    </row>
    <row r="52" spans="1:18" ht="15" customHeight="1">
      <c r="A52" s="1156" t="s">
        <v>295</v>
      </c>
      <c r="B52" s="1157"/>
      <c r="C52" s="1157"/>
      <c r="D52" s="1157"/>
      <c r="E52" s="1157"/>
      <c r="F52" s="1157"/>
      <c r="G52" s="1157"/>
      <c r="H52" s="1157"/>
      <c r="I52" s="1157"/>
      <c r="J52" s="1157"/>
      <c r="K52" s="1157"/>
      <c r="L52" s="1158"/>
      <c r="M52" s="346"/>
      <c r="N52" s="346"/>
      <c r="O52" s="346"/>
      <c r="P52" s="346"/>
    </row>
    <row r="53" spans="1:18" ht="61" customHeight="1">
      <c r="A53" s="296"/>
      <c r="B53" s="297">
        <v>1</v>
      </c>
      <c r="C53" s="347" t="s">
        <v>296</v>
      </c>
      <c r="D53" s="299">
        <v>1</v>
      </c>
      <c r="E53" s="299" t="s">
        <v>256</v>
      </c>
      <c r="F53" s="1159" t="s">
        <v>906</v>
      </c>
      <c r="G53" s="1160"/>
      <c r="H53" s="1161"/>
      <c r="I53" s="670"/>
      <c r="J53" s="670"/>
      <c r="K53" s="300"/>
      <c r="L53" s="682" t="s">
        <v>840</v>
      </c>
      <c r="M53" s="368" t="s">
        <v>297</v>
      </c>
      <c r="N53" s="997"/>
      <c r="O53" s="1112"/>
      <c r="P53" s="1113"/>
    </row>
    <row r="54" spans="1:18" s="284" customFormat="1" ht="30" customHeight="1">
      <c r="A54" s="296"/>
      <c r="B54" s="301"/>
      <c r="C54" s="306"/>
      <c r="D54" s="679"/>
      <c r="E54" s="679"/>
      <c r="F54" s="1162" t="s">
        <v>298</v>
      </c>
      <c r="G54" s="1163"/>
      <c r="H54" s="1164"/>
      <c r="I54" s="369"/>
      <c r="J54" s="662"/>
      <c r="K54" s="309"/>
      <c r="L54" s="336"/>
      <c r="M54" s="332"/>
      <c r="N54" s="337"/>
      <c r="O54" s="338"/>
      <c r="P54" s="335"/>
      <c r="Q54" s="370"/>
      <c r="R54" s="370"/>
    </row>
    <row r="55" spans="1:18" s="284" customFormat="1" ht="15" customHeight="1">
      <c r="A55" s="296"/>
      <c r="B55" s="301"/>
      <c r="C55" s="306"/>
      <c r="D55" s="679"/>
      <c r="E55" s="371"/>
      <c r="F55" s="1149" t="s">
        <v>299</v>
      </c>
      <c r="G55" s="1150"/>
      <c r="H55" s="660" t="s">
        <v>300</v>
      </c>
      <c r="I55" s="372"/>
      <c r="J55" s="662"/>
      <c r="K55" s="309"/>
      <c r="L55" s="336"/>
      <c r="M55" s="332"/>
      <c r="N55" s="337"/>
      <c r="O55" s="338"/>
      <c r="P55" s="335"/>
      <c r="Q55" s="370"/>
      <c r="R55" s="370"/>
    </row>
    <row r="56" spans="1:18" s="284" customFormat="1" ht="11.25" customHeight="1">
      <c r="A56" s="296"/>
      <c r="B56" s="301"/>
      <c r="C56" s="306"/>
      <c r="D56" s="679"/>
      <c r="E56" s="371"/>
      <c r="F56" s="1151" t="s">
        <v>301</v>
      </c>
      <c r="G56" s="1152"/>
      <c r="H56" s="373"/>
      <c r="I56" s="372"/>
      <c r="J56" s="662"/>
      <c r="K56" s="309"/>
      <c r="L56" s="336"/>
      <c r="M56" s="332"/>
      <c r="N56" s="337"/>
      <c r="O56" s="338"/>
      <c r="P56" s="335"/>
    </row>
    <row r="57" spans="1:18" s="284" customFormat="1" ht="11.5" customHeight="1">
      <c r="A57" s="296"/>
      <c r="B57" s="301"/>
      <c r="C57" s="306"/>
      <c r="D57" s="679"/>
      <c r="E57" s="371"/>
      <c r="F57" s="880" t="s">
        <v>302</v>
      </c>
      <c r="G57" s="881"/>
      <c r="H57" s="374"/>
      <c r="I57" s="372"/>
      <c r="J57" s="662"/>
      <c r="K57" s="309"/>
      <c r="L57" s="336"/>
      <c r="M57" s="332"/>
      <c r="N57" s="337"/>
      <c r="O57" s="338"/>
      <c r="P57" s="335"/>
    </row>
    <row r="58" spans="1:18" s="284" customFormat="1" ht="11.5" customHeight="1">
      <c r="A58" s="296"/>
      <c r="B58" s="301"/>
      <c r="C58" s="306"/>
      <c r="D58" s="679"/>
      <c r="E58" s="371"/>
      <c r="F58" s="880" t="s">
        <v>303</v>
      </c>
      <c r="G58" s="881"/>
      <c r="H58" s="374"/>
      <c r="I58" s="372"/>
      <c r="J58" s="662"/>
      <c r="K58" s="309"/>
      <c r="L58" s="336"/>
      <c r="M58" s="332"/>
      <c r="N58" s="337"/>
      <c r="O58" s="338"/>
      <c r="P58" s="335"/>
    </row>
    <row r="59" spans="1:18" s="284" customFormat="1" ht="11.5" customHeight="1">
      <c r="A59" s="296"/>
      <c r="B59" s="301"/>
      <c r="C59" s="306"/>
      <c r="D59" s="679"/>
      <c r="E59" s="371"/>
      <c r="F59" s="880" t="s">
        <v>304</v>
      </c>
      <c r="G59" s="881"/>
      <c r="H59" s="374"/>
      <c r="I59" s="372"/>
      <c r="J59" s="662"/>
      <c r="K59" s="309"/>
      <c r="L59" s="336"/>
      <c r="M59" s="332"/>
      <c r="N59" s="337"/>
      <c r="O59" s="338"/>
      <c r="P59" s="335"/>
    </row>
    <row r="60" spans="1:18" s="284" customFormat="1" ht="11.5" customHeight="1">
      <c r="A60" s="296"/>
      <c r="B60" s="301"/>
      <c r="C60" s="306"/>
      <c r="D60" s="679"/>
      <c r="E60" s="371"/>
      <c r="F60" s="880" t="s">
        <v>305</v>
      </c>
      <c r="G60" s="881"/>
      <c r="H60" s="374"/>
      <c r="I60" s="372"/>
      <c r="J60" s="662"/>
      <c r="K60" s="309"/>
      <c r="L60" s="336"/>
      <c r="M60" s="332"/>
      <c r="N60" s="337"/>
      <c r="O60" s="338"/>
      <c r="P60" s="335"/>
    </row>
    <row r="61" spans="1:18" s="284" customFormat="1" ht="11.5" customHeight="1">
      <c r="A61" s="296"/>
      <c r="B61" s="301"/>
      <c r="C61" s="306"/>
      <c r="D61" s="679"/>
      <c r="E61" s="371"/>
      <c r="F61" s="880" t="s">
        <v>306</v>
      </c>
      <c r="G61" s="881"/>
      <c r="H61" s="374"/>
      <c r="I61" s="372"/>
      <c r="J61" s="662"/>
      <c r="K61" s="309"/>
      <c r="L61" s="336"/>
      <c r="M61" s="332"/>
      <c r="N61" s="337"/>
      <c r="O61" s="338"/>
      <c r="P61" s="335"/>
    </row>
    <row r="62" spans="1:18" s="284" customFormat="1" ht="11.5" customHeight="1">
      <c r="A62" s="296"/>
      <c r="B62" s="301"/>
      <c r="C62" s="306"/>
      <c r="D62" s="679"/>
      <c r="E62" s="371"/>
      <c r="F62" s="880" t="s">
        <v>307</v>
      </c>
      <c r="G62" s="881"/>
      <c r="H62" s="374"/>
      <c r="I62" s="372"/>
      <c r="J62" s="662"/>
      <c r="K62" s="309"/>
      <c r="L62" s="336"/>
      <c r="M62" s="332"/>
      <c r="N62" s="337"/>
      <c r="O62" s="338"/>
      <c r="P62" s="335"/>
    </row>
    <row r="63" spans="1:18" s="284" customFormat="1" ht="11.5" customHeight="1">
      <c r="A63" s="296"/>
      <c r="B63" s="301"/>
      <c r="C63" s="306"/>
      <c r="D63" s="679"/>
      <c r="E63" s="371"/>
      <c r="F63" s="880" t="s">
        <v>308</v>
      </c>
      <c r="G63" s="881"/>
      <c r="H63" s="374"/>
      <c r="I63" s="372"/>
      <c r="J63" s="662"/>
      <c r="K63" s="309"/>
      <c r="L63" s="336"/>
      <c r="M63" s="332"/>
      <c r="N63" s="337"/>
      <c r="O63" s="338"/>
      <c r="P63" s="335"/>
    </row>
    <row r="64" spans="1:18" s="284" customFormat="1" ht="11.5" customHeight="1">
      <c r="A64" s="296"/>
      <c r="B64" s="301"/>
      <c r="C64" s="306"/>
      <c r="D64" s="679"/>
      <c r="E64" s="371"/>
      <c r="F64" s="880" t="s">
        <v>309</v>
      </c>
      <c r="G64" s="881"/>
      <c r="H64" s="374"/>
      <c r="I64" s="372"/>
      <c r="J64" s="662"/>
      <c r="K64" s="309"/>
      <c r="L64" s="336"/>
      <c r="M64" s="332"/>
      <c r="N64" s="337"/>
      <c r="O64" s="338"/>
      <c r="P64" s="335"/>
    </row>
    <row r="65" spans="1:17" s="284" customFormat="1" ht="11.5" customHeight="1">
      <c r="A65" s="296"/>
      <c r="B65" s="301"/>
      <c r="C65" s="306"/>
      <c r="D65" s="679"/>
      <c r="E65" s="371"/>
      <c r="F65" s="880" t="s">
        <v>310</v>
      </c>
      <c r="G65" s="881"/>
      <c r="H65" s="374"/>
      <c r="I65" s="372"/>
      <c r="J65" s="662"/>
      <c r="K65" s="309"/>
      <c r="L65" s="336"/>
      <c r="M65" s="332"/>
      <c r="N65" s="337"/>
      <c r="O65" s="338"/>
      <c r="P65" s="335"/>
    </row>
    <row r="66" spans="1:17" s="284" customFormat="1" ht="11.5" customHeight="1">
      <c r="A66" s="296"/>
      <c r="B66" s="301"/>
      <c r="C66" s="306"/>
      <c r="D66" s="679"/>
      <c r="E66" s="371"/>
      <c r="F66" s="880" t="s">
        <v>311</v>
      </c>
      <c r="G66" s="881"/>
      <c r="H66" s="350"/>
      <c r="I66" s="317"/>
      <c r="J66" s="662"/>
      <c r="K66" s="309"/>
      <c r="L66" s="336"/>
      <c r="M66" s="332"/>
      <c r="N66" s="337"/>
      <c r="O66" s="338"/>
      <c r="P66" s="335"/>
    </row>
    <row r="67" spans="1:17" s="284" customFormat="1" ht="11.5" customHeight="1">
      <c r="A67" s="296"/>
      <c r="B67" s="301"/>
      <c r="C67" s="306"/>
      <c r="D67" s="679"/>
      <c r="E67" s="371"/>
      <c r="F67" s="880" t="s">
        <v>792</v>
      </c>
      <c r="G67" s="881"/>
      <c r="H67" s="374"/>
      <c r="I67" s="317"/>
      <c r="J67" s="662"/>
      <c r="K67" s="309"/>
      <c r="L67" s="336"/>
      <c r="M67" s="631"/>
      <c r="N67" s="642"/>
      <c r="O67" s="642"/>
      <c r="P67" s="639"/>
    </row>
    <row r="68" spans="1:17" s="284" customFormat="1" ht="37.5" customHeight="1">
      <c r="A68" s="296"/>
      <c r="B68" s="301"/>
      <c r="C68" s="306"/>
      <c r="D68" s="679"/>
      <c r="E68" s="371"/>
      <c r="F68" s="1137" t="s">
        <v>312</v>
      </c>
      <c r="G68" s="1138"/>
      <c r="H68" s="375"/>
      <c r="I68" s="662"/>
      <c r="J68" s="309"/>
      <c r="K68" s="309"/>
      <c r="L68" s="336"/>
      <c r="M68" s="332"/>
      <c r="N68" s="305"/>
      <c r="O68" s="376"/>
      <c r="P68" s="377"/>
      <c r="Q68" s="370"/>
    </row>
    <row r="69" spans="1:17" s="284" customFormat="1" ht="22.5" customHeight="1">
      <c r="A69" s="296"/>
      <c r="B69" s="301"/>
      <c r="C69" s="306"/>
      <c r="D69" s="679"/>
      <c r="E69" s="371"/>
      <c r="F69" s="1139" t="s">
        <v>313</v>
      </c>
      <c r="G69" s="1140"/>
      <c r="H69" s="1141"/>
      <c r="I69" s="378"/>
      <c r="J69" s="662"/>
      <c r="K69" s="309"/>
      <c r="L69" s="336"/>
      <c r="M69" s="332"/>
      <c r="N69" s="337"/>
      <c r="O69" s="338"/>
      <c r="P69" s="335"/>
    </row>
    <row r="70" spans="1:17" s="284" customFormat="1" ht="30" customHeight="1">
      <c r="A70" s="296"/>
      <c r="B70" s="313"/>
      <c r="C70" s="314"/>
      <c r="D70" s="315"/>
      <c r="E70" s="820"/>
      <c r="F70" s="1142"/>
      <c r="G70" s="1143"/>
      <c r="H70" s="1144"/>
      <c r="I70" s="821"/>
      <c r="J70" s="342"/>
      <c r="K70" s="766"/>
      <c r="L70" s="341"/>
      <c r="M70" s="342"/>
      <c r="N70" s="343"/>
      <c r="O70" s="344"/>
      <c r="P70" s="345"/>
    </row>
    <row r="71" spans="1:17" ht="39.5" customHeight="1">
      <c r="A71" s="379"/>
      <c r="B71" s="301">
        <v>2</v>
      </c>
      <c r="C71" s="306" t="s">
        <v>314</v>
      </c>
      <c r="D71" s="763">
        <v>1</v>
      </c>
      <c r="E71" s="763"/>
      <c r="F71" s="961" t="s">
        <v>315</v>
      </c>
      <c r="G71" s="962"/>
      <c r="H71" s="963"/>
      <c r="I71" s="309"/>
      <c r="J71" s="309"/>
      <c r="K71" s="317"/>
      <c r="L71" s="1145" t="s">
        <v>793</v>
      </c>
      <c r="M71" s="762" t="s">
        <v>316</v>
      </c>
      <c r="N71" s="1007"/>
      <c r="O71" s="1083"/>
      <c r="P71" s="1084"/>
    </row>
    <row r="72" spans="1:17" ht="37.5" customHeight="1">
      <c r="A72" s="379"/>
      <c r="B72" s="301"/>
      <c r="C72" s="306"/>
      <c r="D72" s="679"/>
      <c r="E72" s="679"/>
      <c r="F72" s="991" t="s">
        <v>317</v>
      </c>
      <c r="G72" s="992"/>
      <c r="H72" s="993"/>
      <c r="I72" s="309"/>
      <c r="J72" s="309"/>
      <c r="K72" s="317"/>
      <c r="L72" s="1146"/>
      <c r="M72" s="332"/>
      <c r="N72" s="949"/>
      <c r="O72" s="1147"/>
      <c r="P72" s="1148"/>
    </row>
    <row r="73" spans="1:17" ht="37.5" customHeight="1">
      <c r="A73" s="379"/>
      <c r="B73" s="313"/>
      <c r="C73" s="314"/>
      <c r="D73" s="315"/>
      <c r="E73" s="315"/>
      <c r="F73" s="1000" t="s">
        <v>318</v>
      </c>
      <c r="G73" s="1001"/>
      <c r="H73" s="1002"/>
      <c r="I73" s="668"/>
      <c r="J73" s="668"/>
      <c r="K73" s="384"/>
      <c r="L73" s="341"/>
      <c r="M73" s="342"/>
      <c r="N73" s="343"/>
      <c r="O73" s="344"/>
      <c r="P73" s="345"/>
    </row>
    <row r="74" spans="1:17" ht="51.75" customHeight="1">
      <c r="A74" s="385"/>
      <c r="B74" s="386">
        <v>3</v>
      </c>
      <c r="C74" s="387" t="s">
        <v>319</v>
      </c>
      <c r="D74" s="388">
        <v>1</v>
      </c>
      <c r="E74" s="388"/>
      <c r="F74" s="1094" t="s">
        <v>320</v>
      </c>
      <c r="G74" s="1095"/>
      <c r="H74" s="1096"/>
      <c r="I74" s="661"/>
      <c r="J74" s="661"/>
      <c r="K74" s="389"/>
      <c r="L74" s="390" t="s">
        <v>794</v>
      </c>
      <c r="M74" s="391" t="s">
        <v>321</v>
      </c>
      <c r="N74" s="1064"/>
      <c r="O74" s="1133"/>
      <c r="P74" s="1134"/>
    </row>
    <row r="75" spans="1:17" ht="37.5" customHeight="1">
      <c r="A75" s="379"/>
      <c r="B75" s="301">
        <v>4</v>
      </c>
      <c r="C75" s="306" t="s">
        <v>322</v>
      </c>
      <c r="D75" s="643">
        <v>1</v>
      </c>
      <c r="E75" s="643"/>
      <c r="F75" s="1109" t="s">
        <v>323</v>
      </c>
      <c r="G75" s="1110"/>
      <c r="H75" s="1111"/>
      <c r="I75" s="494"/>
      <c r="J75" s="494"/>
      <c r="K75" s="644"/>
      <c r="L75" s="721" t="s">
        <v>841</v>
      </c>
      <c r="M75" s="348" t="s">
        <v>324</v>
      </c>
      <c r="N75" s="1004"/>
      <c r="O75" s="1135"/>
      <c r="P75" s="1136"/>
    </row>
    <row r="76" spans="1:17" ht="45" customHeight="1">
      <c r="A76" s="379"/>
      <c r="B76" s="313"/>
      <c r="C76" s="314"/>
      <c r="D76" s="315">
        <v>2</v>
      </c>
      <c r="E76" s="315"/>
      <c r="F76" s="933" t="s">
        <v>325</v>
      </c>
      <c r="G76" s="934"/>
      <c r="H76" s="935"/>
      <c r="I76" s="766"/>
      <c r="J76" s="766"/>
      <c r="K76" s="384"/>
      <c r="L76" s="722" t="s">
        <v>842</v>
      </c>
      <c r="M76" s="689" t="s">
        <v>326</v>
      </c>
      <c r="N76" s="1117"/>
      <c r="O76" s="1118"/>
      <c r="P76" s="1119"/>
    </row>
    <row r="77" spans="1:17" ht="44">
      <c r="A77" s="379"/>
      <c r="B77" s="297">
        <v>5</v>
      </c>
      <c r="C77" s="347" t="s">
        <v>327</v>
      </c>
      <c r="D77" s="299">
        <v>1</v>
      </c>
      <c r="E77" s="299"/>
      <c r="F77" s="915" t="s">
        <v>328</v>
      </c>
      <c r="G77" s="916"/>
      <c r="H77" s="917"/>
      <c r="I77" s="304"/>
      <c r="J77" s="304"/>
      <c r="K77" s="319"/>
      <c r="L77" s="723" t="s">
        <v>843</v>
      </c>
      <c r="M77" s="383" t="s">
        <v>329</v>
      </c>
      <c r="N77" s="906"/>
      <c r="O77" s="1099"/>
      <c r="P77" s="1100"/>
    </row>
    <row r="78" spans="1:17" ht="45" customHeight="1">
      <c r="A78" s="379"/>
      <c r="B78" s="301"/>
      <c r="C78" s="306"/>
      <c r="D78" s="394">
        <v>2</v>
      </c>
      <c r="E78" s="394"/>
      <c r="F78" s="971" t="s">
        <v>330</v>
      </c>
      <c r="G78" s="972"/>
      <c r="H78" s="973"/>
      <c r="I78" s="667"/>
      <c r="J78" s="667"/>
      <c r="K78" s="491"/>
      <c r="L78" s="529" t="s">
        <v>844</v>
      </c>
      <c r="M78" s="395" t="s">
        <v>331</v>
      </c>
      <c r="N78" s="894"/>
      <c r="O78" s="1106"/>
      <c r="P78" s="1107"/>
    </row>
    <row r="79" spans="1:17" s="284" customFormat="1" ht="60" customHeight="1">
      <c r="A79" s="379"/>
      <c r="B79" s="313"/>
      <c r="C79" s="339"/>
      <c r="D79" s="330">
        <v>3</v>
      </c>
      <c r="E79" s="330"/>
      <c r="F79" s="1123" t="s">
        <v>332</v>
      </c>
      <c r="G79" s="1124"/>
      <c r="H79" s="1125"/>
      <c r="I79" s="638"/>
      <c r="J79" s="638"/>
      <c r="K79" s="718"/>
      <c r="L79" s="690" t="s">
        <v>845</v>
      </c>
      <c r="M79" s="395" t="s">
        <v>331</v>
      </c>
      <c r="N79" s="894"/>
      <c r="O79" s="1106"/>
      <c r="P79" s="1107"/>
    </row>
    <row r="80" spans="1:17" ht="60" customHeight="1">
      <c r="A80" s="379"/>
      <c r="B80" s="386">
        <v>6</v>
      </c>
      <c r="C80" s="387" t="s">
        <v>333</v>
      </c>
      <c r="D80" s="388">
        <v>1</v>
      </c>
      <c r="E80" s="388"/>
      <c r="F80" s="1094" t="s">
        <v>334</v>
      </c>
      <c r="G80" s="1095"/>
      <c r="H80" s="1096"/>
      <c r="I80" s="661"/>
      <c r="J80" s="661"/>
      <c r="K80" s="389"/>
      <c r="L80" s="390" t="s">
        <v>795</v>
      </c>
      <c r="M80" s="396" t="s">
        <v>335</v>
      </c>
      <c r="N80" s="997"/>
      <c r="O80" s="1112"/>
      <c r="P80" s="1113"/>
    </row>
    <row r="81" spans="1:16" ht="44">
      <c r="A81" s="379"/>
      <c r="B81" s="297">
        <v>7</v>
      </c>
      <c r="C81" s="724" t="s">
        <v>336</v>
      </c>
      <c r="D81" s="299">
        <v>1</v>
      </c>
      <c r="E81" s="299"/>
      <c r="F81" s="915" t="s">
        <v>337</v>
      </c>
      <c r="G81" s="916"/>
      <c r="H81" s="917"/>
      <c r="I81" s="309"/>
      <c r="J81" s="309"/>
      <c r="K81" s="317"/>
      <c r="L81" s="669" t="s">
        <v>846</v>
      </c>
      <c r="M81" s="383" t="s">
        <v>331</v>
      </c>
      <c r="N81" s="906"/>
      <c r="O81" s="1099"/>
      <c r="P81" s="1100"/>
    </row>
    <row r="82" spans="1:16" ht="60" customHeight="1">
      <c r="A82" s="385"/>
      <c r="B82" s="313"/>
      <c r="C82" s="314"/>
      <c r="D82" s="330">
        <v>2</v>
      </c>
      <c r="E82" s="330"/>
      <c r="F82" s="1123" t="s">
        <v>338</v>
      </c>
      <c r="G82" s="1124"/>
      <c r="H82" s="1125"/>
      <c r="I82" s="668"/>
      <c r="J82" s="668"/>
      <c r="K82" s="393"/>
      <c r="L82" s="690" t="s">
        <v>847</v>
      </c>
      <c r="M82" s="398" t="s">
        <v>331</v>
      </c>
      <c r="N82" s="912"/>
      <c r="O82" s="1103"/>
      <c r="P82" s="1104"/>
    </row>
    <row r="83" spans="1:16" ht="97.5" customHeight="1">
      <c r="A83" s="379"/>
      <c r="B83" s="301">
        <v>8</v>
      </c>
      <c r="C83" s="306" t="s">
        <v>339</v>
      </c>
      <c r="D83" s="679">
        <v>1</v>
      </c>
      <c r="E83" s="679"/>
      <c r="F83" s="1010" t="s">
        <v>340</v>
      </c>
      <c r="G83" s="1011"/>
      <c r="H83" s="1012"/>
      <c r="I83" s="309"/>
      <c r="J83" s="309"/>
      <c r="K83" s="317"/>
      <c r="L83" s="659" t="s">
        <v>796</v>
      </c>
      <c r="M83" s="1126" t="s">
        <v>331</v>
      </c>
      <c r="N83" s="1007"/>
      <c r="O83" s="1128"/>
      <c r="P83" s="1129"/>
    </row>
    <row r="84" spans="1:16" ht="52.5" customHeight="1">
      <c r="A84" s="379"/>
      <c r="B84" s="301"/>
      <c r="C84" s="306"/>
      <c r="D84" s="325"/>
      <c r="E84" s="325"/>
      <c r="F84" s="1114" t="s">
        <v>341</v>
      </c>
      <c r="G84" s="1115"/>
      <c r="H84" s="1132"/>
      <c r="I84" s="668"/>
      <c r="J84" s="668"/>
      <c r="K84" s="402"/>
      <c r="L84" s="341"/>
      <c r="M84" s="1127"/>
      <c r="N84" s="1130"/>
      <c r="O84" s="1131"/>
      <c r="P84" s="1127"/>
    </row>
    <row r="85" spans="1:16" ht="52.5" customHeight="1">
      <c r="A85" s="379"/>
      <c r="B85" s="386">
        <v>9</v>
      </c>
      <c r="C85" s="387" t="s">
        <v>342</v>
      </c>
      <c r="D85" s="388">
        <v>1</v>
      </c>
      <c r="E85" s="388"/>
      <c r="F85" s="1094" t="s">
        <v>343</v>
      </c>
      <c r="G85" s="1095"/>
      <c r="H85" s="1096"/>
      <c r="I85" s="661"/>
      <c r="J85" s="661"/>
      <c r="K85" s="389"/>
      <c r="L85" s="390" t="s">
        <v>797</v>
      </c>
      <c r="M85" s="391" t="s">
        <v>344</v>
      </c>
      <c r="N85" s="997"/>
      <c r="O85" s="1112"/>
      <c r="P85" s="1113"/>
    </row>
    <row r="86" spans="1:16" ht="44">
      <c r="A86" s="379"/>
      <c r="B86" s="297">
        <v>10</v>
      </c>
      <c r="C86" s="347" t="s">
        <v>345</v>
      </c>
      <c r="D86" s="299">
        <v>1</v>
      </c>
      <c r="E86" s="299"/>
      <c r="F86" s="994" t="s">
        <v>346</v>
      </c>
      <c r="G86" s="995"/>
      <c r="H86" s="996"/>
      <c r="I86" s="309"/>
      <c r="J86" s="309"/>
      <c r="K86" s="317"/>
      <c r="L86" s="669" t="s">
        <v>798</v>
      </c>
      <c r="M86" s="396" t="s">
        <v>331</v>
      </c>
      <c r="N86" s="997"/>
      <c r="O86" s="1112"/>
      <c r="P86" s="1113"/>
    </row>
    <row r="87" spans="1:16" ht="45" customHeight="1">
      <c r="A87" s="379"/>
      <c r="B87" s="313"/>
      <c r="C87" s="314"/>
      <c r="D87" s="315"/>
      <c r="E87" s="315"/>
      <c r="F87" s="1000" t="s">
        <v>347</v>
      </c>
      <c r="G87" s="1001"/>
      <c r="H87" s="1002"/>
      <c r="I87" s="668"/>
      <c r="J87" s="668"/>
      <c r="K87" s="384"/>
      <c r="L87" s="341"/>
      <c r="M87" s="342"/>
      <c r="N87" s="1117"/>
      <c r="O87" s="1118"/>
      <c r="P87" s="1119"/>
    </row>
    <row r="88" spans="1:16" ht="48.75" customHeight="1">
      <c r="A88" s="379"/>
      <c r="B88" s="297">
        <v>11</v>
      </c>
      <c r="C88" s="347" t="s">
        <v>348</v>
      </c>
      <c r="D88" s="299">
        <v>1</v>
      </c>
      <c r="E88" s="299"/>
      <c r="F88" s="915" t="s">
        <v>349</v>
      </c>
      <c r="G88" s="916"/>
      <c r="H88" s="917"/>
      <c r="I88" s="494"/>
      <c r="J88" s="494"/>
      <c r="K88" s="644"/>
      <c r="L88" s="669" t="s">
        <v>848</v>
      </c>
      <c r="M88" s="396" t="s">
        <v>350</v>
      </c>
      <c r="N88" s="906"/>
      <c r="O88" s="1099"/>
      <c r="P88" s="1100"/>
    </row>
    <row r="89" spans="1:16" ht="45" customHeight="1">
      <c r="A89" s="385"/>
      <c r="B89" s="313"/>
      <c r="C89" s="314"/>
      <c r="D89" s="330">
        <v>2</v>
      </c>
      <c r="E89" s="330"/>
      <c r="F89" s="1123" t="s">
        <v>351</v>
      </c>
      <c r="G89" s="1124"/>
      <c r="H89" s="1125"/>
      <c r="I89" s="309"/>
      <c r="J89" s="309"/>
      <c r="K89" s="384"/>
      <c r="L89" s="690" t="s">
        <v>849</v>
      </c>
      <c r="M89" s="331" t="s">
        <v>352</v>
      </c>
      <c r="N89" s="912"/>
      <c r="O89" s="1103"/>
      <c r="P89" s="1104"/>
    </row>
    <row r="90" spans="1:16" ht="45" customHeight="1">
      <c r="A90" s="379"/>
      <c r="B90" s="301">
        <v>12</v>
      </c>
      <c r="C90" s="306" t="s">
        <v>353</v>
      </c>
      <c r="D90" s="679">
        <v>1</v>
      </c>
      <c r="E90" s="679"/>
      <c r="F90" s="903" t="s">
        <v>354</v>
      </c>
      <c r="G90" s="904"/>
      <c r="H90" s="905"/>
      <c r="I90" s="304"/>
      <c r="J90" s="304"/>
      <c r="K90" s="319"/>
      <c r="L90" s="721" t="s">
        <v>850</v>
      </c>
      <c r="M90" s="399" t="s">
        <v>355</v>
      </c>
      <c r="N90" s="885"/>
      <c r="O90" s="886"/>
      <c r="P90" s="887"/>
    </row>
    <row r="91" spans="1:16" ht="52.5" customHeight="1">
      <c r="A91" s="379"/>
      <c r="B91" s="301"/>
      <c r="C91" s="306"/>
      <c r="D91" s="678">
        <v>2</v>
      </c>
      <c r="E91" s="678"/>
      <c r="F91" s="983" t="s">
        <v>356</v>
      </c>
      <c r="G91" s="984"/>
      <c r="H91" s="985"/>
      <c r="I91" s="309"/>
      <c r="J91" s="309"/>
      <c r="K91" s="317"/>
      <c r="L91" s="726" t="s">
        <v>851</v>
      </c>
      <c r="M91" s="400" t="s">
        <v>355</v>
      </c>
      <c r="N91" s="988"/>
      <c r="O91" s="1101"/>
      <c r="P91" s="1102"/>
    </row>
    <row r="92" spans="1:16" ht="30" customHeight="1">
      <c r="A92" s="379"/>
      <c r="B92" s="301"/>
      <c r="C92" s="306"/>
      <c r="D92" s="679"/>
      <c r="E92" s="679"/>
      <c r="F92" s="1120" t="s">
        <v>357</v>
      </c>
      <c r="G92" s="1121"/>
      <c r="H92" s="1122"/>
      <c r="I92" s="304"/>
      <c r="J92" s="304"/>
      <c r="K92" s="319"/>
      <c r="L92" s="725"/>
      <c r="M92" s="332"/>
      <c r="N92" s="337"/>
      <c r="O92" s="338"/>
      <c r="P92" s="335"/>
    </row>
    <row r="93" spans="1:16" ht="49" customHeight="1">
      <c r="A93" s="379"/>
      <c r="B93" s="301"/>
      <c r="C93" s="306"/>
      <c r="D93" s="678">
        <v>3</v>
      </c>
      <c r="E93" s="678"/>
      <c r="F93" s="1010" t="s">
        <v>358</v>
      </c>
      <c r="G93" s="1011"/>
      <c r="H93" s="1012"/>
      <c r="I93" s="309"/>
      <c r="J93" s="309"/>
      <c r="K93" s="317"/>
      <c r="L93" s="687" t="s">
        <v>852</v>
      </c>
      <c r="M93" s="400" t="s">
        <v>359</v>
      </c>
      <c r="N93" s="988"/>
      <c r="O93" s="1101"/>
      <c r="P93" s="1102"/>
    </row>
    <row r="94" spans="1:16" ht="30" customHeight="1">
      <c r="A94" s="379"/>
      <c r="B94" s="301"/>
      <c r="C94" s="306"/>
      <c r="D94" s="679"/>
      <c r="E94" s="679"/>
      <c r="F94" s="991" t="s">
        <v>360</v>
      </c>
      <c r="G94" s="992"/>
      <c r="H94" s="993"/>
      <c r="I94" s="309"/>
      <c r="J94" s="309"/>
      <c r="K94" s="317"/>
      <c r="L94" s="336"/>
      <c r="M94" s="332"/>
      <c r="N94" s="337"/>
      <c r="O94" s="338"/>
      <c r="P94" s="335"/>
    </row>
    <row r="95" spans="1:16" ht="52.5" customHeight="1">
      <c r="A95" s="379"/>
      <c r="B95" s="301"/>
      <c r="C95" s="306"/>
      <c r="D95" s="679"/>
      <c r="E95" s="679"/>
      <c r="F95" s="991" t="s">
        <v>361</v>
      </c>
      <c r="G95" s="992"/>
      <c r="H95" s="993"/>
      <c r="I95" s="309"/>
      <c r="J95" s="309"/>
      <c r="K95" s="317"/>
      <c r="L95" s="336"/>
      <c r="M95" s="332"/>
      <c r="N95" s="337"/>
      <c r="O95" s="338"/>
      <c r="P95" s="335"/>
    </row>
    <row r="96" spans="1:16" ht="15" customHeight="1">
      <c r="A96" s="379"/>
      <c r="B96" s="301"/>
      <c r="C96" s="306"/>
      <c r="D96" s="679"/>
      <c r="E96" s="679"/>
      <c r="F96" s="991" t="s">
        <v>362</v>
      </c>
      <c r="G96" s="992"/>
      <c r="H96" s="993"/>
      <c r="I96" s="309"/>
      <c r="J96" s="309"/>
      <c r="K96" s="317"/>
      <c r="L96" s="336"/>
      <c r="M96" s="332"/>
      <c r="N96" s="337"/>
      <c r="O96" s="338"/>
      <c r="P96" s="335"/>
    </row>
    <row r="97" spans="1:16" ht="15" customHeight="1">
      <c r="A97" s="379"/>
      <c r="B97" s="301"/>
      <c r="C97" s="306"/>
      <c r="D97" s="679"/>
      <c r="E97" s="679"/>
      <c r="F97" s="991" t="s">
        <v>363</v>
      </c>
      <c r="G97" s="992"/>
      <c r="H97" s="993"/>
      <c r="I97" s="309"/>
      <c r="J97" s="309"/>
      <c r="K97" s="317"/>
      <c r="L97" s="336"/>
      <c r="M97" s="332"/>
      <c r="N97" s="337"/>
      <c r="O97" s="338"/>
      <c r="P97" s="335"/>
    </row>
    <row r="98" spans="1:16" ht="52.5" customHeight="1">
      <c r="A98" s="379"/>
      <c r="B98" s="301"/>
      <c r="C98" s="306"/>
      <c r="D98" s="679"/>
      <c r="E98" s="679"/>
      <c r="F98" s="991" t="s">
        <v>364</v>
      </c>
      <c r="G98" s="992"/>
      <c r="H98" s="993"/>
      <c r="I98" s="309"/>
      <c r="J98" s="309"/>
      <c r="K98" s="317"/>
      <c r="L98" s="336"/>
      <c r="M98" s="332"/>
      <c r="N98" s="337"/>
      <c r="O98" s="338"/>
      <c r="P98" s="335"/>
    </row>
    <row r="99" spans="1:16" ht="45" customHeight="1">
      <c r="A99" s="379"/>
      <c r="B99" s="313"/>
      <c r="C99" s="314"/>
      <c r="D99" s="315"/>
      <c r="E99" s="315"/>
      <c r="F99" s="1000" t="s">
        <v>365</v>
      </c>
      <c r="G99" s="1001"/>
      <c r="H99" s="1002"/>
      <c r="I99" s="668"/>
      <c r="J99" s="668"/>
      <c r="K99" s="384"/>
      <c r="L99" s="341"/>
      <c r="M99" s="342"/>
      <c r="N99" s="343"/>
      <c r="O99" s="344"/>
      <c r="P99" s="345"/>
    </row>
    <row r="100" spans="1:16" ht="54.5" customHeight="1">
      <c r="A100" s="379"/>
      <c r="B100" s="297">
        <v>13</v>
      </c>
      <c r="C100" s="347" t="s">
        <v>366</v>
      </c>
      <c r="D100" s="299">
        <v>1</v>
      </c>
      <c r="E100" s="299"/>
      <c r="F100" s="994" t="s">
        <v>367</v>
      </c>
      <c r="G100" s="995"/>
      <c r="H100" s="996"/>
      <c r="I100" s="309"/>
      <c r="J100" s="309"/>
      <c r="K100" s="300"/>
      <c r="L100" s="669" t="s">
        <v>803</v>
      </c>
      <c r="M100" s="396" t="s">
        <v>368</v>
      </c>
      <c r="N100" s="997"/>
      <c r="O100" s="1112"/>
      <c r="P100" s="1113"/>
    </row>
    <row r="101" spans="1:16" ht="45" customHeight="1">
      <c r="A101" s="385"/>
      <c r="B101" s="313"/>
      <c r="C101" s="314"/>
      <c r="D101" s="401"/>
      <c r="E101" s="401"/>
      <c r="F101" s="1114" t="s">
        <v>369</v>
      </c>
      <c r="G101" s="1115"/>
      <c r="H101" s="1116"/>
      <c r="I101" s="668"/>
      <c r="J101" s="668"/>
      <c r="K101" s="402"/>
      <c r="L101" s="397"/>
      <c r="M101" s="342"/>
      <c r="N101" s="1117"/>
      <c r="O101" s="1118"/>
      <c r="P101" s="1119"/>
    </row>
    <row r="102" spans="1:16" ht="45.75" customHeight="1">
      <c r="A102" s="379"/>
      <c r="B102" s="403">
        <v>14</v>
      </c>
      <c r="C102" s="404" t="s">
        <v>370</v>
      </c>
      <c r="D102" s="643">
        <v>1</v>
      </c>
      <c r="E102" s="643"/>
      <c r="F102" s="1109" t="s">
        <v>371</v>
      </c>
      <c r="G102" s="1110"/>
      <c r="H102" s="1111"/>
      <c r="I102" s="494"/>
      <c r="J102" s="494"/>
      <c r="K102" s="644"/>
      <c r="L102" s="723" t="s">
        <v>853</v>
      </c>
      <c r="M102" s="399" t="s">
        <v>372</v>
      </c>
      <c r="N102" s="885"/>
      <c r="O102" s="886"/>
      <c r="P102" s="887"/>
    </row>
    <row r="103" spans="1:16" ht="34.5" customHeight="1">
      <c r="A103" s="379"/>
      <c r="B103" s="822"/>
      <c r="C103" s="823"/>
      <c r="D103" s="380">
        <v>2</v>
      </c>
      <c r="E103" s="833"/>
      <c r="F103" s="930" t="s">
        <v>907</v>
      </c>
      <c r="G103" s="931"/>
      <c r="H103" s="932"/>
      <c r="I103" s="766"/>
      <c r="J103" s="766"/>
      <c r="K103" s="513"/>
      <c r="L103" s="767" t="s">
        <v>854</v>
      </c>
      <c r="M103" s="756" t="s">
        <v>908</v>
      </c>
      <c r="N103" s="759"/>
      <c r="O103" s="760"/>
      <c r="P103" s="408"/>
    </row>
    <row r="104" spans="1:16" ht="45" customHeight="1">
      <c r="A104" s="379"/>
      <c r="B104" s="301">
        <v>15</v>
      </c>
      <c r="C104" s="663" t="s">
        <v>373</v>
      </c>
      <c r="D104" s="679">
        <v>1</v>
      </c>
      <c r="E104" s="679"/>
      <c r="F104" s="903" t="s">
        <v>374</v>
      </c>
      <c r="G104" s="904"/>
      <c r="H104" s="905"/>
      <c r="I104" s="304"/>
      <c r="J104" s="304"/>
      <c r="K104" s="755"/>
      <c r="L104" s="758" t="s">
        <v>855</v>
      </c>
      <c r="M104" s="765" t="s">
        <v>375</v>
      </c>
      <c r="N104" s="885"/>
      <c r="O104" s="886"/>
      <c r="P104" s="1100"/>
    </row>
    <row r="105" spans="1:16" ht="45" customHeight="1">
      <c r="A105" s="379"/>
      <c r="B105" s="301"/>
      <c r="C105" s="306"/>
      <c r="D105" s="678">
        <v>2</v>
      </c>
      <c r="E105" s="678"/>
      <c r="F105" s="971" t="s">
        <v>376</v>
      </c>
      <c r="G105" s="972"/>
      <c r="H105" s="1003"/>
      <c r="I105" s="667"/>
      <c r="J105" s="667"/>
      <c r="K105" s="491"/>
      <c r="L105" s="529" t="s">
        <v>856</v>
      </c>
      <c r="M105" s="416" t="s">
        <v>377</v>
      </c>
      <c r="N105" s="885"/>
      <c r="O105" s="886"/>
      <c r="P105" s="887"/>
    </row>
    <row r="106" spans="1:16" ht="49" customHeight="1">
      <c r="A106" s="379"/>
      <c r="B106" s="301"/>
      <c r="C106" s="306"/>
      <c r="D106" s="678">
        <v>3</v>
      </c>
      <c r="E106" s="678"/>
      <c r="F106" s="882" t="s">
        <v>799</v>
      </c>
      <c r="G106" s="883"/>
      <c r="H106" s="884"/>
      <c r="I106" s="824"/>
      <c r="J106" s="824"/>
      <c r="K106" s="825"/>
      <c r="L106" s="826" t="s">
        <v>857</v>
      </c>
      <c r="M106" s="827" t="s">
        <v>801</v>
      </c>
      <c r="N106" s="885"/>
      <c r="O106" s="886"/>
      <c r="P106" s="887"/>
    </row>
    <row r="107" spans="1:16" ht="41" customHeight="1">
      <c r="A107" s="379"/>
      <c r="B107" s="301"/>
      <c r="C107" s="306"/>
      <c r="D107" s="678">
        <v>4</v>
      </c>
      <c r="E107" s="678"/>
      <c r="F107" s="882" t="s">
        <v>800</v>
      </c>
      <c r="G107" s="883"/>
      <c r="H107" s="884"/>
      <c r="I107" s="811"/>
      <c r="J107" s="811"/>
      <c r="K107" s="828"/>
      <c r="L107" s="829" t="s">
        <v>858</v>
      </c>
      <c r="M107" s="827" t="s">
        <v>802</v>
      </c>
      <c r="N107" s="885"/>
      <c r="O107" s="886"/>
      <c r="P107" s="887"/>
    </row>
    <row r="108" spans="1:16" ht="45" customHeight="1">
      <c r="A108" s="379"/>
      <c r="B108" s="301"/>
      <c r="C108" s="306"/>
      <c r="D108" s="678">
        <v>5</v>
      </c>
      <c r="E108" s="678"/>
      <c r="F108" s="971" t="s">
        <v>378</v>
      </c>
      <c r="G108" s="972"/>
      <c r="H108" s="1003"/>
      <c r="I108" s="304"/>
      <c r="J108" s="304"/>
      <c r="K108" s="712"/>
      <c r="L108" s="687" t="s">
        <v>859</v>
      </c>
      <c r="M108" s="416" t="s">
        <v>379</v>
      </c>
      <c r="N108" s="894"/>
      <c r="O108" s="1106"/>
      <c r="P108" s="1107"/>
    </row>
    <row r="109" spans="1:16" ht="45" customHeight="1">
      <c r="A109" s="379"/>
      <c r="B109" s="301"/>
      <c r="C109" s="306"/>
      <c r="D109" s="678">
        <v>6</v>
      </c>
      <c r="E109" s="678"/>
      <c r="F109" s="983" t="s">
        <v>380</v>
      </c>
      <c r="G109" s="984"/>
      <c r="H109" s="985"/>
      <c r="I109" s="309"/>
      <c r="J109" s="309"/>
      <c r="K109" s="317"/>
      <c r="L109" s="687" t="s">
        <v>860</v>
      </c>
      <c r="M109" s="1108" t="s">
        <v>381</v>
      </c>
      <c r="N109" s="988"/>
      <c r="O109" s="1101"/>
      <c r="P109" s="1102"/>
    </row>
    <row r="110" spans="1:16" ht="45" customHeight="1">
      <c r="A110" s="385"/>
      <c r="B110" s="313"/>
      <c r="C110" s="314"/>
      <c r="D110" s="315"/>
      <c r="E110" s="315"/>
      <c r="F110" s="1000" t="s">
        <v>382</v>
      </c>
      <c r="G110" s="1001"/>
      <c r="H110" s="1002"/>
      <c r="I110" s="668"/>
      <c r="J110" s="668"/>
      <c r="K110" s="384"/>
      <c r="L110" s="341"/>
      <c r="M110" s="987"/>
      <c r="N110" s="343"/>
      <c r="O110" s="344"/>
      <c r="P110" s="345"/>
    </row>
    <row r="111" spans="1:16" s="417" customFormat="1" ht="60" customHeight="1">
      <c r="A111" s="379"/>
      <c r="B111" s="301">
        <v>16</v>
      </c>
      <c r="C111" s="663" t="s">
        <v>383</v>
      </c>
      <c r="D111" s="679">
        <v>1</v>
      </c>
      <c r="E111" s="679"/>
      <c r="F111" s="1051" t="s">
        <v>384</v>
      </c>
      <c r="G111" s="1052"/>
      <c r="H111" s="1105"/>
      <c r="I111" s="494"/>
      <c r="J111" s="494"/>
      <c r="K111" s="644"/>
      <c r="L111" s="723" t="s">
        <v>861</v>
      </c>
      <c r="M111" s="392" t="s">
        <v>385</v>
      </c>
      <c r="N111" s="885"/>
      <c r="O111" s="886"/>
      <c r="P111" s="887"/>
    </row>
    <row r="112" spans="1:16" ht="37.5" customHeight="1">
      <c r="A112" s="379"/>
      <c r="B112" s="301"/>
      <c r="C112" s="306"/>
      <c r="D112" s="678">
        <v>2</v>
      </c>
      <c r="E112" s="678"/>
      <c r="F112" s="971" t="s">
        <v>386</v>
      </c>
      <c r="G112" s="972"/>
      <c r="H112" s="973"/>
      <c r="I112" s="667"/>
      <c r="J112" s="667"/>
      <c r="K112" s="491"/>
      <c r="L112" s="529" t="s">
        <v>862</v>
      </c>
      <c r="M112" s="418" t="s">
        <v>387</v>
      </c>
      <c r="N112" s="894"/>
      <c r="O112" s="1106"/>
      <c r="P112" s="1107"/>
    </row>
    <row r="113" spans="1:16" ht="30" customHeight="1">
      <c r="A113" s="379"/>
      <c r="B113" s="301"/>
      <c r="C113" s="306"/>
      <c r="D113" s="678">
        <v>3</v>
      </c>
      <c r="E113" s="678"/>
      <c r="F113" s="971" t="s">
        <v>388</v>
      </c>
      <c r="G113" s="972"/>
      <c r="H113" s="1003"/>
      <c r="I113" s="667"/>
      <c r="J113" s="667"/>
      <c r="K113" s="491"/>
      <c r="L113" s="529" t="s">
        <v>863</v>
      </c>
      <c r="M113" s="418" t="s">
        <v>385</v>
      </c>
      <c r="N113" s="894"/>
      <c r="O113" s="1106"/>
      <c r="P113" s="1107"/>
    </row>
    <row r="114" spans="1:16" ht="28" customHeight="1">
      <c r="A114" s="379"/>
      <c r="B114" s="301"/>
      <c r="C114" s="306"/>
      <c r="D114" s="678">
        <v>4</v>
      </c>
      <c r="E114" s="678"/>
      <c r="F114" s="971" t="s">
        <v>389</v>
      </c>
      <c r="G114" s="972"/>
      <c r="H114" s="1003"/>
      <c r="I114" s="667"/>
      <c r="J114" s="667"/>
      <c r="K114" s="491"/>
      <c r="L114" s="687" t="s">
        <v>864</v>
      </c>
      <c r="M114" s="419"/>
      <c r="N114" s="988"/>
      <c r="O114" s="1101"/>
      <c r="P114" s="1102"/>
    </row>
    <row r="115" spans="1:16" ht="37.5" customHeight="1">
      <c r="A115" s="379"/>
      <c r="B115" s="403"/>
      <c r="C115" s="420"/>
      <c r="D115" s="394">
        <v>5</v>
      </c>
      <c r="E115" s="394"/>
      <c r="F115" s="971" t="s">
        <v>390</v>
      </c>
      <c r="G115" s="972"/>
      <c r="H115" s="1003"/>
      <c r="I115" s="638"/>
      <c r="J115" s="638"/>
      <c r="K115" s="381"/>
      <c r="L115" s="767" t="s">
        <v>865</v>
      </c>
      <c r="M115" s="830" t="s">
        <v>391</v>
      </c>
      <c r="N115" s="912"/>
      <c r="O115" s="1103"/>
      <c r="P115" s="1104"/>
    </row>
    <row r="116" spans="1:16" ht="45" customHeight="1">
      <c r="A116" s="379"/>
      <c r="B116" s="297">
        <v>17</v>
      </c>
      <c r="C116" s="347" t="s">
        <v>392</v>
      </c>
      <c r="D116" s="299">
        <v>1</v>
      </c>
      <c r="E116" s="299"/>
      <c r="F116" s="994" t="s">
        <v>393</v>
      </c>
      <c r="G116" s="995"/>
      <c r="H116" s="996"/>
      <c r="I116" s="309"/>
      <c r="J116" s="309"/>
      <c r="K116" s="317"/>
      <c r="L116" s="757" t="s">
        <v>804</v>
      </c>
      <c r="M116" s="768" t="s">
        <v>394</v>
      </c>
      <c r="N116" s="1007"/>
      <c r="O116" s="1083"/>
      <c r="P116" s="1084"/>
    </row>
    <row r="117" spans="1:16" ht="60" customHeight="1">
      <c r="A117" s="379"/>
      <c r="B117" s="313"/>
      <c r="C117" s="314"/>
      <c r="D117" s="315"/>
      <c r="E117" s="315"/>
      <c r="F117" s="1000" t="s">
        <v>395</v>
      </c>
      <c r="G117" s="1001"/>
      <c r="H117" s="1002"/>
      <c r="I117" s="668"/>
      <c r="J117" s="668"/>
      <c r="K117" s="384"/>
      <c r="L117" s="341"/>
      <c r="M117" s="342"/>
      <c r="N117" s="343"/>
      <c r="O117" s="344"/>
      <c r="P117" s="345"/>
    </row>
    <row r="118" spans="1:16" ht="83.25" customHeight="1">
      <c r="A118" s="385"/>
      <c r="B118" s="386">
        <v>18</v>
      </c>
      <c r="C118" s="387" t="s">
        <v>396</v>
      </c>
      <c r="D118" s="388">
        <v>1</v>
      </c>
      <c r="E118" s="388"/>
      <c r="F118" s="1094" t="s">
        <v>397</v>
      </c>
      <c r="G118" s="1095"/>
      <c r="H118" s="1096"/>
      <c r="I118" s="661"/>
      <c r="J118" s="661"/>
      <c r="K118" s="389"/>
      <c r="L118" s="390" t="s">
        <v>805</v>
      </c>
      <c r="M118" s="834" t="s">
        <v>909</v>
      </c>
      <c r="N118" s="936"/>
      <c r="O118" s="1097"/>
      <c r="P118" s="1098"/>
    </row>
    <row r="119" spans="1:16" ht="45" customHeight="1">
      <c r="A119" s="423"/>
      <c r="B119" s="386">
        <v>19</v>
      </c>
      <c r="C119" s="424" t="s">
        <v>398</v>
      </c>
      <c r="D119" s="388">
        <v>1</v>
      </c>
      <c r="E119" s="388"/>
      <c r="F119" s="1094" t="s">
        <v>399</v>
      </c>
      <c r="G119" s="1095"/>
      <c r="H119" s="1096"/>
      <c r="I119" s="661"/>
      <c r="J119" s="661"/>
      <c r="K119" s="389"/>
      <c r="L119" s="390" t="s">
        <v>806</v>
      </c>
      <c r="M119" s="391" t="s">
        <v>400</v>
      </c>
      <c r="N119" s="936"/>
      <c r="O119" s="1097"/>
      <c r="P119" s="1098"/>
    </row>
    <row r="120" spans="1:16" ht="22">
      <c r="A120" s="379"/>
      <c r="B120" s="301">
        <v>20</v>
      </c>
      <c r="C120" s="306" t="s">
        <v>401</v>
      </c>
      <c r="D120" s="679">
        <v>1</v>
      </c>
      <c r="E120" s="679"/>
      <c r="F120" s="1010" t="s">
        <v>402</v>
      </c>
      <c r="G120" s="1011"/>
      <c r="H120" s="1012"/>
      <c r="I120" s="309"/>
      <c r="J120" s="309"/>
      <c r="K120" s="317"/>
      <c r="L120" s="659" t="s">
        <v>807</v>
      </c>
      <c r="M120" s="335" t="s">
        <v>403</v>
      </c>
      <c r="N120" s="1007"/>
      <c r="O120" s="1083"/>
      <c r="P120" s="1084"/>
    </row>
    <row r="121" spans="1:16" ht="142.5" customHeight="1">
      <c r="A121" s="385"/>
      <c r="B121" s="313"/>
      <c r="C121" s="314"/>
      <c r="D121" s="315"/>
      <c r="E121" s="315"/>
      <c r="F121" s="1000" t="s">
        <v>808</v>
      </c>
      <c r="G121" s="1001"/>
      <c r="H121" s="1002"/>
      <c r="I121" s="668"/>
      <c r="J121" s="668"/>
      <c r="K121" s="384"/>
      <c r="L121" s="397"/>
      <c r="M121" s="342"/>
      <c r="N121" s="343"/>
      <c r="O121" s="344"/>
      <c r="P121" s="345"/>
    </row>
    <row r="122" spans="1:16" ht="45" customHeight="1">
      <c r="A122" s="379"/>
      <c r="B122" s="425">
        <v>21</v>
      </c>
      <c r="C122" s="426" t="s">
        <v>404</v>
      </c>
      <c r="D122" s="427">
        <v>1</v>
      </c>
      <c r="E122" s="427"/>
      <c r="F122" s="915" t="s">
        <v>405</v>
      </c>
      <c r="G122" s="916"/>
      <c r="H122" s="917"/>
      <c r="I122" s="494"/>
      <c r="J122" s="494"/>
      <c r="K122" s="644"/>
      <c r="L122" s="428" t="s">
        <v>809</v>
      </c>
      <c r="M122" s="429" t="s">
        <v>812</v>
      </c>
      <c r="N122" s="906"/>
      <c r="O122" s="1099"/>
      <c r="P122" s="1100"/>
    </row>
    <row r="123" spans="1:16" ht="30" customHeight="1">
      <c r="A123" s="379"/>
      <c r="B123" s="403"/>
      <c r="C123" s="404"/>
      <c r="D123" s="679">
        <v>2</v>
      </c>
      <c r="E123" s="679"/>
      <c r="F123" s="1010" t="s">
        <v>406</v>
      </c>
      <c r="G123" s="1011"/>
      <c r="H123" s="1012"/>
      <c r="I123" s="309"/>
      <c r="J123" s="309"/>
      <c r="K123" s="317"/>
      <c r="L123" s="659" t="s">
        <v>810</v>
      </c>
      <c r="M123" s="335" t="s">
        <v>813</v>
      </c>
      <c r="N123" s="1007"/>
      <c r="O123" s="1083"/>
      <c r="P123" s="1084"/>
    </row>
    <row r="124" spans="1:16" ht="30" customHeight="1">
      <c r="A124" s="379"/>
      <c r="B124" s="301"/>
      <c r="C124" s="306"/>
      <c r="D124" s="679"/>
      <c r="E124" s="679"/>
      <c r="F124" s="1085" t="s">
        <v>407</v>
      </c>
      <c r="G124" s="1086"/>
      <c r="H124" s="1087"/>
      <c r="I124" s="304"/>
      <c r="J124" s="304"/>
      <c r="K124" s="319"/>
      <c r="L124" s="308"/>
      <c r="M124" s="430"/>
      <c r="N124" s="431"/>
      <c r="O124" s="432"/>
      <c r="P124" s="433"/>
    </row>
    <row r="125" spans="1:16" ht="30" customHeight="1">
      <c r="A125" s="379"/>
      <c r="B125" s="301"/>
      <c r="C125" s="306"/>
      <c r="D125" s="1088">
        <v>3</v>
      </c>
      <c r="E125" s="678" t="s">
        <v>408</v>
      </c>
      <c r="F125" s="983" t="s">
        <v>409</v>
      </c>
      <c r="G125" s="984"/>
      <c r="H125" s="985"/>
      <c r="I125" s="667"/>
      <c r="J125" s="667"/>
      <c r="K125" s="713"/>
      <c r="L125" s="434" t="s">
        <v>811</v>
      </c>
      <c r="M125" s="1069" t="s">
        <v>814</v>
      </c>
      <c r="N125" s="435"/>
      <c r="O125" s="436"/>
      <c r="P125" s="437"/>
    </row>
    <row r="126" spans="1:16" ht="45" customHeight="1">
      <c r="A126" s="379"/>
      <c r="B126" s="301"/>
      <c r="C126" s="306"/>
      <c r="D126" s="1089"/>
      <c r="E126" s="307" t="s">
        <v>410</v>
      </c>
      <c r="F126" s="1091" t="s">
        <v>411</v>
      </c>
      <c r="G126" s="1092"/>
      <c r="H126" s="1093"/>
      <c r="I126" s="667"/>
      <c r="J126" s="667"/>
      <c r="K126" s="491"/>
      <c r="L126" s="438"/>
      <c r="M126" s="1090"/>
      <c r="N126" s="439"/>
      <c r="O126" s="440"/>
      <c r="P126" s="441"/>
    </row>
    <row r="127" spans="1:16" ht="30" customHeight="1">
      <c r="A127" s="379"/>
      <c r="B127" s="301"/>
      <c r="C127" s="306"/>
      <c r="D127" s="442">
        <v>4</v>
      </c>
      <c r="E127" s="442"/>
      <c r="F127" s="891" t="s">
        <v>412</v>
      </c>
      <c r="G127" s="892"/>
      <c r="H127" s="893"/>
      <c r="I127" s="309"/>
      <c r="J127" s="309"/>
      <c r="K127" s="317"/>
      <c r="L127" s="445" t="s">
        <v>815</v>
      </c>
      <c r="M127" s="1069" t="s">
        <v>413</v>
      </c>
      <c r="N127" s="443"/>
      <c r="O127" s="289"/>
      <c r="P127" s="444"/>
    </row>
    <row r="128" spans="1:16" ht="22.5" customHeight="1">
      <c r="A128" s="379"/>
      <c r="B128" s="301"/>
      <c r="C128" s="306"/>
      <c r="D128" s="679"/>
      <c r="E128" s="679"/>
      <c r="F128" s="1053" t="s">
        <v>414</v>
      </c>
      <c r="G128" s="1054"/>
      <c r="H128" s="1054"/>
      <c r="I128" s="1054"/>
      <c r="J128" s="1055"/>
      <c r="K128" s="317"/>
      <c r="L128" s="445"/>
      <c r="M128" s="1070"/>
      <c r="N128" s="443"/>
      <c r="O128" s="289"/>
      <c r="P128" s="444"/>
    </row>
    <row r="129" spans="1:16" ht="15" customHeight="1">
      <c r="A129" s="379"/>
      <c r="B129" s="301"/>
      <c r="C129" s="306"/>
      <c r="D129" s="679"/>
      <c r="E129" s="679"/>
      <c r="F129" s="1071" t="s">
        <v>415</v>
      </c>
      <c r="G129" s="1072"/>
      <c r="H129" s="1073"/>
      <c r="I129" s="1074" t="s">
        <v>416</v>
      </c>
      <c r="J129" s="1075"/>
      <c r="K129" s="317"/>
      <c r="L129" s="445"/>
      <c r="M129" s="1070"/>
      <c r="N129" s="443"/>
      <c r="O129" s="289"/>
      <c r="P129" s="444"/>
    </row>
    <row r="130" spans="1:16" ht="45" customHeight="1">
      <c r="A130" s="379"/>
      <c r="B130" s="301"/>
      <c r="C130" s="306"/>
      <c r="D130" s="679"/>
      <c r="E130" s="679"/>
      <c r="F130" s="1076" t="s">
        <v>417</v>
      </c>
      <c r="G130" s="1077"/>
      <c r="H130" s="1078"/>
      <c r="I130" s="1079"/>
      <c r="J130" s="1080"/>
      <c r="K130" s="317"/>
      <c r="L130" s="445"/>
      <c r="M130" s="1070"/>
      <c r="N130" s="443"/>
      <c r="O130" s="289"/>
      <c r="P130" s="444"/>
    </row>
    <row r="131" spans="1:16" ht="45" customHeight="1">
      <c r="A131" s="379"/>
      <c r="B131" s="301"/>
      <c r="C131" s="306"/>
      <c r="D131" s="679"/>
      <c r="E131" s="679"/>
      <c r="F131" s="927" t="s">
        <v>418</v>
      </c>
      <c r="G131" s="928"/>
      <c r="H131" s="929"/>
      <c r="I131" s="1081"/>
      <c r="J131" s="1082"/>
      <c r="K131" s="317"/>
      <c r="L131" s="445"/>
      <c r="M131" s="1070"/>
      <c r="N131" s="443"/>
      <c r="O131" s="289"/>
      <c r="P131" s="444"/>
    </row>
    <row r="132" spans="1:16" ht="30" customHeight="1">
      <c r="A132" s="379"/>
      <c r="B132" s="301"/>
      <c r="C132" s="306"/>
      <c r="D132" s="679"/>
      <c r="E132" s="679"/>
      <c r="F132" s="930" t="s">
        <v>419</v>
      </c>
      <c r="G132" s="931"/>
      <c r="H132" s="932"/>
      <c r="I132" s="959"/>
      <c r="J132" s="960"/>
      <c r="K132" s="317"/>
      <c r="L132" s="445"/>
      <c r="M132" s="1070"/>
      <c r="N132" s="443"/>
      <c r="O132" s="289"/>
      <c r="P132" s="444"/>
    </row>
    <row r="133" spans="1:16" ht="30" customHeight="1">
      <c r="A133" s="379"/>
      <c r="B133" s="301"/>
      <c r="C133" s="306"/>
      <c r="D133" s="679"/>
      <c r="E133" s="679"/>
      <c r="F133" s="1017" t="s">
        <v>420</v>
      </c>
      <c r="G133" s="1018"/>
      <c r="H133" s="1018"/>
      <c r="I133" s="1018"/>
      <c r="J133" s="1019"/>
      <c r="K133" s="317"/>
      <c r="L133" s="445"/>
      <c r="M133" s="1070"/>
      <c r="N133" s="443"/>
      <c r="O133" s="289"/>
      <c r="P133" s="444"/>
    </row>
    <row r="134" spans="1:16" ht="45" customHeight="1">
      <c r="A134" s="379"/>
      <c r="B134" s="301"/>
      <c r="C134" s="306"/>
      <c r="D134" s="679"/>
      <c r="E134" s="679"/>
      <c r="F134" s="1064"/>
      <c r="G134" s="1065"/>
      <c r="H134" s="1065"/>
      <c r="I134" s="1065"/>
      <c r="J134" s="1066"/>
      <c r="K134" s="317"/>
      <c r="L134" s="445"/>
      <c r="M134" s="1070"/>
      <c r="N134" s="443"/>
      <c r="O134" s="289"/>
      <c r="P134" s="444"/>
    </row>
    <row r="135" spans="1:16" ht="6" customHeight="1">
      <c r="A135" s="385"/>
      <c r="B135" s="313"/>
      <c r="C135" s="314"/>
      <c r="D135" s="315"/>
      <c r="E135" s="315"/>
      <c r="F135" s="673"/>
      <c r="G135" s="674"/>
      <c r="H135" s="674"/>
      <c r="I135" s="674"/>
      <c r="J135" s="675"/>
      <c r="K135" s="384"/>
      <c r="L135" s="493"/>
      <c r="M135" s="446"/>
      <c r="N135" s="447"/>
      <c r="O135" s="448"/>
      <c r="P135" s="449"/>
    </row>
    <row r="136" spans="1:16" s="417" customFormat="1" ht="60" customHeight="1">
      <c r="A136" s="423"/>
      <c r="B136" s="1067">
        <v>22</v>
      </c>
      <c r="C136" s="426" t="s">
        <v>421</v>
      </c>
      <c r="D136" s="299">
        <v>1</v>
      </c>
      <c r="E136" s="450"/>
      <c r="F136" s="1064" t="s">
        <v>422</v>
      </c>
      <c r="G136" s="1065"/>
      <c r="H136" s="1066"/>
      <c r="I136" s="661"/>
      <c r="J136" s="661"/>
      <c r="K136" s="451"/>
      <c r="L136" s="452" t="s">
        <v>816</v>
      </c>
      <c r="M136" s="453" t="s">
        <v>423</v>
      </c>
      <c r="N136" s="454"/>
      <c r="O136" s="455"/>
      <c r="P136" s="456"/>
    </row>
    <row r="137" spans="1:16" s="417" customFormat="1" ht="30" customHeight="1">
      <c r="A137" s="379"/>
      <c r="B137" s="1068"/>
      <c r="C137" s="404"/>
      <c r="D137" s="409"/>
      <c r="E137" s="409"/>
      <c r="F137" s="949" t="s">
        <v>424</v>
      </c>
      <c r="G137" s="950"/>
      <c r="H137" s="950"/>
      <c r="I137" s="950"/>
      <c r="J137" s="950"/>
      <c r="K137" s="951"/>
      <c r="L137" s="445"/>
      <c r="M137" s="457"/>
      <c r="N137" s="443"/>
      <c r="O137" s="289"/>
      <c r="P137" s="444"/>
    </row>
    <row r="138" spans="1:16" s="417" customFormat="1" ht="22.5" customHeight="1">
      <c r="A138" s="379"/>
      <c r="B138" s="677"/>
      <c r="C138" s="458"/>
      <c r="D138" s="409"/>
      <c r="E138" s="459"/>
      <c r="F138" s="1059" t="s">
        <v>425</v>
      </c>
      <c r="G138" s="1060"/>
      <c r="H138" s="1060"/>
      <c r="I138" s="1060"/>
      <c r="J138" s="1061"/>
      <c r="K138" s="664"/>
      <c r="L138" s="445"/>
      <c r="M138" s="457"/>
      <c r="N138" s="443"/>
      <c r="O138" s="289"/>
      <c r="P138" s="444"/>
    </row>
    <row r="139" spans="1:16" s="417" customFormat="1" ht="15" customHeight="1">
      <c r="A139" s="379"/>
      <c r="B139" s="677"/>
      <c r="C139" s="306"/>
      <c r="D139" s="409"/>
      <c r="E139" s="371"/>
      <c r="F139" s="952" t="s">
        <v>299</v>
      </c>
      <c r="G139" s="952"/>
      <c r="H139" s="952"/>
      <c r="I139" s="952" t="s">
        <v>300</v>
      </c>
      <c r="J139" s="952"/>
      <c r="K139" s="666"/>
      <c r="L139" s="336"/>
      <c r="M139" s="457"/>
      <c r="N139" s="406"/>
      <c r="O139" s="407"/>
      <c r="P139" s="408"/>
    </row>
    <row r="140" spans="1:16" s="417" customFormat="1" ht="26.25" customHeight="1">
      <c r="A140" s="379"/>
      <c r="B140" s="677"/>
      <c r="C140" s="306"/>
      <c r="D140" s="409"/>
      <c r="E140" s="371"/>
      <c r="F140" s="961" t="s">
        <v>426</v>
      </c>
      <c r="G140" s="962"/>
      <c r="H140" s="962"/>
      <c r="I140" s="1062"/>
      <c r="J140" s="1063"/>
      <c r="K140" s="666"/>
      <c r="L140" s="336"/>
      <c r="M140" s="457"/>
      <c r="N140" s="406"/>
      <c r="O140" s="407"/>
      <c r="P140" s="408"/>
    </row>
    <row r="141" spans="1:16" s="417" customFormat="1" ht="26.25" customHeight="1">
      <c r="A141" s="379"/>
      <c r="B141" s="677"/>
      <c r="C141" s="306"/>
      <c r="D141" s="409"/>
      <c r="E141" s="371"/>
      <c r="F141" s="964" t="s">
        <v>427</v>
      </c>
      <c r="G141" s="965"/>
      <c r="H141" s="965"/>
      <c r="I141" s="1040"/>
      <c r="J141" s="1041"/>
      <c r="K141" s="666"/>
      <c r="L141" s="336"/>
      <c r="M141" s="457"/>
      <c r="N141" s="406"/>
      <c r="O141" s="407"/>
      <c r="P141" s="408"/>
    </row>
    <row r="142" spans="1:16" s="417" customFormat="1" ht="26.25" customHeight="1">
      <c r="A142" s="379"/>
      <c r="B142" s="677"/>
      <c r="C142" s="306"/>
      <c r="D142" s="409"/>
      <c r="E142" s="371"/>
      <c r="F142" s="974" t="s">
        <v>428</v>
      </c>
      <c r="G142" s="975"/>
      <c r="H142" s="975"/>
      <c r="I142" s="1045"/>
      <c r="J142" s="1046"/>
      <c r="K142" s="666"/>
      <c r="L142" s="336"/>
      <c r="M142" s="457"/>
      <c r="N142" s="406"/>
      <c r="O142" s="407"/>
      <c r="P142" s="408"/>
    </row>
    <row r="143" spans="1:16" s="417" customFormat="1" ht="22.5" customHeight="1">
      <c r="A143" s="379"/>
      <c r="B143" s="677"/>
      <c r="C143" s="306"/>
      <c r="D143" s="409"/>
      <c r="E143" s="679"/>
      <c r="F143" s="1053" t="s">
        <v>429</v>
      </c>
      <c r="G143" s="1054"/>
      <c r="H143" s="1054"/>
      <c r="I143" s="1054"/>
      <c r="J143" s="1055"/>
      <c r="K143" s="460"/>
      <c r="L143" s="336"/>
      <c r="M143" s="457"/>
      <c r="N143" s="406"/>
      <c r="O143" s="407"/>
      <c r="P143" s="408"/>
    </row>
    <row r="144" spans="1:16" s="417" customFormat="1" ht="15" customHeight="1">
      <c r="A144" s="379"/>
      <c r="B144" s="677"/>
      <c r="C144" s="306"/>
      <c r="D144" s="409"/>
      <c r="E144" s="679"/>
      <c r="F144" s="1056" t="s">
        <v>299</v>
      </c>
      <c r="G144" s="1056"/>
      <c r="H144" s="1056"/>
      <c r="I144" s="1056" t="s">
        <v>300</v>
      </c>
      <c r="J144" s="1056"/>
      <c r="K144" s="664"/>
      <c r="L144" s="336"/>
      <c r="M144" s="457"/>
      <c r="N144" s="406"/>
      <c r="O144" s="407"/>
      <c r="P144" s="408"/>
    </row>
    <row r="145" spans="1:16" s="417" customFormat="1" ht="26.25" customHeight="1">
      <c r="A145" s="379"/>
      <c r="B145" s="677"/>
      <c r="C145" s="306"/>
      <c r="D145" s="409"/>
      <c r="E145" s="679"/>
      <c r="F145" s="961" t="s">
        <v>430</v>
      </c>
      <c r="G145" s="962"/>
      <c r="H145" s="963"/>
      <c r="I145" s="1057"/>
      <c r="J145" s="1058"/>
      <c r="K145" s="664"/>
      <c r="L145" s="336"/>
      <c r="M145" s="457"/>
      <c r="N145" s="406"/>
      <c r="O145" s="407"/>
      <c r="P145" s="408"/>
    </row>
    <row r="146" spans="1:16" s="417" customFormat="1" ht="26.25" customHeight="1">
      <c r="A146" s="379"/>
      <c r="B146" s="677"/>
      <c r="C146" s="306"/>
      <c r="D146" s="409"/>
      <c r="E146" s="679"/>
      <c r="F146" s="964" t="s">
        <v>431</v>
      </c>
      <c r="G146" s="965"/>
      <c r="H146" s="966"/>
      <c r="I146" s="1040"/>
      <c r="J146" s="1041"/>
      <c r="K146" s="664"/>
      <c r="L146" s="336"/>
      <c r="M146" s="457"/>
      <c r="N146" s="406"/>
      <c r="O146" s="407"/>
      <c r="P146" s="408"/>
    </row>
    <row r="147" spans="1:16" s="417" customFormat="1" ht="26.25" customHeight="1">
      <c r="A147" s="379"/>
      <c r="B147" s="677"/>
      <c r="C147" s="306"/>
      <c r="D147" s="679"/>
      <c r="E147" s="679"/>
      <c r="F147" s="1042" t="s">
        <v>432</v>
      </c>
      <c r="G147" s="1043"/>
      <c r="H147" s="1044"/>
      <c r="I147" s="1045"/>
      <c r="J147" s="1046"/>
      <c r="K147" s="664"/>
      <c r="L147" s="336"/>
      <c r="M147" s="457"/>
      <c r="N147" s="406"/>
      <c r="O147" s="407"/>
      <c r="P147" s="408"/>
    </row>
    <row r="148" spans="1:16" s="417" customFormat="1" ht="3.75" customHeight="1">
      <c r="A148" s="379"/>
      <c r="B148" s="677"/>
      <c r="C148" s="306"/>
      <c r="D148" s="405"/>
      <c r="E148" s="405"/>
      <c r="F148" s="461"/>
      <c r="G148" s="462"/>
      <c r="H148" s="462"/>
      <c r="I148" s="463"/>
      <c r="J148" s="464"/>
      <c r="K148" s="680"/>
      <c r="L148" s="421"/>
      <c r="M148" s="465"/>
      <c r="N148" s="466"/>
      <c r="O148" s="467"/>
      <c r="P148" s="468"/>
    </row>
    <row r="149" spans="1:16" s="417" customFormat="1" ht="30" customHeight="1">
      <c r="A149" s="379"/>
      <c r="B149" s="677"/>
      <c r="C149" s="306"/>
      <c r="D149" s="394">
        <v>2</v>
      </c>
      <c r="E149" s="394"/>
      <c r="F149" s="1047" t="s">
        <v>433</v>
      </c>
      <c r="G149" s="1048"/>
      <c r="H149" s="1048"/>
      <c r="I149" s="309"/>
      <c r="J149" s="309"/>
      <c r="K149" s="469"/>
      <c r="L149" s="1049"/>
      <c r="M149" s="422" t="s">
        <v>434</v>
      </c>
      <c r="N149" s="470"/>
      <c r="O149" s="471"/>
      <c r="P149" s="472"/>
    </row>
    <row r="150" spans="1:16" s="417" customFormat="1" ht="30" customHeight="1">
      <c r="A150" s="379"/>
      <c r="B150" s="677"/>
      <c r="C150" s="306"/>
      <c r="D150" s="405">
        <v>3</v>
      </c>
      <c r="E150" s="405"/>
      <c r="F150" s="1051" t="s">
        <v>435</v>
      </c>
      <c r="G150" s="1052"/>
      <c r="H150" s="1052"/>
      <c r="I150" s="309"/>
      <c r="J150" s="309"/>
      <c r="K150" s="680"/>
      <c r="L150" s="1050"/>
      <c r="M150" s="422" t="s">
        <v>436</v>
      </c>
      <c r="N150" s="466"/>
      <c r="O150" s="467"/>
      <c r="P150" s="468"/>
    </row>
    <row r="151" spans="1:16" s="417" customFormat="1" ht="45" customHeight="1">
      <c r="A151" s="385"/>
      <c r="B151" s="473"/>
      <c r="C151" s="314"/>
      <c r="D151" s="330">
        <v>4</v>
      </c>
      <c r="E151" s="315"/>
      <c r="F151" s="974" t="s">
        <v>437</v>
      </c>
      <c r="G151" s="975"/>
      <c r="H151" s="975"/>
      <c r="I151" s="309"/>
      <c r="J151" s="309"/>
      <c r="K151" s="316"/>
      <c r="L151" s="658"/>
      <c r="M151" s="474" t="s">
        <v>423</v>
      </c>
      <c r="N151" s="413"/>
      <c r="O151" s="414"/>
      <c r="P151" s="415"/>
    </row>
    <row r="152" spans="1:16" s="417" customFormat="1" ht="42" customHeight="1">
      <c r="A152" s="379"/>
      <c r="B152" s="676">
        <v>23</v>
      </c>
      <c r="C152" s="347" t="s">
        <v>438</v>
      </c>
      <c r="D152" s="299">
        <v>1</v>
      </c>
      <c r="E152" s="299"/>
      <c r="F152" s="1036" t="s">
        <v>439</v>
      </c>
      <c r="G152" s="1037"/>
      <c r="H152" s="1038"/>
      <c r="I152" s="309"/>
      <c r="J152" s="309"/>
      <c r="K152" s="475"/>
      <c r="L152" s="669" t="s">
        <v>817</v>
      </c>
      <c r="M152" s="1014" t="s">
        <v>910</v>
      </c>
      <c r="N152" s="997"/>
      <c r="O152" s="998"/>
      <c r="P152" s="999"/>
    </row>
    <row r="153" spans="1:16" s="417" customFormat="1" ht="30" customHeight="1">
      <c r="A153" s="379"/>
      <c r="B153" s="473"/>
      <c r="C153" s="314"/>
      <c r="D153" s="315"/>
      <c r="E153" s="315"/>
      <c r="F153" s="1000" t="s">
        <v>440</v>
      </c>
      <c r="G153" s="1001"/>
      <c r="H153" s="1002"/>
      <c r="I153" s="668"/>
      <c r="J153" s="668"/>
      <c r="K153" s="476"/>
      <c r="L153" s="341"/>
      <c r="M153" s="987"/>
      <c r="N153" s="343"/>
      <c r="O153" s="344"/>
      <c r="P153" s="345"/>
    </row>
    <row r="154" spans="1:16" s="417" customFormat="1" ht="60" customHeight="1">
      <c r="A154" s="379"/>
      <c r="B154" s="677">
        <v>24</v>
      </c>
      <c r="C154" s="306" t="s">
        <v>441</v>
      </c>
      <c r="D154" s="679">
        <v>1</v>
      </c>
      <c r="E154" s="679"/>
      <c r="F154" s="961" t="s">
        <v>442</v>
      </c>
      <c r="G154" s="962"/>
      <c r="H154" s="963"/>
      <c r="I154" s="309"/>
      <c r="J154" s="309"/>
      <c r="K154" s="477"/>
      <c r="L154" s="659" t="s">
        <v>818</v>
      </c>
      <c r="M154" s="1014" t="s">
        <v>443</v>
      </c>
      <c r="N154" s="906"/>
      <c r="O154" s="907"/>
      <c r="P154" s="908"/>
    </row>
    <row r="155" spans="1:16" s="417" customFormat="1" ht="37.5" customHeight="1">
      <c r="A155" s="379"/>
      <c r="B155" s="677"/>
      <c r="C155" s="306"/>
      <c r="D155" s="394">
        <v>2</v>
      </c>
      <c r="E155" s="394"/>
      <c r="F155" s="891" t="s">
        <v>444</v>
      </c>
      <c r="G155" s="892"/>
      <c r="H155" s="893"/>
      <c r="I155" s="309"/>
      <c r="J155" s="309"/>
      <c r="K155" s="478"/>
      <c r="L155" s="479" t="s">
        <v>819</v>
      </c>
      <c r="M155" s="1039"/>
      <c r="N155" s="337"/>
      <c r="O155" s="338"/>
      <c r="P155" s="335"/>
    </row>
    <row r="156" spans="1:16" s="417" customFormat="1" ht="38.25" customHeight="1">
      <c r="A156" s="379"/>
      <c r="B156" s="473"/>
      <c r="C156" s="339"/>
      <c r="D156" s="315">
        <v>3</v>
      </c>
      <c r="E156" s="315"/>
      <c r="F156" s="909" t="s">
        <v>445</v>
      </c>
      <c r="G156" s="910"/>
      <c r="H156" s="911"/>
      <c r="I156" s="668"/>
      <c r="J156" s="668"/>
      <c r="K156" s="480"/>
      <c r="L156" s="658" t="s">
        <v>820</v>
      </c>
      <c r="M156" s="814"/>
      <c r="N156" s="912"/>
      <c r="O156" s="913"/>
      <c r="P156" s="914"/>
    </row>
    <row r="157" spans="1:16" s="417" customFormat="1" ht="45" customHeight="1">
      <c r="A157" s="379"/>
      <c r="B157" s="677">
        <v>25</v>
      </c>
      <c r="C157" s="306" t="s">
        <v>446</v>
      </c>
      <c r="D157" s="427">
        <v>1</v>
      </c>
      <c r="E157" s="481"/>
      <c r="F157" s="1033" t="s">
        <v>447</v>
      </c>
      <c r="G157" s="1034"/>
      <c r="H157" s="1035"/>
      <c r="I157" s="309"/>
      <c r="J157" s="309"/>
      <c r="K157" s="719"/>
      <c r="L157" s="428" t="s">
        <v>821</v>
      </c>
      <c r="M157" s="482" t="s">
        <v>448</v>
      </c>
      <c r="N157" s="906"/>
      <c r="O157" s="907"/>
      <c r="P157" s="908"/>
    </row>
    <row r="158" spans="1:16" s="417" customFormat="1" ht="45" customHeight="1">
      <c r="A158" s="379"/>
      <c r="B158" s="677"/>
      <c r="C158" s="306"/>
      <c r="D158" s="679">
        <v>2</v>
      </c>
      <c r="E158" s="325" t="s">
        <v>408</v>
      </c>
      <c r="F158" s="961" t="s">
        <v>449</v>
      </c>
      <c r="G158" s="962"/>
      <c r="H158" s="963"/>
      <c r="I158" s="309"/>
      <c r="J158" s="309"/>
      <c r="K158" s="478"/>
      <c r="L158" s="445" t="s">
        <v>822</v>
      </c>
      <c r="M158" s="483" t="s">
        <v>450</v>
      </c>
      <c r="N158" s="406"/>
      <c r="O158" s="407"/>
      <c r="P158" s="408"/>
    </row>
    <row r="159" spans="1:16" s="417" customFormat="1" ht="30" customHeight="1">
      <c r="A159" s="379"/>
      <c r="B159" s="677"/>
      <c r="C159" s="306"/>
      <c r="D159" s="484"/>
      <c r="E159" s="485" t="s">
        <v>410</v>
      </c>
      <c r="F159" s="927" t="s">
        <v>451</v>
      </c>
      <c r="G159" s="928"/>
      <c r="H159" s="929"/>
      <c r="I159" s="309"/>
      <c r="J159" s="309"/>
      <c r="K159" s="486"/>
      <c r="L159" s="445"/>
      <c r="M159" s="487" t="s">
        <v>452</v>
      </c>
      <c r="N159" s="488"/>
      <c r="O159" s="489"/>
      <c r="P159" s="490"/>
    </row>
    <row r="160" spans="1:16" ht="30" customHeight="1">
      <c r="A160" s="379"/>
      <c r="B160" s="301"/>
      <c r="C160" s="410"/>
      <c r="D160" s="484"/>
      <c r="E160" s="485" t="s">
        <v>453</v>
      </c>
      <c r="F160" s="927" t="s">
        <v>454</v>
      </c>
      <c r="G160" s="928"/>
      <c r="H160" s="929"/>
      <c r="I160" s="309"/>
      <c r="J160" s="309"/>
      <c r="K160" s="491"/>
      <c r="L160" s="445"/>
      <c r="M160" s="422" t="s">
        <v>434</v>
      </c>
      <c r="N160" s="1024"/>
      <c r="O160" s="1025"/>
      <c r="P160" s="1026"/>
    </row>
    <row r="161" spans="1:16" ht="30" customHeight="1">
      <c r="A161" s="385"/>
      <c r="B161" s="313"/>
      <c r="C161" s="411"/>
      <c r="D161" s="492"/>
      <c r="E161" s="401" t="s">
        <v>455</v>
      </c>
      <c r="F161" s="974" t="s">
        <v>456</v>
      </c>
      <c r="G161" s="975"/>
      <c r="H161" s="976"/>
      <c r="I161" s="309"/>
      <c r="J161" s="309"/>
      <c r="K161" s="384"/>
      <c r="L161" s="493"/>
      <c r="M161" s="474" t="s">
        <v>436</v>
      </c>
      <c r="N161" s="1027"/>
      <c r="O161" s="1028"/>
      <c r="P161" s="1029"/>
    </row>
    <row r="162" spans="1:16" ht="49" customHeight="1">
      <c r="A162" s="379"/>
      <c r="B162" s="301">
        <v>26</v>
      </c>
      <c r="C162" s="306" t="s">
        <v>457</v>
      </c>
      <c r="D162" s="409"/>
      <c r="E162" s="679"/>
      <c r="F162" s="1030" t="s">
        <v>458</v>
      </c>
      <c r="G162" s="1031"/>
      <c r="H162" s="1032"/>
      <c r="I162" s="309"/>
      <c r="J162" s="309"/>
      <c r="K162" s="317"/>
      <c r="L162" s="723" t="s">
        <v>866</v>
      </c>
      <c r="M162" s="729" t="s">
        <v>869</v>
      </c>
      <c r="N162" s="1004"/>
      <c r="O162" s="1005"/>
      <c r="P162" s="1006"/>
    </row>
    <row r="163" spans="1:16" ht="45" customHeight="1">
      <c r="A163" s="379"/>
      <c r="B163" s="301"/>
      <c r="C163" s="306"/>
      <c r="D163" s="409"/>
      <c r="E163" s="679"/>
      <c r="F163" s="888" t="s">
        <v>823</v>
      </c>
      <c r="G163" s="889"/>
      <c r="H163" s="890"/>
      <c r="I163" s="304"/>
      <c r="J163" s="304"/>
      <c r="K163" s="319"/>
      <c r="L163" s="688" t="s">
        <v>867</v>
      </c>
      <c r="M163" s="322" t="s">
        <v>868</v>
      </c>
      <c r="N163" s="686"/>
      <c r="O163" s="727"/>
      <c r="P163" s="728"/>
    </row>
    <row r="164" spans="1:16" ht="22.5" customHeight="1">
      <c r="A164" s="379"/>
      <c r="B164" s="301"/>
      <c r="C164" s="306"/>
      <c r="D164" s="409"/>
      <c r="E164" s="679"/>
      <c r="F164" s="1017" t="s">
        <v>459</v>
      </c>
      <c r="G164" s="1018"/>
      <c r="H164" s="1018"/>
      <c r="I164" s="1018"/>
      <c r="J164" s="1019"/>
      <c r="K164" s="317"/>
      <c r="L164" s="659"/>
      <c r="M164" s="332"/>
      <c r="N164" s="406"/>
      <c r="O164" s="407"/>
      <c r="P164" s="408"/>
    </row>
    <row r="165" spans="1:16" ht="15" customHeight="1">
      <c r="A165" s="379"/>
      <c r="B165" s="301"/>
      <c r="C165" s="306"/>
      <c r="D165" s="409"/>
      <c r="E165" s="679"/>
      <c r="F165" s="952" t="s">
        <v>299</v>
      </c>
      <c r="G165" s="952"/>
      <c r="H165" s="952"/>
      <c r="I165" s="953" t="s">
        <v>300</v>
      </c>
      <c r="J165" s="953"/>
      <c r="K165" s="317"/>
      <c r="L165" s="659"/>
      <c r="M165" s="332"/>
      <c r="N165" s="406"/>
      <c r="O165" s="407"/>
      <c r="P165" s="408"/>
    </row>
    <row r="166" spans="1:16" ht="18.75" customHeight="1">
      <c r="A166" s="379"/>
      <c r="B166" s="301"/>
      <c r="C166" s="306"/>
      <c r="D166" s="409"/>
      <c r="E166" s="679"/>
      <c r="F166" s="1020" t="s">
        <v>460</v>
      </c>
      <c r="G166" s="1020"/>
      <c r="H166" s="1020"/>
      <c r="I166" s="1021"/>
      <c r="J166" s="1021"/>
      <c r="K166" s="317"/>
      <c r="L166" s="659"/>
      <c r="M166" s="332"/>
      <c r="N166" s="406"/>
      <c r="O166" s="407"/>
      <c r="P166" s="408"/>
    </row>
    <row r="167" spans="1:16" ht="18.75" customHeight="1">
      <c r="A167" s="379"/>
      <c r="B167" s="301"/>
      <c r="C167" s="306"/>
      <c r="D167" s="409"/>
      <c r="E167" s="679"/>
      <c r="F167" s="1022" t="s">
        <v>461</v>
      </c>
      <c r="G167" s="1022"/>
      <c r="H167" s="1022"/>
      <c r="I167" s="1023"/>
      <c r="J167" s="1023"/>
      <c r="K167" s="317"/>
      <c r="L167" s="659"/>
      <c r="M167" s="332"/>
      <c r="N167" s="406"/>
      <c r="O167" s="407"/>
      <c r="P167" s="408"/>
    </row>
    <row r="168" spans="1:16" ht="18.75" customHeight="1">
      <c r="A168" s="379"/>
      <c r="B168" s="313"/>
      <c r="C168" s="314"/>
      <c r="D168" s="412"/>
      <c r="E168" s="315"/>
      <c r="F168" s="1015" t="s">
        <v>462</v>
      </c>
      <c r="G168" s="1015"/>
      <c r="H168" s="1015"/>
      <c r="I168" s="1016"/>
      <c r="J168" s="1016"/>
      <c r="K168" s="384"/>
      <c r="L168" s="658"/>
      <c r="M168" s="342"/>
      <c r="N168" s="413"/>
      <c r="O168" s="414"/>
      <c r="P168" s="415"/>
    </row>
    <row r="169" spans="1:16" ht="48.5" customHeight="1">
      <c r="A169" s="379"/>
      <c r="B169" s="297">
        <v>27</v>
      </c>
      <c r="C169" s="347" t="s">
        <v>463</v>
      </c>
      <c r="D169" s="427">
        <v>1</v>
      </c>
      <c r="E169" s="299"/>
      <c r="F169" s="915" t="s">
        <v>464</v>
      </c>
      <c r="G169" s="916"/>
      <c r="H169" s="917"/>
      <c r="I169" s="494"/>
      <c r="J169" s="494"/>
      <c r="K169" s="730"/>
      <c r="L169" s="731" t="s">
        <v>870</v>
      </c>
      <c r="M169" s="835" t="s">
        <v>911</v>
      </c>
      <c r="N169" s="1004"/>
      <c r="O169" s="1005"/>
      <c r="P169" s="1006"/>
    </row>
    <row r="170" spans="1:16" ht="38.25" customHeight="1">
      <c r="A170" s="379"/>
      <c r="B170" s="301"/>
      <c r="C170" s="306"/>
      <c r="D170" s="679">
        <v>2</v>
      </c>
      <c r="E170" s="678"/>
      <c r="F170" s="891" t="s">
        <v>465</v>
      </c>
      <c r="G170" s="892"/>
      <c r="H170" s="893"/>
      <c r="I170" s="309"/>
      <c r="J170" s="309"/>
      <c r="K170" s="317"/>
      <c r="L170" s="445" t="s">
        <v>871</v>
      </c>
      <c r="M170" s="691" t="s">
        <v>466</v>
      </c>
      <c r="N170" s="1007"/>
      <c r="O170" s="1008"/>
      <c r="P170" s="1009"/>
    </row>
    <row r="171" spans="1:16" ht="30" customHeight="1">
      <c r="A171" s="379"/>
      <c r="B171" s="313"/>
      <c r="C171" s="314"/>
      <c r="D171" s="315"/>
      <c r="E171" s="315"/>
      <c r="F171" s="1000" t="s">
        <v>467</v>
      </c>
      <c r="G171" s="1001"/>
      <c r="H171" s="1002"/>
      <c r="I171" s="668"/>
      <c r="J171" s="668"/>
      <c r="K171" s="342"/>
      <c r="L171" s="397"/>
      <c r="M171" s="342"/>
      <c r="N171" s="343"/>
      <c r="O171" s="344"/>
      <c r="P171" s="345"/>
    </row>
    <row r="172" spans="1:16" ht="15" customHeight="1">
      <c r="A172" s="379"/>
      <c r="B172" s="301">
        <v>28</v>
      </c>
      <c r="C172" s="306" t="s">
        <v>468</v>
      </c>
      <c r="D172" s="679">
        <v>1</v>
      </c>
      <c r="E172" s="679"/>
      <c r="F172" s="1010" t="s">
        <v>469</v>
      </c>
      <c r="G172" s="1011"/>
      <c r="H172" s="1012"/>
      <c r="I172" s="309"/>
      <c r="J172" s="309"/>
      <c r="K172" s="317"/>
      <c r="L172" s="945" t="s">
        <v>824</v>
      </c>
      <c r="M172" s="1014" t="s">
        <v>470</v>
      </c>
      <c r="N172" s="997"/>
      <c r="O172" s="998"/>
      <c r="P172" s="999"/>
    </row>
    <row r="173" spans="1:16" ht="30" customHeight="1">
      <c r="A173" s="379"/>
      <c r="B173" s="313"/>
      <c r="C173" s="314"/>
      <c r="D173" s="315"/>
      <c r="E173" s="315"/>
      <c r="F173" s="1000" t="s">
        <v>471</v>
      </c>
      <c r="G173" s="1001"/>
      <c r="H173" s="1002"/>
      <c r="I173" s="668"/>
      <c r="J173" s="668"/>
      <c r="K173" s="384"/>
      <c r="L173" s="1013"/>
      <c r="M173" s="987"/>
      <c r="N173" s="343"/>
      <c r="O173" s="344"/>
      <c r="P173" s="345"/>
    </row>
    <row r="174" spans="1:16" ht="52.5" customHeight="1">
      <c r="A174" s="379"/>
      <c r="B174" s="297">
        <v>29</v>
      </c>
      <c r="C174" s="671" t="s">
        <v>472</v>
      </c>
      <c r="D174" s="299">
        <v>1</v>
      </c>
      <c r="E174" s="299"/>
      <c r="F174" s="994" t="s">
        <v>473</v>
      </c>
      <c r="G174" s="995"/>
      <c r="H174" s="996"/>
      <c r="I174" s="309"/>
      <c r="J174" s="309"/>
      <c r="K174" s="300"/>
      <c r="L174" s="669" t="s">
        <v>825</v>
      </c>
      <c r="M174" s="764" t="s">
        <v>474</v>
      </c>
      <c r="N174" s="997"/>
      <c r="O174" s="998"/>
      <c r="P174" s="999"/>
    </row>
    <row r="175" spans="1:16" ht="30" customHeight="1">
      <c r="A175" s="385"/>
      <c r="B175" s="495"/>
      <c r="C175" s="665"/>
      <c r="D175" s="496"/>
      <c r="E175" s="681"/>
      <c r="F175" s="1000" t="s">
        <v>471</v>
      </c>
      <c r="G175" s="1001"/>
      <c r="H175" s="1002"/>
      <c r="I175" s="668"/>
      <c r="J175" s="668"/>
      <c r="K175" s="340"/>
      <c r="L175" s="397"/>
      <c r="M175" s="342"/>
      <c r="N175" s="343"/>
      <c r="O175" s="344"/>
      <c r="P175" s="345"/>
    </row>
    <row r="176" spans="1:16" s="294" customFormat="1" ht="45" customHeight="1">
      <c r="A176" s="379"/>
      <c r="B176" s="497">
        <v>30</v>
      </c>
      <c r="C176" s="347" t="s">
        <v>475</v>
      </c>
      <c r="D176" s="299">
        <v>1</v>
      </c>
      <c r="E176" s="299"/>
      <c r="F176" s="915" t="s">
        <v>476</v>
      </c>
      <c r="G176" s="916"/>
      <c r="H176" s="917"/>
      <c r="I176" s="494"/>
      <c r="J176" s="494"/>
      <c r="K176" s="714"/>
      <c r="L176" s="669" t="s">
        <v>872</v>
      </c>
      <c r="M176" s="761" t="s">
        <v>477</v>
      </c>
      <c r="N176" s="906"/>
      <c r="O176" s="907"/>
      <c r="P176" s="908"/>
    </row>
    <row r="177" spans="1:16" s="294" customFormat="1" ht="41" customHeight="1">
      <c r="A177" s="379"/>
      <c r="B177" s="498"/>
      <c r="C177" s="499"/>
      <c r="D177" s="394">
        <v>2</v>
      </c>
      <c r="E177" s="394"/>
      <c r="F177" s="971" t="s">
        <v>478</v>
      </c>
      <c r="G177" s="972"/>
      <c r="H177" s="1003"/>
      <c r="I177" s="667"/>
      <c r="J177" s="667"/>
      <c r="K177" s="715"/>
      <c r="L177" s="687" t="s">
        <v>873</v>
      </c>
      <c r="M177" s="469" t="s">
        <v>479</v>
      </c>
      <c r="N177" s="894"/>
      <c r="O177" s="895"/>
      <c r="P177" s="896"/>
    </row>
    <row r="178" spans="1:16" ht="48" customHeight="1">
      <c r="A178" s="379"/>
      <c r="B178" s="301"/>
      <c r="C178" s="306"/>
      <c r="D178" s="678">
        <v>3</v>
      </c>
      <c r="E178" s="678"/>
      <c r="F178" s="983" t="s">
        <v>480</v>
      </c>
      <c r="G178" s="984"/>
      <c r="H178" s="985"/>
      <c r="I178" s="309"/>
      <c r="J178" s="309"/>
      <c r="K178" s="317"/>
      <c r="L178" s="687" t="s">
        <v>874</v>
      </c>
      <c r="M178" s="986" t="s">
        <v>481</v>
      </c>
      <c r="N178" s="988"/>
      <c r="O178" s="989"/>
      <c r="P178" s="990"/>
    </row>
    <row r="179" spans="1:16" ht="30" customHeight="1">
      <c r="A179" s="379"/>
      <c r="B179" s="498"/>
      <c r="C179" s="499"/>
      <c r="D179" s="500"/>
      <c r="E179" s="500"/>
      <c r="F179" s="991" t="s">
        <v>482</v>
      </c>
      <c r="G179" s="992"/>
      <c r="H179" s="993"/>
      <c r="I179" s="668"/>
      <c r="J179" s="668"/>
      <c r="K179" s="340"/>
      <c r="L179" s="501"/>
      <c r="M179" s="987"/>
      <c r="N179" s="337"/>
      <c r="O179" s="338"/>
      <c r="P179" s="335"/>
    </row>
    <row r="180" spans="1:16" ht="30" customHeight="1">
      <c r="A180" s="379"/>
      <c r="B180" s="502">
        <v>31</v>
      </c>
      <c r="C180" s="503" t="s">
        <v>483</v>
      </c>
      <c r="D180" s="504">
        <v>1</v>
      </c>
      <c r="E180" s="504"/>
      <c r="F180" s="915" t="s">
        <v>484</v>
      </c>
      <c r="G180" s="916"/>
      <c r="H180" s="970"/>
      <c r="I180" s="304"/>
      <c r="J180" s="304"/>
      <c r="K180" s="707"/>
      <c r="L180" s="428" t="s">
        <v>826</v>
      </c>
      <c r="M180" s="505"/>
      <c r="N180" s="906"/>
      <c r="O180" s="907"/>
      <c r="P180" s="908"/>
    </row>
    <row r="181" spans="1:16" ht="45" customHeight="1">
      <c r="A181" s="379"/>
      <c r="B181" s="506"/>
      <c r="C181" s="507"/>
      <c r="D181" s="508">
        <v>2</v>
      </c>
      <c r="E181" s="508"/>
      <c r="F181" s="971" t="s">
        <v>485</v>
      </c>
      <c r="G181" s="972"/>
      <c r="H181" s="973"/>
      <c r="I181" s="667"/>
      <c r="J181" s="667"/>
      <c r="K181" s="528"/>
      <c r="L181" s="479" t="s">
        <v>890</v>
      </c>
      <c r="M181" s="509"/>
      <c r="N181" s="470"/>
      <c r="O181" s="471"/>
      <c r="P181" s="472"/>
    </row>
    <row r="182" spans="1:16" ht="52.5" customHeight="1">
      <c r="A182" s="379"/>
      <c r="B182" s="510"/>
      <c r="C182" s="511"/>
      <c r="D182" s="512">
        <v>3</v>
      </c>
      <c r="E182" s="512"/>
      <c r="F182" s="974" t="s">
        <v>486</v>
      </c>
      <c r="G182" s="975"/>
      <c r="H182" s="976"/>
      <c r="I182" s="638"/>
      <c r="J182" s="638"/>
      <c r="K182" s="720"/>
      <c r="L182" s="658" t="s">
        <v>891</v>
      </c>
      <c r="M182" s="342"/>
      <c r="N182" s="413"/>
      <c r="O182" s="414"/>
      <c r="P182" s="415"/>
    </row>
    <row r="183" spans="1:16" s="294" customFormat="1" ht="60" customHeight="1">
      <c r="A183" s="379"/>
      <c r="B183" s="498">
        <v>32</v>
      </c>
      <c r="C183" s="514" t="s">
        <v>487</v>
      </c>
      <c r="D183" s="500">
        <v>1</v>
      </c>
      <c r="E183" s="500"/>
      <c r="F183" s="977" t="s">
        <v>488</v>
      </c>
      <c r="G183" s="978"/>
      <c r="H183" s="979"/>
      <c r="I183" s="304"/>
      <c r="J183" s="304"/>
      <c r="K183" s="716"/>
      <c r="L183" s="723" t="s">
        <v>875</v>
      </c>
      <c r="M183" s="839" t="s">
        <v>876</v>
      </c>
      <c r="N183" s="906"/>
      <c r="O183" s="907"/>
      <c r="P183" s="908"/>
    </row>
    <row r="184" spans="1:16" s="294" customFormat="1" ht="30" customHeight="1">
      <c r="A184" s="379"/>
      <c r="B184" s="498"/>
      <c r="C184" s="514"/>
      <c r="D184" s="515">
        <v>2</v>
      </c>
      <c r="E184" s="515"/>
      <c r="F184" s="980" t="s">
        <v>489</v>
      </c>
      <c r="G184" s="981"/>
      <c r="H184" s="982"/>
      <c r="I184" s="667"/>
      <c r="J184" s="667"/>
      <c r="K184" s="715"/>
      <c r="L184" s="732" t="s">
        <v>877</v>
      </c>
      <c r="M184" s="418" t="s">
        <v>490</v>
      </c>
      <c r="N184" s="894"/>
      <c r="O184" s="895"/>
      <c r="P184" s="896"/>
    </row>
    <row r="185" spans="1:16" s="294" customFormat="1" ht="50" customHeight="1">
      <c r="A185" s="379"/>
      <c r="B185" s="510"/>
      <c r="C185" s="516"/>
      <c r="D185" s="836">
        <v>3</v>
      </c>
      <c r="E185" s="836"/>
      <c r="F185" s="967" t="s">
        <v>491</v>
      </c>
      <c r="G185" s="968"/>
      <c r="H185" s="969"/>
      <c r="I185" s="766"/>
      <c r="J185" s="766"/>
      <c r="K185" s="837"/>
      <c r="L185" s="838" t="s">
        <v>878</v>
      </c>
      <c r="M185" s="814" t="s">
        <v>912</v>
      </c>
      <c r="N185" s="912"/>
      <c r="O185" s="913"/>
      <c r="P185" s="914"/>
    </row>
    <row r="186" spans="1:16" ht="45" customHeight="1">
      <c r="A186" s="379"/>
      <c r="B186" s="498">
        <v>33</v>
      </c>
      <c r="C186" s="499" t="s">
        <v>492</v>
      </c>
      <c r="D186" s="500">
        <v>1</v>
      </c>
      <c r="E186" s="500" t="s">
        <v>493</v>
      </c>
      <c r="F186" s="961" t="s">
        <v>494</v>
      </c>
      <c r="G186" s="962"/>
      <c r="H186" s="963"/>
      <c r="I186" s="304"/>
      <c r="J186" s="304"/>
      <c r="K186" s="707"/>
      <c r="L186" s="659" t="s">
        <v>879</v>
      </c>
      <c r="M186" s="392" t="s">
        <v>450</v>
      </c>
      <c r="N186" s="406"/>
      <c r="O186" s="407"/>
      <c r="P186" s="408"/>
    </row>
    <row r="187" spans="1:16" ht="22.5" customHeight="1">
      <c r="A187" s="379"/>
      <c r="B187" s="498"/>
      <c r="C187" s="499"/>
      <c r="D187" s="517"/>
      <c r="E187" s="518" t="s">
        <v>495</v>
      </c>
      <c r="F187" s="964" t="s">
        <v>496</v>
      </c>
      <c r="G187" s="965"/>
      <c r="H187" s="966"/>
      <c r="I187" s="667"/>
      <c r="J187" s="667"/>
      <c r="K187" s="324"/>
      <c r="L187" s="944" t="s">
        <v>880</v>
      </c>
      <c r="M187" s="946" t="s">
        <v>452</v>
      </c>
      <c r="N187" s="519"/>
      <c r="O187" s="520"/>
      <c r="P187" s="521"/>
    </row>
    <row r="188" spans="1:16" ht="35.5" customHeight="1">
      <c r="A188" s="379"/>
      <c r="B188" s="498"/>
      <c r="C188" s="499"/>
      <c r="D188" s="517"/>
      <c r="E188" s="500"/>
      <c r="F188" s="949" t="s">
        <v>497</v>
      </c>
      <c r="G188" s="950"/>
      <c r="H188" s="950"/>
      <c r="I188" s="950"/>
      <c r="J188" s="951"/>
      <c r="K188" s="317"/>
      <c r="L188" s="945"/>
      <c r="M188" s="947"/>
      <c r="N188" s="406"/>
      <c r="O188" s="407"/>
      <c r="P188" s="408"/>
    </row>
    <row r="189" spans="1:16" ht="15" customHeight="1">
      <c r="A189" s="379"/>
      <c r="B189" s="498"/>
      <c r="C189" s="499"/>
      <c r="D189" s="517"/>
      <c r="E189" s="522"/>
      <c r="F189" s="952" t="s">
        <v>299</v>
      </c>
      <c r="G189" s="952"/>
      <c r="H189" s="952"/>
      <c r="I189" s="953" t="s">
        <v>300</v>
      </c>
      <c r="J189" s="953"/>
      <c r="K189" s="317"/>
      <c r="L189" s="659"/>
      <c r="M189" s="947"/>
      <c r="N189" s="406"/>
      <c r="O189" s="407"/>
      <c r="P189" s="408"/>
    </row>
    <row r="190" spans="1:16" ht="15" customHeight="1">
      <c r="A190" s="379"/>
      <c r="B190" s="498"/>
      <c r="C190" s="499"/>
      <c r="D190" s="517"/>
      <c r="E190" s="522"/>
      <c r="F190" s="949" t="s">
        <v>498</v>
      </c>
      <c r="G190" s="950"/>
      <c r="H190" s="951"/>
      <c r="I190" s="954"/>
      <c r="J190" s="955"/>
      <c r="K190" s="317"/>
      <c r="L190" s="659"/>
      <c r="M190" s="947"/>
      <c r="N190" s="406"/>
      <c r="O190" s="407"/>
      <c r="P190" s="408"/>
    </row>
    <row r="191" spans="1:16" ht="15" customHeight="1">
      <c r="A191" s="379"/>
      <c r="B191" s="498"/>
      <c r="C191" s="499"/>
      <c r="D191" s="517"/>
      <c r="E191" s="522"/>
      <c r="F191" s="939" t="s">
        <v>499</v>
      </c>
      <c r="G191" s="940"/>
      <c r="H191" s="941"/>
      <c r="I191" s="942"/>
      <c r="J191" s="943"/>
      <c r="K191" s="317"/>
      <c r="L191" s="659"/>
      <c r="M191" s="947"/>
      <c r="N191" s="406"/>
      <c r="O191" s="407"/>
      <c r="P191" s="408"/>
    </row>
    <row r="192" spans="1:16" ht="15" customHeight="1">
      <c r="A192" s="379"/>
      <c r="B192" s="498"/>
      <c r="C192" s="499"/>
      <c r="D192" s="517"/>
      <c r="E192" s="522"/>
      <c r="F192" s="939" t="s">
        <v>500</v>
      </c>
      <c r="G192" s="940"/>
      <c r="H192" s="941"/>
      <c r="I192" s="942"/>
      <c r="J192" s="943"/>
      <c r="K192" s="317"/>
      <c r="L192" s="659"/>
      <c r="M192" s="947"/>
      <c r="N192" s="406"/>
      <c r="O192" s="407"/>
      <c r="P192" s="408"/>
    </row>
    <row r="193" spans="1:16" ht="15" customHeight="1">
      <c r="A193" s="379"/>
      <c r="B193" s="498"/>
      <c r="C193" s="499"/>
      <c r="D193" s="517"/>
      <c r="E193" s="522"/>
      <c r="F193" s="939" t="s">
        <v>501</v>
      </c>
      <c r="G193" s="940"/>
      <c r="H193" s="941"/>
      <c r="I193" s="942"/>
      <c r="J193" s="943"/>
      <c r="K193" s="317"/>
      <c r="L193" s="659"/>
      <c r="M193" s="947"/>
      <c r="N193" s="406"/>
      <c r="O193" s="407"/>
      <c r="P193" s="408"/>
    </row>
    <row r="194" spans="1:16" ht="15" customHeight="1">
      <c r="A194" s="379"/>
      <c r="B194" s="498"/>
      <c r="C194" s="499"/>
      <c r="D194" s="517"/>
      <c r="E194" s="522"/>
      <c r="F194" s="939" t="s">
        <v>502</v>
      </c>
      <c r="G194" s="940"/>
      <c r="H194" s="941"/>
      <c r="I194" s="942"/>
      <c r="J194" s="943"/>
      <c r="K194" s="317"/>
      <c r="L194" s="659"/>
      <c r="M194" s="947"/>
      <c r="N194" s="406"/>
      <c r="O194" s="407"/>
      <c r="P194" s="408"/>
    </row>
    <row r="195" spans="1:16" ht="15" customHeight="1">
      <c r="A195" s="379"/>
      <c r="B195" s="498"/>
      <c r="C195" s="499"/>
      <c r="D195" s="517"/>
      <c r="E195" s="522"/>
      <c r="F195" s="939" t="s">
        <v>503</v>
      </c>
      <c r="G195" s="940"/>
      <c r="H195" s="941"/>
      <c r="I195" s="942"/>
      <c r="J195" s="943"/>
      <c r="K195" s="317"/>
      <c r="L195" s="659"/>
      <c r="M195" s="947"/>
      <c r="N195" s="406"/>
      <c r="O195" s="407"/>
      <c r="P195" s="408"/>
    </row>
    <row r="196" spans="1:16" ht="15" customHeight="1">
      <c r="A196" s="379"/>
      <c r="B196" s="498"/>
      <c r="C196" s="499"/>
      <c r="D196" s="517"/>
      <c r="E196" s="522"/>
      <c r="F196" s="939" t="s">
        <v>504</v>
      </c>
      <c r="G196" s="940"/>
      <c r="H196" s="941"/>
      <c r="I196" s="942"/>
      <c r="J196" s="943"/>
      <c r="K196" s="317"/>
      <c r="L196" s="659"/>
      <c r="M196" s="947"/>
      <c r="N196" s="406"/>
      <c r="O196" s="407"/>
      <c r="P196" s="408"/>
    </row>
    <row r="197" spans="1:16" ht="15" customHeight="1">
      <c r="A197" s="379"/>
      <c r="B197" s="498"/>
      <c r="C197" s="499"/>
      <c r="D197" s="517"/>
      <c r="E197" s="522"/>
      <c r="F197" s="939" t="s">
        <v>505</v>
      </c>
      <c r="G197" s="940"/>
      <c r="H197" s="941"/>
      <c r="I197" s="942"/>
      <c r="J197" s="943"/>
      <c r="K197" s="317"/>
      <c r="L197" s="659"/>
      <c r="M197" s="947"/>
      <c r="N197" s="406"/>
      <c r="O197" s="407"/>
      <c r="P197" s="408"/>
    </row>
    <row r="198" spans="1:16" ht="15" customHeight="1">
      <c r="A198" s="379"/>
      <c r="B198" s="498"/>
      <c r="C198" s="499"/>
      <c r="D198" s="517"/>
      <c r="E198" s="522"/>
      <c r="F198" s="956" t="s">
        <v>506</v>
      </c>
      <c r="G198" s="957"/>
      <c r="H198" s="958"/>
      <c r="I198" s="959"/>
      <c r="J198" s="960"/>
      <c r="K198" s="317"/>
      <c r="L198" s="659"/>
      <c r="M198" s="947"/>
      <c r="N198" s="406"/>
      <c r="O198" s="407"/>
      <c r="P198" s="408"/>
    </row>
    <row r="199" spans="1:16" ht="3.75" customHeight="1">
      <c r="A199" s="379"/>
      <c r="B199" s="498"/>
      <c r="C199" s="499"/>
      <c r="D199" s="517"/>
      <c r="E199" s="522"/>
      <c r="F199" s="523"/>
      <c r="G199" s="524"/>
      <c r="H199" s="524"/>
      <c r="J199" s="525"/>
      <c r="K199" s="526"/>
      <c r="L199" s="659"/>
      <c r="M199" s="948"/>
      <c r="N199" s="406"/>
      <c r="O199" s="407"/>
      <c r="P199" s="408"/>
    </row>
    <row r="200" spans="1:16" ht="45" customHeight="1">
      <c r="A200" s="379"/>
      <c r="B200" s="498"/>
      <c r="C200" s="499"/>
      <c r="D200" s="517"/>
      <c r="E200" s="527" t="s">
        <v>453</v>
      </c>
      <c r="F200" s="927" t="s">
        <v>507</v>
      </c>
      <c r="G200" s="928"/>
      <c r="H200" s="929"/>
      <c r="I200" s="667"/>
      <c r="J200" s="667"/>
      <c r="K200" s="528"/>
      <c r="L200" s="529" t="s">
        <v>881</v>
      </c>
      <c r="M200" s="530" t="s">
        <v>508</v>
      </c>
      <c r="N200" s="488"/>
      <c r="O200" s="489"/>
      <c r="P200" s="490"/>
    </row>
    <row r="201" spans="1:16" ht="51" customHeight="1">
      <c r="A201" s="385"/>
      <c r="B201" s="510"/>
      <c r="C201" s="511"/>
      <c r="D201" s="531"/>
      <c r="E201" s="532" t="s">
        <v>509</v>
      </c>
      <c r="F201" s="930" t="s">
        <v>913</v>
      </c>
      <c r="G201" s="931"/>
      <c r="H201" s="932"/>
      <c r="I201" s="309"/>
      <c r="J201" s="309"/>
      <c r="K201" s="513"/>
      <c r="L201" s="533" t="s">
        <v>882</v>
      </c>
      <c r="M201" s="382"/>
      <c r="N201" s="534"/>
      <c r="O201" s="535"/>
      <c r="P201" s="536"/>
    </row>
    <row r="202" spans="1:16" s="294" customFormat="1" ht="39.5" customHeight="1">
      <c r="A202" s="379"/>
      <c r="B202" s="313">
        <v>34</v>
      </c>
      <c r="C202" s="537" t="s">
        <v>510</v>
      </c>
      <c r="D202" s="315">
        <v>1</v>
      </c>
      <c r="E202" s="315"/>
      <c r="F202" s="933" t="s">
        <v>511</v>
      </c>
      <c r="G202" s="934"/>
      <c r="H202" s="935"/>
      <c r="I202" s="668"/>
      <c r="J202" s="668"/>
      <c r="K202" s="384"/>
      <c r="L202" s="658" t="s">
        <v>827</v>
      </c>
      <c r="M202" s="474" t="s">
        <v>512</v>
      </c>
      <c r="N202" s="936"/>
      <c r="O202" s="937"/>
      <c r="P202" s="938"/>
    </row>
    <row r="203" spans="1:16" ht="30" customHeight="1">
      <c r="A203" s="379"/>
      <c r="B203" s="297">
        <v>35</v>
      </c>
      <c r="C203" s="538" t="s">
        <v>513</v>
      </c>
      <c r="D203" s="299">
        <v>1</v>
      </c>
      <c r="E203" s="299"/>
      <c r="F203" s="903" t="s">
        <v>514</v>
      </c>
      <c r="G203" s="904"/>
      <c r="H203" s="905"/>
      <c r="I203" s="304"/>
      <c r="J203" s="304"/>
      <c r="K203" s="319"/>
      <c r="L203" s="669" t="s">
        <v>828</v>
      </c>
      <c r="M203" s="383" t="s">
        <v>515</v>
      </c>
      <c r="N203" s="906"/>
      <c r="O203" s="907"/>
      <c r="P203" s="908"/>
    </row>
    <row r="204" spans="1:16" ht="45" customHeight="1">
      <c r="A204" s="379"/>
      <c r="B204" s="313"/>
      <c r="C204" s="537"/>
      <c r="D204" s="330">
        <v>2</v>
      </c>
      <c r="E204" s="330"/>
      <c r="F204" s="909" t="s">
        <v>516</v>
      </c>
      <c r="G204" s="910"/>
      <c r="H204" s="911"/>
      <c r="I204" s="638"/>
      <c r="J204" s="638"/>
      <c r="K204" s="381"/>
      <c r="L204" s="539" t="s">
        <v>829</v>
      </c>
      <c r="M204" s="331" t="s">
        <v>517</v>
      </c>
      <c r="N204" s="912"/>
      <c r="O204" s="913"/>
      <c r="P204" s="914"/>
    </row>
    <row r="205" spans="1:16" ht="45" customHeight="1">
      <c r="A205" s="379"/>
      <c r="B205" s="301">
        <v>37</v>
      </c>
      <c r="C205" s="458" t="s">
        <v>914</v>
      </c>
      <c r="D205" s="303">
        <v>1</v>
      </c>
      <c r="E205" s="303"/>
      <c r="F205" s="888" t="s">
        <v>915</v>
      </c>
      <c r="G205" s="889"/>
      <c r="H205" s="890"/>
      <c r="I205" s="304"/>
      <c r="J205" s="304"/>
      <c r="K205" s="319"/>
      <c r="L205" s="840" t="s">
        <v>883</v>
      </c>
      <c r="M205" s="841"/>
      <c r="N205" s="918"/>
      <c r="O205" s="919"/>
      <c r="P205" s="920"/>
    </row>
    <row r="206" spans="1:16" ht="45" customHeight="1">
      <c r="A206" s="379"/>
      <c r="B206" s="301"/>
      <c r="C206" s="458"/>
      <c r="D206" s="303">
        <v>2</v>
      </c>
      <c r="E206" s="679"/>
      <c r="F206" s="924" t="s">
        <v>832</v>
      </c>
      <c r="G206" s="925"/>
      <c r="H206" s="926"/>
      <c r="I206" s="638"/>
      <c r="J206" s="638"/>
      <c r="K206" s="381"/>
      <c r="L206" s="493" t="s">
        <v>884</v>
      </c>
      <c r="M206" s="630"/>
      <c r="N206" s="921"/>
      <c r="O206" s="922"/>
      <c r="P206" s="923"/>
    </row>
    <row r="207" spans="1:16" ht="52.5" customHeight="1">
      <c r="A207" s="379"/>
      <c r="B207" s="297">
        <v>36</v>
      </c>
      <c r="C207" s="538" t="s">
        <v>518</v>
      </c>
      <c r="D207" s="299">
        <v>1</v>
      </c>
      <c r="E207" s="299"/>
      <c r="F207" s="915" t="s">
        <v>519</v>
      </c>
      <c r="G207" s="916"/>
      <c r="H207" s="917"/>
      <c r="I207" s="304"/>
      <c r="J207" s="304"/>
      <c r="K207" s="319"/>
      <c r="L207" s="669" t="s">
        <v>885</v>
      </c>
      <c r="M207" s="383" t="s">
        <v>831</v>
      </c>
      <c r="N207" s="906"/>
      <c r="O207" s="907"/>
      <c r="P207" s="908"/>
    </row>
    <row r="208" spans="1:16" ht="45" customHeight="1">
      <c r="A208" s="379"/>
      <c r="B208" s="301"/>
      <c r="C208" s="458"/>
      <c r="D208" s="678">
        <v>2</v>
      </c>
      <c r="E208" s="678"/>
      <c r="F208" s="891" t="s">
        <v>520</v>
      </c>
      <c r="G208" s="892"/>
      <c r="H208" s="893"/>
      <c r="I208" s="667"/>
      <c r="J208" s="667"/>
      <c r="K208" s="491"/>
      <c r="L208" s="479" t="s">
        <v>886</v>
      </c>
      <c r="M208" s="540"/>
      <c r="N208" s="894"/>
      <c r="O208" s="895"/>
      <c r="P208" s="896"/>
    </row>
    <row r="209" spans="1:16" ht="45" customHeight="1" thickBot="1">
      <c r="A209" s="646"/>
      <c r="B209" s="647"/>
      <c r="C209" s="648"/>
      <c r="D209" s="649">
        <v>3</v>
      </c>
      <c r="E209" s="649"/>
      <c r="F209" s="897" t="s">
        <v>521</v>
      </c>
      <c r="G209" s="898"/>
      <c r="H209" s="899"/>
      <c r="I209" s="654"/>
      <c r="J209" s="654"/>
      <c r="K209" s="717"/>
      <c r="L209" s="650" t="s">
        <v>830</v>
      </c>
      <c r="M209" s="645" t="s">
        <v>289</v>
      </c>
      <c r="N209" s="900"/>
      <c r="O209" s="901"/>
      <c r="P209" s="902"/>
    </row>
  </sheetData>
  <mergeCells count="353">
    <mergeCell ref="C1:K1"/>
    <mergeCell ref="C3:P3"/>
    <mergeCell ref="Q9:U10"/>
    <mergeCell ref="N4:P5"/>
    <mergeCell ref="A6:L6"/>
    <mergeCell ref="F7:H7"/>
    <mergeCell ref="L7:L8"/>
    <mergeCell ref="M7:M10"/>
    <mergeCell ref="N7:P7"/>
    <mergeCell ref="F8:H8"/>
    <mergeCell ref="N8:P8"/>
    <mergeCell ref="A4:C5"/>
    <mergeCell ref="D4:H5"/>
    <mergeCell ref="I4:J4"/>
    <mergeCell ref="K4:K5"/>
    <mergeCell ref="L4:L5"/>
    <mergeCell ref="M4:M5"/>
    <mergeCell ref="Q8:U8"/>
    <mergeCell ref="F9:H9"/>
    <mergeCell ref="K9:K10"/>
    <mergeCell ref="N9:P10"/>
    <mergeCell ref="F10:H10"/>
    <mergeCell ref="F11:H11"/>
    <mergeCell ref="L11:L12"/>
    <mergeCell ref="M11:M12"/>
    <mergeCell ref="N11:P12"/>
    <mergeCell ref="F12:H12"/>
    <mergeCell ref="F13:H13"/>
    <mergeCell ref="L13:L14"/>
    <mergeCell ref="M13:M17"/>
    <mergeCell ref="N13:P13"/>
    <mergeCell ref="F14:H14"/>
    <mergeCell ref="N14:P15"/>
    <mergeCell ref="F15:H15"/>
    <mergeCell ref="F16:H16"/>
    <mergeCell ref="F17:H17"/>
    <mergeCell ref="N17:P17"/>
    <mergeCell ref="F18:H18"/>
    <mergeCell ref="L18:L19"/>
    <mergeCell ref="M18:M23"/>
    <mergeCell ref="N18:P19"/>
    <mergeCell ref="F19:H19"/>
    <mergeCell ref="F21:H21"/>
    <mergeCell ref="N21:P23"/>
    <mergeCell ref="F22:H22"/>
    <mergeCell ref="F23:H23"/>
    <mergeCell ref="F24:H24"/>
    <mergeCell ref="N24:P24"/>
    <mergeCell ref="F25:H25"/>
    <mergeCell ref="N25:P25"/>
    <mergeCell ref="F26:H26"/>
    <mergeCell ref="K26:K27"/>
    <mergeCell ref="M26:M28"/>
    <mergeCell ref="N26:P28"/>
    <mergeCell ref="F27:H27"/>
    <mergeCell ref="F28:H28"/>
    <mergeCell ref="G34:H34"/>
    <mergeCell ref="G35:H35"/>
    <mergeCell ref="G36:H36"/>
    <mergeCell ref="F37:H37"/>
    <mergeCell ref="B38:P38"/>
    <mergeCell ref="A39:L39"/>
    <mergeCell ref="F29:H29"/>
    <mergeCell ref="N29:P29"/>
    <mergeCell ref="F30:H30"/>
    <mergeCell ref="F31:H31"/>
    <mergeCell ref="F32:H32"/>
    <mergeCell ref="F33:H33"/>
    <mergeCell ref="F44:H44"/>
    <mergeCell ref="N44:P44"/>
    <mergeCell ref="F45:H45"/>
    <mergeCell ref="L45:L46"/>
    <mergeCell ref="M45:M46"/>
    <mergeCell ref="N45:P47"/>
    <mergeCell ref="F46:H46"/>
    <mergeCell ref="F47:H47"/>
    <mergeCell ref="F40:H40"/>
    <mergeCell ref="N40:P40"/>
    <mergeCell ref="F41:H41"/>
    <mergeCell ref="M41:M43"/>
    <mergeCell ref="N41:P43"/>
    <mergeCell ref="F42:H42"/>
    <mergeCell ref="F43:H43"/>
    <mergeCell ref="F50:H50"/>
    <mergeCell ref="N50:P50"/>
    <mergeCell ref="A52:L52"/>
    <mergeCell ref="F53:H53"/>
    <mergeCell ref="N53:P53"/>
    <mergeCell ref="F54:H54"/>
    <mergeCell ref="F48:H48"/>
    <mergeCell ref="L48:L49"/>
    <mergeCell ref="M48:M49"/>
    <mergeCell ref="N48:P49"/>
    <mergeCell ref="F49:H49"/>
    <mergeCell ref="F61:G61"/>
    <mergeCell ref="F62:G62"/>
    <mergeCell ref="F63:G63"/>
    <mergeCell ref="F64:G64"/>
    <mergeCell ref="F65:G65"/>
    <mergeCell ref="F66:G66"/>
    <mergeCell ref="F55:G55"/>
    <mergeCell ref="F56:G56"/>
    <mergeCell ref="F57:G57"/>
    <mergeCell ref="F58:G58"/>
    <mergeCell ref="F59:G59"/>
    <mergeCell ref="F60:G60"/>
    <mergeCell ref="F73:H73"/>
    <mergeCell ref="F74:H74"/>
    <mergeCell ref="N74:P74"/>
    <mergeCell ref="F75:H75"/>
    <mergeCell ref="N75:P75"/>
    <mergeCell ref="F76:H76"/>
    <mergeCell ref="N76:P76"/>
    <mergeCell ref="F68:G68"/>
    <mergeCell ref="F69:H69"/>
    <mergeCell ref="F70:H70"/>
    <mergeCell ref="F71:H71"/>
    <mergeCell ref="L71:L72"/>
    <mergeCell ref="N71:P71"/>
    <mergeCell ref="F72:H72"/>
    <mergeCell ref="N72:P72"/>
    <mergeCell ref="F80:H80"/>
    <mergeCell ref="N80:P80"/>
    <mergeCell ref="F81:H81"/>
    <mergeCell ref="N81:P81"/>
    <mergeCell ref="F82:H82"/>
    <mergeCell ref="N82:P82"/>
    <mergeCell ref="F77:H77"/>
    <mergeCell ref="N77:P77"/>
    <mergeCell ref="F78:H78"/>
    <mergeCell ref="N78:P78"/>
    <mergeCell ref="F79:H79"/>
    <mergeCell ref="N79:P79"/>
    <mergeCell ref="F86:H86"/>
    <mergeCell ref="N86:P86"/>
    <mergeCell ref="F87:H87"/>
    <mergeCell ref="N87:P87"/>
    <mergeCell ref="F88:H88"/>
    <mergeCell ref="N88:P88"/>
    <mergeCell ref="F83:H83"/>
    <mergeCell ref="M83:M84"/>
    <mergeCell ref="N83:P84"/>
    <mergeCell ref="F84:H84"/>
    <mergeCell ref="F85:H85"/>
    <mergeCell ref="N85:P85"/>
    <mergeCell ref="F92:H92"/>
    <mergeCell ref="F93:H93"/>
    <mergeCell ref="N93:P93"/>
    <mergeCell ref="F94:H94"/>
    <mergeCell ref="F95:H95"/>
    <mergeCell ref="F96:H96"/>
    <mergeCell ref="F89:H89"/>
    <mergeCell ref="N89:P89"/>
    <mergeCell ref="F90:H90"/>
    <mergeCell ref="N90:P90"/>
    <mergeCell ref="F91:H91"/>
    <mergeCell ref="N91:P91"/>
    <mergeCell ref="F102:H102"/>
    <mergeCell ref="N102:P102"/>
    <mergeCell ref="F103:H103"/>
    <mergeCell ref="F97:H97"/>
    <mergeCell ref="F98:H98"/>
    <mergeCell ref="F99:H99"/>
    <mergeCell ref="F100:H100"/>
    <mergeCell ref="N100:P100"/>
    <mergeCell ref="F101:H101"/>
    <mergeCell ref="N101:P101"/>
    <mergeCell ref="F104:H104"/>
    <mergeCell ref="N104:P104"/>
    <mergeCell ref="F105:H105"/>
    <mergeCell ref="N105:P105"/>
    <mergeCell ref="F111:H111"/>
    <mergeCell ref="N111:P111"/>
    <mergeCell ref="F112:H112"/>
    <mergeCell ref="N112:P112"/>
    <mergeCell ref="F113:H113"/>
    <mergeCell ref="N113:P113"/>
    <mergeCell ref="F108:H108"/>
    <mergeCell ref="N108:P108"/>
    <mergeCell ref="F109:H109"/>
    <mergeCell ref="M109:M110"/>
    <mergeCell ref="N109:P109"/>
    <mergeCell ref="F110:H110"/>
    <mergeCell ref="F116:H116"/>
    <mergeCell ref="N116:P116"/>
    <mergeCell ref="F117:H117"/>
    <mergeCell ref="F118:H118"/>
    <mergeCell ref="N118:P118"/>
    <mergeCell ref="F114:H114"/>
    <mergeCell ref="N114:P114"/>
    <mergeCell ref="F115:H115"/>
    <mergeCell ref="N115:P115"/>
    <mergeCell ref="F123:H123"/>
    <mergeCell ref="N123:P123"/>
    <mergeCell ref="F124:H124"/>
    <mergeCell ref="D125:D126"/>
    <mergeCell ref="F125:H125"/>
    <mergeCell ref="M125:M126"/>
    <mergeCell ref="F126:H126"/>
    <mergeCell ref="F119:H119"/>
    <mergeCell ref="N119:P119"/>
    <mergeCell ref="F120:H120"/>
    <mergeCell ref="N120:P120"/>
    <mergeCell ref="F121:H121"/>
    <mergeCell ref="F122:H122"/>
    <mergeCell ref="N122:P122"/>
    <mergeCell ref="B136:B137"/>
    <mergeCell ref="F136:H136"/>
    <mergeCell ref="F137:K137"/>
    <mergeCell ref="F127:H127"/>
    <mergeCell ref="M127:M134"/>
    <mergeCell ref="F128:J128"/>
    <mergeCell ref="F129:H129"/>
    <mergeCell ref="I129:J129"/>
    <mergeCell ref="F130:H130"/>
    <mergeCell ref="I130:J130"/>
    <mergeCell ref="F131:H131"/>
    <mergeCell ref="I131:J131"/>
    <mergeCell ref="F132:H132"/>
    <mergeCell ref="F138:J138"/>
    <mergeCell ref="F139:H139"/>
    <mergeCell ref="I139:J139"/>
    <mergeCell ref="F140:H140"/>
    <mergeCell ref="I140:J140"/>
    <mergeCell ref="F141:H141"/>
    <mergeCell ref="I141:J141"/>
    <mergeCell ref="I132:J132"/>
    <mergeCell ref="F133:J133"/>
    <mergeCell ref="F134:J134"/>
    <mergeCell ref="F146:H146"/>
    <mergeCell ref="I146:J146"/>
    <mergeCell ref="F147:H147"/>
    <mergeCell ref="I147:J147"/>
    <mergeCell ref="F149:H149"/>
    <mergeCell ref="L149:L150"/>
    <mergeCell ref="F150:H150"/>
    <mergeCell ref="F142:H142"/>
    <mergeCell ref="I142:J142"/>
    <mergeCell ref="F143:J143"/>
    <mergeCell ref="F144:H144"/>
    <mergeCell ref="I144:J144"/>
    <mergeCell ref="F145:H145"/>
    <mergeCell ref="I145:J145"/>
    <mergeCell ref="F151:H151"/>
    <mergeCell ref="F152:H152"/>
    <mergeCell ref="M152:M153"/>
    <mergeCell ref="N152:P152"/>
    <mergeCell ref="F153:H153"/>
    <mergeCell ref="F154:H154"/>
    <mergeCell ref="M154:M155"/>
    <mergeCell ref="N154:P154"/>
    <mergeCell ref="F155:H155"/>
    <mergeCell ref="F160:H160"/>
    <mergeCell ref="N160:P160"/>
    <mergeCell ref="F161:H161"/>
    <mergeCell ref="N161:P161"/>
    <mergeCell ref="F162:H162"/>
    <mergeCell ref="N162:P162"/>
    <mergeCell ref="F156:H156"/>
    <mergeCell ref="N156:P156"/>
    <mergeCell ref="F157:H157"/>
    <mergeCell ref="N157:P157"/>
    <mergeCell ref="F158:H158"/>
    <mergeCell ref="F159:H159"/>
    <mergeCell ref="F168:H168"/>
    <mergeCell ref="I168:J168"/>
    <mergeCell ref="F169:H169"/>
    <mergeCell ref="F164:J164"/>
    <mergeCell ref="F165:H165"/>
    <mergeCell ref="I165:J165"/>
    <mergeCell ref="F166:H166"/>
    <mergeCell ref="I166:J166"/>
    <mergeCell ref="F167:H167"/>
    <mergeCell ref="I167:J167"/>
    <mergeCell ref="N169:P169"/>
    <mergeCell ref="F170:H170"/>
    <mergeCell ref="N170:P170"/>
    <mergeCell ref="F171:H171"/>
    <mergeCell ref="F172:H172"/>
    <mergeCell ref="L172:L173"/>
    <mergeCell ref="M172:M173"/>
    <mergeCell ref="N172:P172"/>
    <mergeCell ref="F173:H173"/>
    <mergeCell ref="F178:H178"/>
    <mergeCell ref="M178:M179"/>
    <mergeCell ref="N178:P178"/>
    <mergeCell ref="F179:H179"/>
    <mergeCell ref="F174:H174"/>
    <mergeCell ref="N174:P174"/>
    <mergeCell ref="F175:H175"/>
    <mergeCell ref="F176:H176"/>
    <mergeCell ref="N176:P176"/>
    <mergeCell ref="F177:H177"/>
    <mergeCell ref="N177:P177"/>
    <mergeCell ref="F186:H186"/>
    <mergeCell ref="F187:H187"/>
    <mergeCell ref="N184:P184"/>
    <mergeCell ref="F185:H185"/>
    <mergeCell ref="N185:P185"/>
    <mergeCell ref="F180:H180"/>
    <mergeCell ref="N180:P180"/>
    <mergeCell ref="F181:H181"/>
    <mergeCell ref="F182:H182"/>
    <mergeCell ref="F183:H183"/>
    <mergeCell ref="N183:P183"/>
    <mergeCell ref="F184:H184"/>
    <mergeCell ref="F195:H195"/>
    <mergeCell ref="I195:J195"/>
    <mergeCell ref="F196:H196"/>
    <mergeCell ref="I196:J196"/>
    <mergeCell ref="F197:H197"/>
    <mergeCell ref="I197:J197"/>
    <mergeCell ref="L187:L188"/>
    <mergeCell ref="M187:M199"/>
    <mergeCell ref="F188:J188"/>
    <mergeCell ref="F189:H189"/>
    <mergeCell ref="I189:J189"/>
    <mergeCell ref="F190:H190"/>
    <mergeCell ref="I190:J190"/>
    <mergeCell ref="F191:H191"/>
    <mergeCell ref="F198:H198"/>
    <mergeCell ref="I198:J198"/>
    <mergeCell ref="I191:J191"/>
    <mergeCell ref="F192:H192"/>
    <mergeCell ref="I192:J192"/>
    <mergeCell ref="F193:H193"/>
    <mergeCell ref="I193:J193"/>
    <mergeCell ref="F194:H194"/>
    <mergeCell ref="I194:J194"/>
    <mergeCell ref="F67:G67"/>
    <mergeCell ref="F106:H106"/>
    <mergeCell ref="F107:H107"/>
    <mergeCell ref="N106:P106"/>
    <mergeCell ref="N107:P107"/>
    <mergeCell ref="F163:H163"/>
    <mergeCell ref="F208:H208"/>
    <mergeCell ref="N208:P208"/>
    <mergeCell ref="F209:H209"/>
    <mergeCell ref="N209:P209"/>
    <mergeCell ref="F203:H203"/>
    <mergeCell ref="N203:P203"/>
    <mergeCell ref="F204:H204"/>
    <mergeCell ref="N204:P204"/>
    <mergeCell ref="F207:H207"/>
    <mergeCell ref="N207:P207"/>
    <mergeCell ref="N205:P205"/>
    <mergeCell ref="N206:P206"/>
    <mergeCell ref="F205:H205"/>
    <mergeCell ref="F206:H206"/>
    <mergeCell ref="F200:H200"/>
    <mergeCell ref="F201:H201"/>
    <mergeCell ref="F202:H202"/>
    <mergeCell ref="N202:P202"/>
  </mergeCells>
  <phoneticPr fontId="2"/>
  <dataValidations count="1">
    <dataValidation type="list" allowBlank="1" showInputMessage="1" showErrorMessage="1" sqref="H56:H68 I130:J132 I140:J142 I145:J147 I190:J198 I166:J168">
      <formula1>"　,○"</formula1>
    </dataValidation>
  </dataValidations>
  <printOptions horizontalCentered="1"/>
  <pageMargins left="0.39370078740157483" right="0.39370078740157483" top="0.59055118110236227" bottom="0.59055118110236227" header="0.31496062992125984" footer="0.19685039370078741"/>
  <pageSetup paperSize="9" scale="98" fitToWidth="0" fitToHeight="0" orientation="landscape" cellComments="asDisplayed" horizontalDpi="300" verticalDpi="300" r:id="rId1"/>
  <headerFooter alignWithMargins="0">
    <oddFooter>&amp;C&amp;P</oddFooter>
  </headerFooter>
  <rowBreaks count="17" manualBreakCount="17">
    <brk id="12" max="16383" man="1"/>
    <brk id="24" max="16383" man="1"/>
    <brk id="38" max="16383" man="1"/>
    <brk id="49" max="15" man="1"/>
    <brk id="71" max="15" man="1"/>
    <brk id="81" max="15" man="1"/>
    <brk id="89" max="15" man="1"/>
    <brk id="101" max="15" man="1"/>
    <brk id="110" max="15" man="1"/>
    <brk id="119" max="15" man="1"/>
    <brk id="127" max="15" man="1"/>
    <brk id="136" max="15" man="1"/>
    <brk id="151" max="15" man="1"/>
    <brk id="161" max="15" man="1"/>
    <brk id="175" max="15" man="1"/>
    <brk id="185" max="15" man="1"/>
    <brk id="20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88900</xdr:colOff>
                    <xdr:row>7</xdr:row>
                    <xdr:rowOff>476250</xdr:rowOff>
                  </from>
                  <to>
                    <xdr:col>9</xdr:col>
                    <xdr:colOff>25400</xdr:colOff>
                    <xdr:row>7</xdr:row>
                    <xdr:rowOff>781050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88900</xdr:colOff>
                    <xdr:row>7</xdr:row>
                    <xdr:rowOff>482600</xdr:rowOff>
                  </from>
                  <to>
                    <xdr:col>10</xdr:col>
                    <xdr:colOff>25400</xdr:colOff>
                    <xdr:row>7</xdr:row>
                    <xdr:rowOff>787400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8</xdr:row>
                    <xdr:rowOff>127000</xdr:rowOff>
                  </from>
                  <to>
                    <xdr:col>9</xdr:col>
                    <xdr:colOff>12700</xdr:colOff>
                    <xdr:row>8</xdr:row>
                    <xdr:rowOff>431800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88900</xdr:colOff>
                    <xdr:row>8</xdr:row>
                    <xdr:rowOff>120650</xdr:rowOff>
                  </from>
                  <to>
                    <xdr:col>10</xdr:col>
                    <xdr:colOff>25400</xdr:colOff>
                    <xdr:row>8</xdr:row>
                    <xdr:rowOff>425450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88900</xdr:colOff>
                    <xdr:row>11</xdr:row>
                    <xdr:rowOff>609600</xdr:rowOff>
                  </from>
                  <to>
                    <xdr:col>9</xdr:col>
                    <xdr:colOff>25400</xdr:colOff>
                    <xdr:row>11</xdr:row>
                    <xdr:rowOff>914400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11</xdr:row>
                    <xdr:rowOff>615950</xdr:rowOff>
                  </from>
                  <to>
                    <xdr:col>10</xdr:col>
                    <xdr:colOff>12700</xdr:colOff>
                    <xdr:row>11</xdr:row>
                    <xdr:rowOff>920750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69850</xdr:colOff>
                    <xdr:row>13</xdr:row>
                    <xdr:rowOff>57150</xdr:rowOff>
                  </from>
                  <to>
                    <xdr:col>9</xdr:col>
                    <xdr:colOff>6350</xdr:colOff>
                    <xdr:row>13</xdr:row>
                    <xdr:rowOff>361950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88900</xdr:colOff>
                    <xdr:row>13</xdr:row>
                    <xdr:rowOff>69850</xdr:rowOff>
                  </from>
                  <to>
                    <xdr:col>10</xdr:col>
                    <xdr:colOff>25400</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76200</xdr:colOff>
                    <xdr:row>16</xdr:row>
                    <xdr:rowOff>0</xdr:rowOff>
                  </from>
                  <to>
                    <xdr:col>9</xdr:col>
                    <xdr:colOff>12700</xdr:colOff>
                    <xdr:row>17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88900</xdr:colOff>
                    <xdr:row>16</xdr:row>
                    <xdr:rowOff>12700</xdr:rowOff>
                  </from>
                  <to>
                    <xdr:col>10</xdr:col>
                    <xdr:colOff>25400</xdr:colOff>
                    <xdr:row>17</xdr:row>
                    <xdr:rowOff>31750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76200</xdr:colOff>
                    <xdr:row>17</xdr:row>
                    <xdr:rowOff>146050</xdr:rowOff>
                  </from>
                  <to>
                    <xdr:col>9</xdr:col>
                    <xdr:colOff>12700</xdr:colOff>
                    <xdr:row>19</xdr:row>
                    <xdr:rowOff>69850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95250</xdr:colOff>
                    <xdr:row>17</xdr:row>
                    <xdr:rowOff>158750</xdr:rowOff>
                  </from>
                  <to>
                    <xdr:col>10</xdr:col>
                    <xdr:colOff>31750</xdr:colOff>
                    <xdr:row>19</xdr:row>
                    <xdr:rowOff>82550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88900</xdr:colOff>
                    <xdr:row>20</xdr:row>
                    <xdr:rowOff>120650</xdr:rowOff>
                  </from>
                  <to>
                    <xdr:col>9</xdr:col>
                    <xdr:colOff>25400</xdr:colOff>
                    <xdr:row>20</xdr:row>
                    <xdr:rowOff>425450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95250</xdr:colOff>
                    <xdr:row>20</xdr:row>
                    <xdr:rowOff>127000</xdr:rowOff>
                  </from>
                  <to>
                    <xdr:col>10</xdr:col>
                    <xdr:colOff>31750</xdr:colOff>
                    <xdr:row>20</xdr:row>
                    <xdr:rowOff>431800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88900</xdr:colOff>
                    <xdr:row>23</xdr:row>
                    <xdr:rowOff>901700</xdr:rowOff>
                  </from>
                  <to>
                    <xdr:col>9</xdr:col>
                    <xdr:colOff>25400</xdr:colOff>
                    <xdr:row>23</xdr:row>
                    <xdr:rowOff>1206500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82550</xdr:colOff>
                    <xdr:row>23</xdr:row>
                    <xdr:rowOff>914400</xdr:rowOff>
                  </from>
                  <to>
                    <xdr:col>10</xdr:col>
                    <xdr:colOff>19050</xdr:colOff>
                    <xdr:row>23</xdr:row>
                    <xdr:rowOff>1219200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69850</xdr:colOff>
                    <xdr:row>24</xdr:row>
                    <xdr:rowOff>0</xdr:rowOff>
                  </from>
                  <to>
                    <xdr:col>9</xdr:col>
                    <xdr:colOff>6350</xdr:colOff>
                    <xdr:row>25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88900</xdr:colOff>
                    <xdr:row>24</xdr:row>
                    <xdr:rowOff>0</xdr:rowOff>
                  </from>
                  <to>
                    <xdr:col>10</xdr:col>
                    <xdr:colOff>25400</xdr:colOff>
                    <xdr:row>25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69850</xdr:colOff>
                    <xdr:row>25</xdr:row>
                    <xdr:rowOff>57150</xdr:rowOff>
                  </from>
                  <to>
                    <xdr:col>9</xdr:col>
                    <xdr:colOff>6350</xdr:colOff>
                    <xdr:row>25</xdr:row>
                    <xdr:rowOff>361950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76200</xdr:colOff>
                    <xdr:row>25</xdr:row>
                    <xdr:rowOff>57150</xdr:rowOff>
                  </from>
                  <to>
                    <xdr:col>10</xdr:col>
                    <xdr:colOff>12700</xdr:colOff>
                    <xdr:row>25</xdr:row>
                    <xdr:rowOff>361950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69850</xdr:colOff>
                    <xdr:row>28</xdr:row>
                    <xdr:rowOff>57150</xdr:rowOff>
                  </from>
                  <to>
                    <xdr:col>9</xdr:col>
                    <xdr:colOff>6350</xdr:colOff>
                    <xdr:row>28</xdr:row>
                    <xdr:rowOff>361950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88900</xdr:colOff>
                    <xdr:row>28</xdr:row>
                    <xdr:rowOff>50800</xdr:rowOff>
                  </from>
                  <to>
                    <xdr:col>10</xdr:col>
                    <xdr:colOff>25400</xdr:colOff>
                    <xdr:row>28</xdr:row>
                    <xdr:rowOff>355600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82550</xdr:colOff>
                    <xdr:row>39</xdr:row>
                    <xdr:rowOff>431800</xdr:rowOff>
                  </from>
                  <to>
                    <xdr:col>9</xdr:col>
                    <xdr:colOff>19050</xdr:colOff>
                    <xdr:row>39</xdr:row>
                    <xdr:rowOff>736600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88900</xdr:colOff>
                    <xdr:row>39</xdr:row>
                    <xdr:rowOff>438150</xdr:rowOff>
                  </from>
                  <to>
                    <xdr:col>10</xdr:col>
                    <xdr:colOff>25400</xdr:colOff>
                    <xdr:row>39</xdr:row>
                    <xdr:rowOff>742950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69850</xdr:colOff>
                    <xdr:row>40</xdr:row>
                    <xdr:rowOff>57150</xdr:rowOff>
                  </from>
                  <to>
                    <xdr:col>9</xdr:col>
                    <xdr:colOff>6350</xdr:colOff>
                    <xdr:row>40</xdr:row>
                    <xdr:rowOff>361950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88900</xdr:colOff>
                    <xdr:row>40</xdr:row>
                    <xdr:rowOff>69850</xdr:rowOff>
                  </from>
                  <to>
                    <xdr:col>10</xdr:col>
                    <xdr:colOff>25400</xdr:colOff>
                    <xdr:row>40</xdr:row>
                    <xdr:rowOff>374650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82550</xdr:colOff>
                    <xdr:row>43</xdr:row>
                    <xdr:rowOff>152400</xdr:rowOff>
                  </from>
                  <to>
                    <xdr:col>9</xdr:col>
                    <xdr:colOff>19050</xdr:colOff>
                    <xdr:row>43</xdr:row>
                    <xdr:rowOff>457200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95250</xdr:colOff>
                    <xdr:row>43</xdr:row>
                    <xdr:rowOff>158750</xdr:rowOff>
                  </from>
                  <to>
                    <xdr:col>10</xdr:col>
                    <xdr:colOff>31750</xdr:colOff>
                    <xdr:row>43</xdr:row>
                    <xdr:rowOff>463550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82550</xdr:colOff>
                    <xdr:row>45</xdr:row>
                    <xdr:rowOff>133350</xdr:rowOff>
                  </from>
                  <to>
                    <xdr:col>9</xdr:col>
                    <xdr:colOff>19050</xdr:colOff>
                    <xdr:row>45</xdr:row>
                    <xdr:rowOff>438150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88900</xdr:colOff>
                    <xdr:row>45</xdr:row>
                    <xdr:rowOff>146050</xdr:rowOff>
                  </from>
                  <to>
                    <xdr:col>10</xdr:col>
                    <xdr:colOff>127000</xdr:colOff>
                    <xdr:row>45</xdr:row>
                    <xdr:rowOff>450850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8</xdr:col>
                    <xdr:colOff>69850</xdr:colOff>
                    <xdr:row>48</xdr:row>
                    <xdr:rowOff>57150</xdr:rowOff>
                  </from>
                  <to>
                    <xdr:col>9</xdr:col>
                    <xdr:colOff>6350</xdr:colOff>
                    <xdr:row>48</xdr:row>
                    <xdr:rowOff>361950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88900</xdr:colOff>
                    <xdr:row>48</xdr:row>
                    <xdr:rowOff>69850</xdr:rowOff>
                  </from>
                  <to>
                    <xdr:col>10</xdr:col>
                    <xdr:colOff>25400</xdr:colOff>
                    <xdr:row>48</xdr:row>
                    <xdr:rowOff>374650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8</xdr:col>
                    <xdr:colOff>88900</xdr:colOff>
                    <xdr:row>49</xdr:row>
                    <xdr:rowOff>133350</xdr:rowOff>
                  </from>
                  <to>
                    <xdr:col>9</xdr:col>
                    <xdr:colOff>25400</xdr:colOff>
                    <xdr:row>49</xdr:row>
                    <xdr:rowOff>438150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9</xdr:col>
                    <xdr:colOff>101600</xdr:colOff>
                    <xdr:row>49</xdr:row>
                    <xdr:rowOff>133350</xdr:rowOff>
                  </from>
                  <to>
                    <xdr:col>10</xdr:col>
                    <xdr:colOff>38100</xdr:colOff>
                    <xdr:row>49</xdr:row>
                    <xdr:rowOff>438150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8</xdr:col>
                    <xdr:colOff>76200</xdr:colOff>
                    <xdr:row>52</xdr:row>
                    <xdr:rowOff>247650</xdr:rowOff>
                  </from>
                  <to>
                    <xdr:col>9</xdr:col>
                    <xdr:colOff>12700</xdr:colOff>
                    <xdr:row>52</xdr:row>
                    <xdr:rowOff>552450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76200</xdr:colOff>
                    <xdr:row>52</xdr:row>
                    <xdr:rowOff>247650</xdr:rowOff>
                  </from>
                  <to>
                    <xdr:col>10</xdr:col>
                    <xdr:colOff>12700</xdr:colOff>
                    <xdr:row>52</xdr:row>
                    <xdr:rowOff>552450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8</xdr:col>
                    <xdr:colOff>69850</xdr:colOff>
                    <xdr:row>70</xdr:row>
                    <xdr:rowOff>0</xdr:rowOff>
                  </from>
                  <to>
                    <xdr:col>9</xdr:col>
                    <xdr:colOff>6350</xdr:colOff>
                    <xdr:row>70</xdr:row>
                    <xdr:rowOff>304800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9</xdr:col>
                    <xdr:colOff>95250</xdr:colOff>
                    <xdr:row>70</xdr:row>
                    <xdr:rowOff>0</xdr:rowOff>
                  </from>
                  <to>
                    <xdr:col>10</xdr:col>
                    <xdr:colOff>31750</xdr:colOff>
                    <xdr:row>70</xdr:row>
                    <xdr:rowOff>304800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8</xdr:col>
                    <xdr:colOff>88900</xdr:colOff>
                    <xdr:row>73</xdr:row>
                    <xdr:rowOff>190500</xdr:rowOff>
                  </from>
                  <to>
                    <xdr:col>9</xdr:col>
                    <xdr:colOff>25400</xdr:colOff>
                    <xdr:row>73</xdr:row>
                    <xdr:rowOff>495300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9</xdr:col>
                    <xdr:colOff>95250</xdr:colOff>
                    <xdr:row>73</xdr:row>
                    <xdr:rowOff>196850</xdr:rowOff>
                  </from>
                  <to>
                    <xdr:col>10</xdr:col>
                    <xdr:colOff>31750</xdr:colOff>
                    <xdr:row>73</xdr:row>
                    <xdr:rowOff>501650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8</xdr:col>
                    <xdr:colOff>69850</xdr:colOff>
                    <xdr:row>74</xdr:row>
                    <xdr:rowOff>57150</xdr:rowOff>
                  </from>
                  <to>
                    <xdr:col>9</xdr:col>
                    <xdr:colOff>6350</xdr:colOff>
                    <xdr:row>74</xdr:row>
                    <xdr:rowOff>361950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9</xdr:col>
                    <xdr:colOff>95250</xdr:colOff>
                    <xdr:row>74</xdr:row>
                    <xdr:rowOff>63500</xdr:rowOff>
                  </from>
                  <to>
                    <xdr:col>10</xdr:col>
                    <xdr:colOff>31750</xdr:colOff>
                    <xdr:row>74</xdr:row>
                    <xdr:rowOff>368300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8</xdr:col>
                    <xdr:colOff>88900</xdr:colOff>
                    <xdr:row>75</xdr:row>
                    <xdr:rowOff>133350</xdr:rowOff>
                  </from>
                  <to>
                    <xdr:col>9</xdr:col>
                    <xdr:colOff>25400</xdr:colOff>
                    <xdr:row>75</xdr:row>
                    <xdr:rowOff>438150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9</xdr:col>
                    <xdr:colOff>95250</xdr:colOff>
                    <xdr:row>75</xdr:row>
                    <xdr:rowOff>133350</xdr:rowOff>
                  </from>
                  <to>
                    <xdr:col>10</xdr:col>
                    <xdr:colOff>31750</xdr:colOff>
                    <xdr:row>75</xdr:row>
                    <xdr:rowOff>438150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8</xdr:col>
                    <xdr:colOff>95250</xdr:colOff>
                    <xdr:row>76</xdr:row>
                    <xdr:rowOff>146050</xdr:rowOff>
                  </from>
                  <to>
                    <xdr:col>9</xdr:col>
                    <xdr:colOff>31750</xdr:colOff>
                    <xdr:row>76</xdr:row>
                    <xdr:rowOff>450850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9</xdr:col>
                    <xdr:colOff>95250</xdr:colOff>
                    <xdr:row>76</xdr:row>
                    <xdr:rowOff>146050</xdr:rowOff>
                  </from>
                  <to>
                    <xdr:col>10</xdr:col>
                    <xdr:colOff>31750</xdr:colOff>
                    <xdr:row>76</xdr:row>
                    <xdr:rowOff>450850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8</xdr:col>
                    <xdr:colOff>82550</xdr:colOff>
                    <xdr:row>77</xdr:row>
                    <xdr:rowOff>152400</xdr:rowOff>
                  </from>
                  <to>
                    <xdr:col>9</xdr:col>
                    <xdr:colOff>19050</xdr:colOff>
                    <xdr:row>77</xdr:row>
                    <xdr:rowOff>457200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9</xdr:col>
                    <xdr:colOff>95250</xdr:colOff>
                    <xdr:row>77</xdr:row>
                    <xdr:rowOff>158750</xdr:rowOff>
                  </from>
                  <to>
                    <xdr:col>10</xdr:col>
                    <xdr:colOff>31750</xdr:colOff>
                    <xdr:row>77</xdr:row>
                    <xdr:rowOff>463550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8</xdr:col>
                    <xdr:colOff>82550</xdr:colOff>
                    <xdr:row>78</xdr:row>
                    <xdr:rowOff>222250</xdr:rowOff>
                  </from>
                  <to>
                    <xdr:col>9</xdr:col>
                    <xdr:colOff>19050</xdr:colOff>
                    <xdr:row>78</xdr:row>
                    <xdr:rowOff>527050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9</xdr:col>
                    <xdr:colOff>88900</xdr:colOff>
                    <xdr:row>78</xdr:row>
                    <xdr:rowOff>215900</xdr:rowOff>
                  </from>
                  <to>
                    <xdr:col>10</xdr:col>
                    <xdr:colOff>25400</xdr:colOff>
                    <xdr:row>78</xdr:row>
                    <xdr:rowOff>520700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8</xdr:col>
                    <xdr:colOff>101600</xdr:colOff>
                    <xdr:row>79</xdr:row>
                    <xdr:rowOff>228600</xdr:rowOff>
                  </from>
                  <to>
                    <xdr:col>9</xdr:col>
                    <xdr:colOff>38100</xdr:colOff>
                    <xdr:row>79</xdr:row>
                    <xdr:rowOff>533400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9</xdr:col>
                    <xdr:colOff>82550</xdr:colOff>
                    <xdr:row>79</xdr:row>
                    <xdr:rowOff>228600</xdr:rowOff>
                  </from>
                  <to>
                    <xdr:col>10</xdr:col>
                    <xdr:colOff>19050</xdr:colOff>
                    <xdr:row>79</xdr:row>
                    <xdr:rowOff>533400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8</xdr:col>
                    <xdr:colOff>82550</xdr:colOff>
                    <xdr:row>80</xdr:row>
                    <xdr:rowOff>127000</xdr:rowOff>
                  </from>
                  <to>
                    <xdr:col>9</xdr:col>
                    <xdr:colOff>19050</xdr:colOff>
                    <xdr:row>80</xdr:row>
                    <xdr:rowOff>431800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9</xdr:col>
                    <xdr:colOff>88900</xdr:colOff>
                    <xdr:row>80</xdr:row>
                    <xdr:rowOff>120650</xdr:rowOff>
                  </from>
                  <to>
                    <xdr:col>10</xdr:col>
                    <xdr:colOff>25400</xdr:colOff>
                    <xdr:row>80</xdr:row>
                    <xdr:rowOff>425450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8</xdr:col>
                    <xdr:colOff>76200</xdr:colOff>
                    <xdr:row>81</xdr:row>
                    <xdr:rowOff>241300</xdr:rowOff>
                  </from>
                  <to>
                    <xdr:col>9</xdr:col>
                    <xdr:colOff>12700</xdr:colOff>
                    <xdr:row>81</xdr:row>
                    <xdr:rowOff>546100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9</xdr:col>
                    <xdr:colOff>88900</xdr:colOff>
                    <xdr:row>81</xdr:row>
                    <xdr:rowOff>241300</xdr:rowOff>
                  </from>
                  <to>
                    <xdr:col>10</xdr:col>
                    <xdr:colOff>25400</xdr:colOff>
                    <xdr:row>81</xdr:row>
                    <xdr:rowOff>546100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8</xdr:col>
                    <xdr:colOff>82550</xdr:colOff>
                    <xdr:row>82</xdr:row>
                    <xdr:rowOff>463550</xdr:rowOff>
                  </from>
                  <to>
                    <xdr:col>9</xdr:col>
                    <xdr:colOff>19050</xdr:colOff>
                    <xdr:row>82</xdr:row>
                    <xdr:rowOff>768350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9</xdr:col>
                    <xdr:colOff>95250</xdr:colOff>
                    <xdr:row>82</xdr:row>
                    <xdr:rowOff>463550</xdr:rowOff>
                  </from>
                  <to>
                    <xdr:col>10</xdr:col>
                    <xdr:colOff>31750</xdr:colOff>
                    <xdr:row>82</xdr:row>
                    <xdr:rowOff>768350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8</xdr:col>
                    <xdr:colOff>82550</xdr:colOff>
                    <xdr:row>84</xdr:row>
                    <xdr:rowOff>165100</xdr:rowOff>
                  </from>
                  <to>
                    <xdr:col>9</xdr:col>
                    <xdr:colOff>19050</xdr:colOff>
                    <xdr:row>84</xdr:row>
                    <xdr:rowOff>469900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9</xdr:col>
                    <xdr:colOff>82550</xdr:colOff>
                    <xdr:row>84</xdr:row>
                    <xdr:rowOff>158750</xdr:rowOff>
                  </from>
                  <to>
                    <xdr:col>10</xdr:col>
                    <xdr:colOff>19050</xdr:colOff>
                    <xdr:row>84</xdr:row>
                    <xdr:rowOff>463550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8</xdr:col>
                    <xdr:colOff>76200</xdr:colOff>
                    <xdr:row>85</xdr:row>
                    <xdr:rowOff>127000</xdr:rowOff>
                  </from>
                  <to>
                    <xdr:col>9</xdr:col>
                    <xdr:colOff>12700</xdr:colOff>
                    <xdr:row>85</xdr:row>
                    <xdr:rowOff>431800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9</xdr:col>
                    <xdr:colOff>95250</xdr:colOff>
                    <xdr:row>85</xdr:row>
                    <xdr:rowOff>120650</xdr:rowOff>
                  </from>
                  <to>
                    <xdr:col>10</xdr:col>
                    <xdr:colOff>31750</xdr:colOff>
                    <xdr:row>85</xdr:row>
                    <xdr:rowOff>425450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8</xdr:col>
                    <xdr:colOff>82550</xdr:colOff>
                    <xdr:row>87</xdr:row>
                    <xdr:rowOff>165100</xdr:rowOff>
                  </from>
                  <to>
                    <xdr:col>9</xdr:col>
                    <xdr:colOff>19050</xdr:colOff>
                    <xdr:row>87</xdr:row>
                    <xdr:rowOff>469900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9</xdr:col>
                    <xdr:colOff>88900</xdr:colOff>
                    <xdr:row>87</xdr:row>
                    <xdr:rowOff>165100</xdr:rowOff>
                  </from>
                  <to>
                    <xdr:col>10</xdr:col>
                    <xdr:colOff>25400</xdr:colOff>
                    <xdr:row>87</xdr:row>
                    <xdr:rowOff>469900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8</xdr:col>
                    <xdr:colOff>76200</xdr:colOff>
                    <xdr:row>88</xdr:row>
                    <xdr:rowOff>146050</xdr:rowOff>
                  </from>
                  <to>
                    <xdr:col>9</xdr:col>
                    <xdr:colOff>12700</xdr:colOff>
                    <xdr:row>88</xdr:row>
                    <xdr:rowOff>450850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9</xdr:col>
                    <xdr:colOff>88900</xdr:colOff>
                    <xdr:row>88</xdr:row>
                    <xdr:rowOff>146050</xdr:rowOff>
                  </from>
                  <to>
                    <xdr:col>10</xdr:col>
                    <xdr:colOff>25400</xdr:colOff>
                    <xdr:row>88</xdr:row>
                    <xdr:rowOff>450850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8</xdr:col>
                    <xdr:colOff>82550</xdr:colOff>
                    <xdr:row>89</xdr:row>
                    <xdr:rowOff>152400</xdr:rowOff>
                  </from>
                  <to>
                    <xdr:col>9</xdr:col>
                    <xdr:colOff>19050</xdr:colOff>
                    <xdr:row>89</xdr:row>
                    <xdr:rowOff>457200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9</xdr:col>
                    <xdr:colOff>95250</xdr:colOff>
                    <xdr:row>89</xdr:row>
                    <xdr:rowOff>152400</xdr:rowOff>
                  </from>
                  <to>
                    <xdr:col>10</xdr:col>
                    <xdr:colOff>31750</xdr:colOff>
                    <xdr:row>89</xdr:row>
                    <xdr:rowOff>457200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8</xdr:col>
                    <xdr:colOff>82550</xdr:colOff>
                    <xdr:row>90</xdr:row>
                    <xdr:rowOff>196850</xdr:rowOff>
                  </from>
                  <to>
                    <xdr:col>9</xdr:col>
                    <xdr:colOff>19050</xdr:colOff>
                    <xdr:row>90</xdr:row>
                    <xdr:rowOff>501650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9</xdr:col>
                    <xdr:colOff>82550</xdr:colOff>
                    <xdr:row>90</xdr:row>
                    <xdr:rowOff>203200</xdr:rowOff>
                  </from>
                  <to>
                    <xdr:col>10</xdr:col>
                    <xdr:colOff>19050</xdr:colOff>
                    <xdr:row>90</xdr:row>
                    <xdr:rowOff>508000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8</xdr:col>
                    <xdr:colOff>82550</xdr:colOff>
                    <xdr:row>92</xdr:row>
                    <xdr:rowOff>165100</xdr:rowOff>
                  </from>
                  <to>
                    <xdr:col>9</xdr:col>
                    <xdr:colOff>19050</xdr:colOff>
                    <xdr:row>92</xdr:row>
                    <xdr:rowOff>469900</xdr:rowOff>
                  </to>
                </anchor>
              </controlPr>
            </control>
          </mc:Choice>
        </mc:AlternateContent>
        <mc:AlternateContent xmlns:mc="http://schemas.openxmlformats.org/markup-compatibility/2006">
          <mc:Choice Requires="x14">
            <control shapeId="1100" r:id="rId75" name="Check Box 76">
              <controlPr defaultSize="0" autoFill="0" autoLine="0" autoPict="0">
                <anchor moveWithCells="1">
                  <from>
                    <xdr:col>9</xdr:col>
                    <xdr:colOff>95250</xdr:colOff>
                    <xdr:row>92</xdr:row>
                    <xdr:rowOff>171450</xdr:rowOff>
                  </from>
                  <to>
                    <xdr:col>10</xdr:col>
                    <xdr:colOff>31750</xdr:colOff>
                    <xdr:row>92</xdr:row>
                    <xdr:rowOff>476250</xdr:rowOff>
                  </to>
                </anchor>
              </controlPr>
            </control>
          </mc:Choice>
        </mc:AlternateContent>
        <mc:AlternateContent xmlns:mc="http://schemas.openxmlformats.org/markup-compatibility/2006">
          <mc:Choice Requires="x14">
            <control shapeId="1101" r:id="rId76" name="Check Box 77">
              <controlPr defaultSize="0" autoFill="0" autoLine="0" autoPict="0">
                <anchor moveWithCells="1">
                  <from>
                    <xdr:col>8</xdr:col>
                    <xdr:colOff>76200</xdr:colOff>
                    <xdr:row>99</xdr:row>
                    <xdr:rowOff>196850</xdr:rowOff>
                  </from>
                  <to>
                    <xdr:col>9</xdr:col>
                    <xdr:colOff>12700</xdr:colOff>
                    <xdr:row>99</xdr:row>
                    <xdr:rowOff>501650</xdr:rowOff>
                  </to>
                </anchor>
              </controlPr>
            </control>
          </mc:Choice>
        </mc:AlternateContent>
        <mc:AlternateContent xmlns:mc="http://schemas.openxmlformats.org/markup-compatibility/2006">
          <mc:Choice Requires="x14">
            <control shapeId="1102" r:id="rId77" name="Check Box 78">
              <controlPr defaultSize="0" autoFill="0" autoLine="0" autoPict="0">
                <anchor moveWithCells="1">
                  <from>
                    <xdr:col>9</xdr:col>
                    <xdr:colOff>82550</xdr:colOff>
                    <xdr:row>99</xdr:row>
                    <xdr:rowOff>203200</xdr:rowOff>
                  </from>
                  <to>
                    <xdr:col>10</xdr:col>
                    <xdr:colOff>19050</xdr:colOff>
                    <xdr:row>99</xdr:row>
                    <xdr:rowOff>508000</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8</xdr:col>
                    <xdr:colOff>76200</xdr:colOff>
                    <xdr:row>101</xdr:row>
                    <xdr:rowOff>133350</xdr:rowOff>
                  </from>
                  <to>
                    <xdr:col>9</xdr:col>
                    <xdr:colOff>12700</xdr:colOff>
                    <xdr:row>101</xdr:row>
                    <xdr:rowOff>438150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9</xdr:col>
                    <xdr:colOff>88900</xdr:colOff>
                    <xdr:row>101</xdr:row>
                    <xdr:rowOff>139700</xdr:rowOff>
                  </from>
                  <to>
                    <xdr:col>10</xdr:col>
                    <xdr:colOff>25400</xdr:colOff>
                    <xdr:row>101</xdr:row>
                    <xdr:rowOff>444500</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8</xdr:col>
                    <xdr:colOff>88900</xdr:colOff>
                    <xdr:row>102</xdr:row>
                    <xdr:rowOff>76200</xdr:rowOff>
                  </from>
                  <to>
                    <xdr:col>9</xdr:col>
                    <xdr:colOff>25400</xdr:colOff>
                    <xdr:row>102</xdr:row>
                    <xdr:rowOff>381000</xdr:rowOff>
                  </to>
                </anchor>
              </controlPr>
            </control>
          </mc:Choice>
        </mc:AlternateContent>
        <mc:AlternateContent xmlns:mc="http://schemas.openxmlformats.org/markup-compatibility/2006">
          <mc:Choice Requires="x14">
            <control shapeId="1106" r:id="rId81" name="Check Box 82">
              <controlPr defaultSize="0" autoFill="0" autoLine="0" autoPict="0">
                <anchor moveWithCells="1">
                  <from>
                    <xdr:col>9</xdr:col>
                    <xdr:colOff>95250</xdr:colOff>
                    <xdr:row>102</xdr:row>
                    <xdr:rowOff>76200</xdr:rowOff>
                  </from>
                  <to>
                    <xdr:col>10</xdr:col>
                    <xdr:colOff>31750</xdr:colOff>
                    <xdr:row>102</xdr:row>
                    <xdr:rowOff>381000</xdr:rowOff>
                  </to>
                </anchor>
              </controlPr>
            </control>
          </mc:Choice>
        </mc:AlternateContent>
        <mc:AlternateContent xmlns:mc="http://schemas.openxmlformats.org/markup-compatibility/2006">
          <mc:Choice Requires="x14">
            <control shapeId="1107" r:id="rId82" name="Check Box 83">
              <controlPr defaultSize="0" autoFill="0" autoLine="0" autoPict="0">
                <anchor moveWithCells="1">
                  <from>
                    <xdr:col>8</xdr:col>
                    <xdr:colOff>88900</xdr:colOff>
                    <xdr:row>103</xdr:row>
                    <xdr:rowOff>139700</xdr:rowOff>
                  </from>
                  <to>
                    <xdr:col>9</xdr:col>
                    <xdr:colOff>25400</xdr:colOff>
                    <xdr:row>103</xdr:row>
                    <xdr:rowOff>444500</xdr:rowOff>
                  </to>
                </anchor>
              </controlPr>
            </control>
          </mc:Choice>
        </mc:AlternateContent>
        <mc:AlternateContent xmlns:mc="http://schemas.openxmlformats.org/markup-compatibility/2006">
          <mc:Choice Requires="x14">
            <control shapeId="1108" r:id="rId83" name="Check Box 84">
              <controlPr defaultSize="0" autoFill="0" autoLine="0" autoPict="0">
                <anchor moveWithCells="1">
                  <from>
                    <xdr:col>9</xdr:col>
                    <xdr:colOff>88900</xdr:colOff>
                    <xdr:row>103</xdr:row>
                    <xdr:rowOff>139700</xdr:rowOff>
                  </from>
                  <to>
                    <xdr:col>10</xdr:col>
                    <xdr:colOff>25400</xdr:colOff>
                    <xdr:row>103</xdr:row>
                    <xdr:rowOff>444500</xdr:rowOff>
                  </to>
                </anchor>
              </controlPr>
            </control>
          </mc:Choice>
        </mc:AlternateContent>
        <mc:AlternateContent xmlns:mc="http://schemas.openxmlformats.org/markup-compatibility/2006">
          <mc:Choice Requires="x14">
            <control shapeId="1109" r:id="rId84" name="Check Box 85">
              <controlPr defaultSize="0" autoFill="0" autoLine="0" autoPict="0">
                <anchor moveWithCells="1">
                  <from>
                    <xdr:col>8</xdr:col>
                    <xdr:colOff>88900</xdr:colOff>
                    <xdr:row>104</xdr:row>
                    <xdr:rowOff>146050</xdr:rowOff>
                  </from>
                  <to>
                    <xdr:col>9</xdr:col>
                    <xdr:colOff>25400</xdr:colOff>
                    <xdr:row>104</xdr:row>
                    <xdr:rowOff>450850</xdr:rowOff>
                  </to>
                </anchor>
              </controlPr>
            </control>
          </mc:Choice>
        </mc:AlternateContent>
        <mc:AlternateContent xmlns:mc="http://schemas.openxmlformats.org/markup-compatibility/2006">
          <mc:Choice Requires="x14">
            <control shapeId="1110" r:id="rId85" name="Check Box 86">
              <controlPr defaultSize="0" autoFill="0" autoLine="0" autoPict="0">
                <anchor moveWithCells="1">
                  <from>
                    <xdr:col>9</xdr:col>
                    <xdr:colOff>95250</xdr:colOff>
                    <xdr:row>104</xdr:row>
                    <xdr:rowOff>146050</xdr:rowOff>
                  </from>
                  <to>
                    <xdr:col>10</xdr:col>
                    <xdr:colOff>31750</xdr:colOff>
                    <xdr:row>104</xdr:row>
                    <xdr:rowOff>450850</xdr:rowOff>
                  </to>
                </anchor>
              </controlPr>
            </control>
          </mc:Choice>
        </mc:AlternateContent>
        <mc:AlternateContent xmlns:mc="http://schemas.openxmlformats.org/markup-compatibility/2006">
          <mc:Choice Requires="x14">
            <control shapeId="1111" r:id="rId86" name="Check Box 87">
              <controlPr defaultSize="0" autoFill="0" autoLine="0" autoPict="0">
                <anchor moveWithCells="1">
                  <from>
                    <xdr:col>8</xdr:col>
                    <xdr:colOff>76200</xdr:colOff>
                    <xdr:row>105</xdr:row>
                    <xdr:rowOff>158750</xdr:rowOff>
                  </from>
                  <to>
                    <xdr:col>9</xdr:col>
                    <xdr:colOff>12700</xdr:colOff>
                    <xdr:row>105</xdr:row>
                    <xdr:rowOff>463550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9</xdr:col>
                    <xdr:colOff>69850</xdr:colOff>
                    <xdr:row>105</xdr:row>
                    <xdr:rowOff>165100</xdr:rowOff>
                  </from>
                  <to>
                    <xdr:col>10</xdr:col>
                    <xdr:colOff>6350</xdr:colOff>
                    <xdr:row>105</xdr:row>
                    <xdr:rowOff>469900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8</xdr:col>
                    <xdr:colOff>82550</xdr:colOff>
                    <xdr:row>106</xdr:row>
                    <xdr:rowOff>120650</xdr:rowOff>
                  </from>
                  <to>
                    <xdr:col>9</xdr:col>
                    <xdr:colOff>19050</xdr:colOff>
                    <xdr:row>106</xdr:row>
                    <xdr:rowOff>425450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9</xdr:col>
                    <xdr:colOff>88900</xdr:colOff>
                    <xdr:row>106</xdr:row>
                    <xdr:rowOff>120650</xdr:rowOff>
                  </from>
                  <to>
                    <xdr:col>10</xdr:col>
                    <xdr:colOff>31750</xdr:colOff>
                    <xdr:row>106</xdr:row>
                    <xdr:rowOff>431800</xdr:rowOff>
                  </to>
                </anchor>
              </controlPr>
            </control>
          </mc:Choice>
        </mc:AlternateContent>
        <mc:AlternateContent xmlns:mc="http://schemas.openxmlformats.org/markup-compatibility/2006">
          <mc:Choice Requires="x14">
            <control shapeId="1115" r:id="rId90" name="Check Box 91">
              <controlPr defaultSize="0" autoFill="0" autoLine="0" autoPict="0">
                <anchor moveWithCells="1">
                  <from>
                    <xdr:col>8</xdr:col>
                    <xdr:colOff>88900</xdr:colOff>
                    <xdr:row>107</xdr:row>
                    <xdr:rowOff>146050</xdr:rowOff>
                  </from>
                  <to>
                    <xdr:col>9</xdr:col>
                    <xdr:colOff>25400</xdr:colOff>
                    <xdr:row>107</xdr:row>
                    <xdr:rowOff>450850</xdr:rowOff>
                  </to>
                </anchor>
              </controlPr>
            </control>
          </mc:Choice>
        </mc:AlternateContent>
        <mc:AlternateContent xmlns:mc="http://schemas.openxmlformats.org/markup-compatibility/2006">
          <mc:Choice Requires="x14">
            <control shapeId="1116" r:id="rId91" name="Check Box 92">
              <controlPr defaultSize="0" autoFill="0" autoLine="0" autoPict="0">
                <anchor moveWithCells="1">
                  <from>
                    <xdr:col>9</xdr:col>
                    <xdr:colOff>95250</xdr:colOff>
                    <xdr:row>107</xdr:row>
                    <xdr:rowOff>146050</xdr:rowOff>
                  </from>
                  <to>
                    <xdr:col>10</xdr:col>
                    <xdr:colOff>31750</xdr:colOff>
                    <xdr:row>107</xdr:row>
                    <xdr:rowOff>450850</xdr:rowOff>
                  </to>
                </anchor>
              </controlPr>
            </control>
          </mc:Choice>
        </mc:AlternateContent>
        <mc:AlternateContent xmlns:mc="http://schemas.openxmlformats.org/markup-compatibility/2006">
          <mc:Choice Requires="x14">
            <control shapeId="1117" r:id="rId92" name="Check Box 93">
              <controlPr defaultSize="0" autoFill="0" autoLine="0" autoPict="0">
                <anchor moveWithCells="1">
                  <from>
                    <xdr:col>8</xdr:col>
                    <xdr:colOff>88900</xdr:colOff>
                    <xdr:row>108</xdr:row>
                    <xdr:rowOff>146050</xdr:rowOff>
                  </from>
                  <to>
                    <xdr:col>9</xdr:col>
                    <xdr:colOff>25400</xdr:colOff>
                    <xdr:row>108</xdr:row>
                    <xdr:rowOff>450850</xdr:rowOff>
                  </to>
                </anchor>
              </controlPr>
            </control>
          </mc:Choice>
        </mc:AlternateContent>
        <mc:AlternateContent xmlns:mc="http://schemas.openxmlformats.org/markup-compatibility/2006">
          <mc:Choice Requires="x14">
            <control shapeId="1118" r:id="rId93" name="Check Box 94">
              <controlPr defaultSize="0" autoFill="0" autoLine="0" autoPict="0">
                <anchor moveWithCells="1">
                  <from>
                    <xdr:col>9</xdr:col>
                    <xdr:colOff>95250</xdr:colOff>
                    <xdr:row>108</xdr:row>
                    <xdr:rowOff>146050</xdr:rowOff>
                  </from>
                  <to>
                    <xdr:col>10</xdr:col>
                    <xdr:colOff>31750</xdr:colOff>
                    <xdr:row>108</xdr:row>
                    <xdr:rowOff>450850</xdr:rowOff>
                  </to>
                </anchor>
              </controlPr>
            </control>
          </mc:Choice>
        </mc:AlternateContent>
        <mc:AlternateContent xmlns:mc="http://schemas.openxmlformats.org/markup-compatibility/2006">
          <mc:Choice Requires="x14">
            <control shapeId="1119" r:id="rId94" name="Check Box 95">
              <controlPr defaultSize="0" autoFill="0" autoLine="0" autoPict="0">
                <anchor moveWithCells="1">
                  <from>
                    <xdr:col>8</xdr:col>
                    <xdr:colOff>88900</xdr:colOff>
                    <xdr:row>110</xdr:row>
                    <xdr:rowOff>241300</xdr:rowOff>
                  </from>
                  <to>
                    <xdr:col>9</xdr:col>
                    <xdr:colOff>25400</xdr:colOff>
                    <xdr:row>110</xdr:row>
                    <xdr:rowOff>546100</xdr:rowOff>
                  </to>
                </anchor>
              </controlPr>
            </control>
          </mc:Choice>
        </mc:AlternateContent>
        <mc:AlternateContent xmlns:mc="http://schemas.openxmlformats.org/markup-compatibility/2006">
          <mc:Choice Requires="x14">
            <control shapeId="1120" r:id="rId95" name="Check Box 96">
              <controlPr defaultSize="0" autoFill="0" autoLine="0" autoPict="0">
                <anchor moveWithCells="1">
                  <from>
                    <xdr:col>9</xdr:col>
                    <xdr:colOff>88900</xdr:colOff>
                    <xdr:row>110</xdr:row>
                    <xdr:rowOff>241300</xdr:rowOff>
                  </from>
                  <to>
                    <xdr:col>10</xdr:col>
                    <xdr:colOff>25400</xdr:colOff>
                    <xdr:row>110</xdr:row>
                    <xdr:rowOff>546100</xdr:rowOff>
                  </to>
                </anchor>
              </controlPr>
            </control>
          </mc:Choice>
        </mc:AlternateContent>
        <mc:AlternateContent xmlns:mc="http://schemas.openxmlformats.org/markup-compatibility/2006">
          <mc:Choice Requires="x14">
            <control shapeId="1121" r:id="rId96" name="Check Box 97">
              <controlPr defaultSize="0" autoFill="0" autoLine="0" autoPict="0">
                <anchor moveWithCells="1">
                  <from>
                    <xdr:col>8</xdr:col>
                    <xdr:colOff>88900</xdr:colOff>
                    <xdr:row>111</xdr:row>
                    <xdr:rowOff>82550</xdr:rowOff>
                  </from>
                  <to>
                    <xdr:col>9</xdr:col>
                    <xdr:colOff>25400</xdr:colOff>
                    <xdr:row>111</xdr:row>
                    <xdr:rowOff>387350</xdr:rowOff>
                  </to>
                </anchor>
              </controlPr>
            </control>
          </mc:Choice>
        </mc:AlternateContent>
        <mc:AlternateContent xmlns:mc="http://schemas.openxmlformats.org/markup-compatibility/2006">
          <mc:Choice Requires="x14">
            <control shapeId="1122" r:id="rId97" name="Check Box 98">
              <controlPr defaultSize="0" autoFill="0" autoLine="0" autoPict="0">
                <anchor moveWithCells="1">
                  <from>
                    <xdr:col>9</xdr:col>
                    <xdr:colOff>82550</xdr:colOff>
                    <xdr:row>111</xdr:row>
                    <xdr:rowOff>88900</xdr:rowOff>
                  </from>
                  <to>
                    <xdr:col>10</xdr:col>
                    <xdr:colOff>19050</xdr:colOff>
                    <xdr:row>111</xdr:row>
                    <xdr:rowOff>393700</xdr:rowOff>
                  </to>
                </anchor>
              </controlPr>
            </control>
          </mc:Choice>
        </mc:AlternateContent>
        <mc:AlternateContent xmlns:mc="http://schemas.openxmlformats.org/markup-compatibility/2006">
          <mc:Choice Requires="x14">
            <control shapeId="1123" r:id="rId98" name="Check Box 99">
              <controlPr defaultSize="0" autoFill="0" autoLine="0" autoPict="0">
                <anchor moveWithCells="1">
                  <from>
                    <xdr:col>8</xdr:col>
                    <xdr:colOff>95250</xdr:colOff>
                    <xdr:row>112</xdr:row>
                    <xdr:rowOff>57150</xdr:rowOff>
                  </from>
                  <to>
                    <xdr:col>9</xdr:col>
                    <xdr:colOff>31750</xdr:colOff>
                    <xdr:row>112</xdr:row>
                    <xdr:rowOff>361950</xdr:rowOff>
                  </to>
                </anchor>
              </controlPr>
            </control>
          </mc:Choice>
        </mc:AlternateContent>
        <mc:AlternateContent xmlns:mc="http://schemas.openxmlformats.org/markup-compatibility/2006">
          <mc:Choice Requires="x14">
            <control shapeId="1124" r:id="rId99" name="Check Box 100">
              <controlPr defaultSize="0" autoFill="0" autoLine="0" autoPict="0">
                <anchor moveWithCells="1">
                  <from>
                    <xdr:col>9</xdr:col>
                    <xdr:colOff>88900</xdr:colOff>
                    <xdr:row>112</xdr:row>
                    <xdr:rowOff>63500</xdr:rowOff>
                  </from>
                  <to>
                    <xdr:col>10</xdr:col>
                    <xdr:colOff>25400</xdr:colOff>
                    <xdr:row>112</xdr:row>
                    <xdr:rowOff>368300</xdr:rowOff>
                  </to>
                </anchor>
              </controlPr>
            </control>
          </mc:Choice>
        </mc:AlternateContent>
        <mc:AlternateContent xmlns:mc="http://schemas.openxmlformats.org/markup-compatibility/2006">
          <mc:Choice Requires="x14">
            <control shapeId="1125" r:id="rId100" name="Check Box 101">
              <controlPr defaultSize="0" autoFill="0" autoLine="0" autoPict="0">
                <anchor moveWithCells="1">
                  <from>
                    <xdr:col>8</xdr:col>
                    <xdr:colOff>88900</xdr:colOff>
                    <xdr:row>113</xdr:row>
                    <xdr:rowOff>25400</xdr:rowOff>
                  </from>
                  <to>
                    <xdr:col>9</xdr:col>
                    <xdr:colOff>25400</xdr:colOff>
                    <xdr:row>113</xdr:row>
                    <xdr:rowOff>330200</xdr:rowOff>
                  </to>
                </anchor>
              </controlPr>
            </control>
          </mc:Choice>
        </mc:AlternateContent>
        <mc:AlternateContent xmlns:mc="http://schemas.openxmlformats.org/markup-compatibility/2006">
          <mc:Choice Requires="x14">
            <control shapeId="1126" r:id="rId101" name="Check Box 102">
              <controlPr defaultSize="0" autoFill="0" autoLine="0" autoPict="0">
                <anchor moveWithCells="1">
                  <from>
                    <xdr:col>9</xdr:col>
                    <xdr:colOff>82550</xdr:colOff>
                    <xdr:row>113</xdr:row>
                    <xdr:rowOff>31750</xdr:rowOff>
                  </from>
                  <to>
                    <xdr:col>10</xdr:col>
                    <xdr:colOff>19050</xdr:colOff>
                    <xdr:row>113</xdr:row>
                    <xdr:rowOff>336550</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8</xdr:col>
                    <xdr:colOff>88900</xdr:colOff>
                    <xdr:row>114</xdr:row>
                    <xdr:rowOff>88900</xdr:rowOff>
                  </from>
                  <to>
                    <xdr:col>9</xdr:col>
                    <xdr:colOff>25400</xdr:colOff>
                    <xdr:row>114</xdr:row>
                    <xdr:rowOff>393700</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9</xdr:col>
                    <xdr:colOff>82550</xdr:colOff>
                    <xdr:row>114</xdr:row>
                    <xdr:rowOff>95250</xdr:rowOff>
                  </from>
                  <to>
                    <xdr:col>10</xdr:col>
                    <xdr:colOff>19050</xdr:colOff>
                    <xdr:row>114</xdr:row>
                    <xdr:rowOff>400050</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8</xdr:col>
                    <xdr:colOff>88900</xdr:colOff>
                    <xdr:row>115</xdr:row>
                    <xdr:rowOff>146050</xdr:rowOff>
                  </from>
                  <to>
                    <xdr:col>9</xdr:col>
                    <xdr:colOff>25400</xdr:colOff>
                    <xdr:row>115</xdr:row>
                    <xdr:rowOff>450850</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9</xdr:col>
                    <xdr:colOff>95250</xdr:colOff>
                    <xdr:row>115</xdr:row>
                    <xdr:rowOff>146050</xdr:rowOff>
                  </from>
                  <to>
                    <xdr:col>10</xdr:col>
                    <xdr:colOff>31750</xdr:colOff>
                    <xdr:row>115</xdr:row>
                    <xdr:rowOff>450850</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8</xdr:col>
                    <xdr:colOff>88900</xdr:colOff>
                    <xdr:row>117</xdr:row>
                    <xdr:rowOff>368300</xdr:rowOff>
                  </from>
                  <to>
                    <xdr:col>9</xdr:col>
                    <xdr:colOff>25400</xdr:colOff>
                    <xdr:row>117</xdr:row>
                    <xdr:rowOff>673100</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9</xdr:col>
                    <xdr:colOff>76200</xdr:colOff>
                    <xdr:row>117</xdr:row>
                    <xdr:rowOff>368300</xdr:rowOff>
                  </from>
                  <to>
                    <xdr:col>10</xdr:col>
                    <xdr:colOff>12700</xdr:colOff>
                    <xdr:row>117</xdr:row>
                    <xdr:rowOff>673100</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8</xdr:col>
                    <xdr:colOff>88900</xdr:colOff>
                    <xdr:row>118</xdr:row>
                    <xdr:rowOff>146050</xdr:rowOff>
                  </from>
                  <to>
                    <xdr:col>9</xdr:col>
                    <xdr:colOff>25400</xdr:colOff>
                    <xdr:row>118</xdr:row>
                    <xdr:rowOff>450850</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9</xdr:col>
                    <xdr:colOff>95250</xdr:colOff>
                    <xdr:row>118</xdr:row>
                    <xdr:rowOff>146050</xdr:rowOff>
                  </from>
                  <to>
                    <xdr:col>10</xdr:col>
                    <xdr:colOff>31750</xdr:colOff>
                    <xdr:row>118</xdr:row>
                    <xdr:rowOff>450850</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8</xdr:col>
                    <xdr:colOff>101600</xdr:colOff>
                    <xdr:row>119</xdr:row>
                    <xdr:rowOff>6350</xdr:rowOff>
                  </from>
                  <to>
                    <xdr:col>9</xdr:col>
                    <xdr:colOff>38100</xdr:colOff>
                    <xdr:row>120</xdr:row>
                    <xdr:rowOff>31750</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9</xdr:col>
                    <xdr:colOff>82550</xdr:colOff>
                    <xdr:row>119</xdr:row>
                    <xdr:rowOff>12700</xdr:rowOff>
                  </from>
                  <to>
                    <xdr:col>10</xdr:col>
                    <xdr:colOff>19050</xdr:colOff>
                    <xdr:row>120</xdr:row>
                    <xdr:rowOff>38100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8</xdr:col>
                    <xdr:colOff>88900</xdr:colOff>
                    <xdr:row>121</xdr:row>
                    <xdr:rowOff>146050</xdr:rowOff>
                  </from>
                  <to>
                    <xdr:col>9</xdr:col>
                    <xdr:colOff>25400</xdr:colOff>
                    <xdr:row>121</xdr:row>
                    <xdr:rowOff>450850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9</xdr:col>
                    <xdr:colOff>95250</xdr:colOff>
                    <xdr:row>121</xdr:row>
                    <xdr:rowOff>146050</xdr:rowOff>
                  </from>
                  <to>
                    <xdr:col>10</xdr:col>
                    <xdr:colOff>31750</xdr:colOff>
                    <xdr:row>121</xdr:row>
                    <xdr:rowOff>450850</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8</xdr:col>
                    <xdr:colOff>88900</xdr:colOff>
                    <xdr:row>122</xdr:row>
                    <xdr:rowOff>50800</xdr:rowOff>
                  </from>
                  <to>
                    <xdr:col>9</xdr:col>
                    <xdr:colOff>25400</xdr:colOff>
                    <xdr:row>122</xdr:row>
                    <xdr:rowOff>355600</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9</xdr:col>
                    <xdr:colOff>88900</xdr:colOff>
                    <xdr:row>122</xdr:row>
                    <xdr:rowOff>57150</xdr:rowOff>
                  </from>
                  <to>
                    <xdr:col>10</xdr:col>
                    <xdr:colOff>25400</xdr:colOff>
                    <xdr:row>122</xdr:row>
                    <xdr:rowOff>361950</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8</xdr:col>
                    <xdr:colOff>88900</xdr:colOff>
                    <xdr:row>124</xdr:row>
                    <xdr:rowOff>50800</xdr:rowOff>
                  </from>
                  <to>
                    <xdr:col>9</xdr:col>
                    <xdr:colOff>25400</xdr:colOff>
                    <xdr:row>124</xdr:row>
                    <xdr:rowOff>355600</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9</xdr:col>
                    <xdr:colOff>82550</xdr:colOff>
                    <xdr:row>124</xdr:row>
                    <xdr:rowOff>57150</xdr:rowOff>
                  </from>
                  <to>
                    <xdr:col>10</xdr:col>
                    <xdr:colOff>19050</xdr:colOff>
                    <xdr:row>124</xdr:row>
                    <xdr:rowOff>361950</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8</xdr:col>
                    <xdr:colOff>88900</xdr:colOff>
                    <xdr:row>125</xdr:row>
                    <xdr:rowOff>146050</xdr:rowOff>
                  </from>
                  <to>
                    <xdr:col>9</xdr:col>
                    <xdr:colOff>25400</xdr:colOff>
                    <xdr:row>125</xdr:row>
                    <xdr:rowOff>450850</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9</xdr:col>
                    <xdr:colOff>95250</xdr:colOff>
                    <xdr:row>125</xdr:row>
                    <xdr:rowOff>146050</xdr:rowOff>
                  </from>
                  <to>
                    <xdr:col>10</xdr:col>
                    <xdr:colOff>31750</xdr:colOff>
                    <xdr:row>125</xdr:row>
                    <xdr:rowOff>450850</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8</xdr:col>
                    <xdr:colOff>95250</xdr:colOff>
                    <xdr:row>126</xdr:row>
                    <xdr:rowOff>31750</xdr:rowOff>
                  </from>
                  <to>
                    <xdr:col>9</xdr:col>
                    <xdr:colOff>31750</xdr:colOff>
                    <xdr:row>126</xdr:row>
                    <xdr:rowOff>336550</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9</xdr:col>
                    <xdr:colOff>95250</xdr:colOff>
                    <xdr:row>126</xdr:row>
                    <xdr:rowOff>38100</xdr:rowOff>
                  </from>
                  <to>
                    <xdr:col>10</xdr:col>
                    <xdr:colOff>31750</xdr:colOff>
                    <xdr:row>126</xdr:row>
                    <xdr:rowOff>342900</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8</xdr:col>
                    <xdr:colOff>88900</xdr:colOff>
                    <xdr:row>135</xdr:row>
                    <xdr:rowOff>222250</xdr:rowOff>
                  </from>
                  <to>
                    <xdr:col>9</xdr:col>
                    <xdr:colOff>25400</xdr:colOff>
                    <xdr:row>135</xdr:row>
                    <xdr:rowOff>527050</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9</xdr:col>
                    <xdr:colOff>82550</xdr:colOff>
                    <xdr:row>135</xdr:row>
                    <xdr:rowOff>215900</xdr:rowOff>
                  </from>
                  <to>
                    <xdr:col>10</xdr:col>
                    <xdr:colOff>19050</xdr:colOff>
                    <xdr:row>135</xdr:row>
                    <xdr:rowOff>520700</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8</xdr:col>
                    <xdr:colOff>82550</xdr:colOff>
                    <xdr:row>148</xdr:row>
                    <xdr:rowOff>50800</xdr:rowOff>
                  </from>
                  <to>
                    <xdr:col>9</xdr:col>
                    <xdr:colOff>19050</xdr:colOff>
                    <xdr:row>148</xdr:row>
                    <xdr:rowOff>355600</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9</xdr:col>
                    <xdr:colOff>69850</xdr:colOff>
                    <xdr:row>148</xdr:row>
                    <xdr:rowOff>57150</xdr:rowOff>
                  </from>
                  <to>
                    <xdr:col>10</xdr:col>
                    <xdr:colOff>6350</xdr:colOff>
                    <xdr:row>148</xdr:row>
                    <xdr:rowOff>361950</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8</xdr:col>
                    <xdr:colOff>95250</xdr:colOff>
                    <xdr:row>149</xdr:row>
                    <xdr:rowOff>57150</xdr:rowOff>
                  </from>
                  <to>
                    <xdr:col>9</xdr:col>
                    <xdr:colOff>31750</xdr:colOff>
                    <xdr:row>149</xdr:row>
                    <xdr:rowOff>361950</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9</xdr:col>
                    <xdr:colOff>82550</xdr:colOff>
                    <xdr:row>149</xdr:row>
                    <xdr:rowOff>69850</xdr:rowOff>
                  </from>
                  <to>
                    <xdr:col>10</xdr:col>
                    <xdr:colOff>19050</xdr:colOff>
                    <xdr:row>149</xdr:row>
                    <xdr:rowOff>374650</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8</xdr:col>
                    <xdr:colOff>95250</xdr:colOff>
                    <xdr:row>150</xdr:row>
                    <xdr:rowOff>114300</xdr:rowOff>
                  </from>
                  <to>
                    <xdr:col>9</xdr:col>
                    <xdr:colOff>31750</xdr:colOff>
                    <xdr:row>150</xdr:row>
                    <xdr:rowOff>419100</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9</xdr:col>
                    <xdr:colOff>95250</xdr:colOff>
                    <xdr:row>150</xdr:row>
                    <xdr:rowOff>127000</xdr:rowOff>
                  </from>
                  <to>
                    <xdr:col>10</xdr:col>
                    <xdr:colOff>31750</xdr:colOff>
                    <xdr:row>150</xdr:row>
                    <xdr:rowOff>431800</xdr:rowOff>
                  </to>
                </anchor>
              </controlPr>
            </control>
          </mc:Choice>
        </mc:AlternateContent>
        <mc:AlternateContent xmlns:mc="http://schemas.openxmlformats.org/markup-compatibility/2006">
          <mc:Choice Requires="x14">
            <control shapeId="1156" r:id="rId130" name="Check Box 132">
              <controlPr defaultSize="0" autoFill="0" autoLine="0" autoPict="0">
                <anchor moveWithCells="1">
                  <from>
                    <xdr:col>8</xdr:col>
                    <xdr:colOff>95250</xdr:colOff>
                    <xdr:row>151</xdr:row>
                    <xdr:rowOff>120650</xdr:rowOff>
                  </from>
                  <to>
                    <xdr:col>9</xdr:col>
                    <xdr:colOff>31750</xdr:colOff>
                    <xdr:row>151</xdr:row>
                    <xdr:rowOff>425450</xdr:rowOff>
                  </to>
                </anchor>
              </controlPr>
            </control>
          </mc:Choice>
        </mc:AlternateContent>
        <mc:AlternateContent xmlns:mc="http://schemas.openxmlformats.org/markup-compatibility/2006">
          <mc:Choice Requires="x14">
            <control shapeId="1157" r:id="rId131" name="Check Box 133">
              <controlPr defaultSize="0" autoFill="0" autoLine="0" autoPict="0">
                <anchor moveWithCells="1">
                  <from>
                    <xdr:col>9</xdr:col>
                    <xdr:colOff>82550</xdr:colOff>
                    <xdr:row>151</xdr:row>
                    <xdr:rowOff>120650</xdr:rowOff>
                  </from>
                  <to>
                    <xdr:col>10</xdr:col>
                    <xdr:colOff>19050</xdr:colOff>
                    <xdr:row>151</xdr:row>
                    <xdr:rowOff>425450</xdr:rowOff>
                  </to>
                </anchor>
              </controlPr>
            </control>
          </mc:Choice>
        </mc:AlternateContent>
        <mc:AlternateContent xmlns:mc="http://schemas.openxmlformats.org/markup-compatibility/2006">
          <mc:Choice Requires="x14">
            <control shapeId="1158" r:id="rId132" name="Check Box 134">
              <controlPr defaultSize="0" autoFill="0" autoLine="0" autoPict="0">
                <anchor moveWithCells="1">
                  <from>
                    <xdr:col>8</xdr:col>
                    <xdr:colOff>69850</xdr:colOff>
                    <xdr:row>153</xdr:row>
                    <xdr:rowOff>190500</xdr:rowOff>
                  </from>
                  <to>
                    <xdr:col>9</xdr:col>
                    <xdr:colOff>6350</xdr:colOff>
                    <xdr:row>153</xdr:row>
                    <xdr:rowOff>495300</xdr:rowOff>
                  </to>
                </anchor>
              </controlPr>
            </control>
          </mc:Choice>
        </mc:AlternateContent>
        <mc:AlternateContent xmlns:mc="http://schemas.openxmlformats.org/markup-compatibility/2006">
          <mc:Choice Requires="x14">
            <control shapeId="1159" r:id="rId133" name="Check Box 135">
              <controlPr defaultSize="0" autoFill="0" autoLine="0" autoPict="0">
                <anchor moveWithCells="1">
                  <from>
                    <xdr:col>9</xdr:col>
                    <xdr:colOff>76200</xdr:colOff>
                    <xdr:row>153</xdr:row>
                    <xdr:rowOff>190500</xdr:rowOff>
                  </from>
                  <to>
                    <xdr:col>10</xdr:col>
                    <xdr:colOff>12700</xdr:colOff>
                    <xdr:row>153</xdr:row>
                    <xdr:rowOff>495300</xdr:rowOff>
                  </to>
                </anchor>
              </controlPr>
            </control>
          </mc:Choice>
        </mc:AlternateContent>
        <mc:AlternateContent xmlns:mc="http://schemas.openxmlformats.org/markup-compatibility/2006">
          <mc:Choice Requires="x14">
            <control shapeId="1160" r:id="rId134" name="Check Box 136">
              <controlPr defaultSize="0" autoFill="0" autoLine="0" autoPict="0">
                <anchor moveWithCells="1">
                  <from>
                    <xdr:col>8</xdr:col>
                    <xdr:colOff>95250</xdr:colOff>
                    <xdr:row>154</xdr:row>
                    <xdr:rowOff>57150</xdr:rowOff>
                  </from>
                  <to>
                    <xdr:col>9</xdr:col>
                    <xdr:colOff>31750</xdr:colOff>
                    <xdr:row>154</xdr:row>
                    <xdr:rowOff>361950</xdr:rowOff>
                  </to>
                </anchor>
              </controlPr>
            </control>
          </mc:Choice>
        </mc:AlternateContent>
        <mc:AlternateContent xmlns:mc="http://schemas.openxmlformats.org/markup-compatibility/2006">
          <mc:Choice Requires="x14">
            <control shapeId="1161" r:id="rId135" name="Check Box 137">
              <controlPr defaultSize="0" autoFill="0" autoLine="0" autoPict="0">
                <anchor moveWithCells="1">
                  <from>
                    <xdr:col>9</xdr:col>
                    <xdr:colOff>82550</xdr:colOff>
                    <xdr:row>154</xdr:row>
                    <xdr:rowOff>69850</xdr:rowOff>
                  </from>
                  <to>
                    <xdr:col>10</xdr:col>
                    <xdr:colOff>19050</xdr:colOff>
                    <xdr:row>154</xdr:row>
                    <xdr:rowOff>374650</xdr:rowOff>
                  </to>
                </anchor>
              </controlPr>
            </control>
          </mc:Choice>
        </mc:AlternateContent>
        <mc:AlternateContent xmlns:mc="http://schemas.openxmlformats.org/markup-compatibility/2006">
          <mc:Choice Requires="x14">
            <control shapeId="1162" r:id="rId136" name="Check Box 138">
              <controlPr defaultSize="0" autoFill="0" autoLine="0" autoPict="0">
                <anchor moveWithCells="1">
                  <from>
                    <xdr:col>8</xdr:col>
                    <xdr:colOff>95250</xdr:colOff>
                    <xdr:row>155</xdr:row>
                    <xdr:rowOff>57150</xdr:rowOff>
                  </from>
                  <to>
                    <xdr:col>9</xdr:col>
                    <xdr:colOff>31750</xdr:colOff>
                    <xdr:row>155</xdr:row>
                    <xdr:rowOff>361950</xdr:rowOff>
                  </to>
                </anchor>
              </controlPr>
            </control>
          </mc:Choice>
        </mc:AlternateContent>
        <mc:AlternateContent xmlns:mc="http://schemas.openxmlformats.org/markup-compatibility/2006">
          <mc:Choice Requires="x14">
            <control shapeId="1163" r:id="rId137" name="Check Box 139">
              <controlPr defaultSize="0" autoFill="0" autoLine="0" autoPict="0">
                <anchor moveWithCells="1">
                  <from>
                    <xdr:col>9</xdr:col>
                    <xdr:colOff>82550</xdr:colOff>
                    <xdr:row>155</xdr:row>
                    <xdr:rowOff>69850</xdr:rowOff>
                  </from>
                  <to>
                    <xdr:col>10</xdr:col>
                    <xdr:colOff>19050</xdr:colOff>
                    <xdr:row>155</xdr:row>
                    <xdr:rowOff>374650</xdr:rowOff>
                  </to>
                </anchor>
              </controlPr>
            </control>
          </mc:Choice>
        </mc:AlternateContent>
        <mc:AlternateContent xmlns:mc="http://schemas.openxmlformats.org/markup-compatibility/2006">
          <mc:Choice Requires="x14">
            <control shapeId="1164" r:id="rId138" name="Check Box 140">
              <controlPr defaultSize="0" autoFill="0" autoLine="0" autoPict="0">
                <anchor moveWithCells="1">
                  <from>
                    <xdr:col>8</xdr:col>
                    <xdr:colOff>95250</xdr:colOff>
                    <xdr:row>156</xdr:row>
                    <xdr:rowOff>114300</xdr:rowOff>
                  </from>
                  <to>
                    <xdr:col>9</xdr:col>
                    <xdr:colOff>31750</xdr:colOff>
                    <xdr:row>156</xdr:row>
                    <xdr:rowOff>419100</xdr:rowOff>
                  </to>
                </anchor>
              </controlPr>
            </control>
          </mc:Choice>
        </mc:AlternateContent>
        <mc:AlternateContent xmlns:mc="http://schemas.openxmlformats.org/markup-compatibility/2006">
          <mc:Choice Requires="x14">
            <control shapeId="1165" r:id="rId139" name="Check Box 141">
              <controlPr defaultSize="0" autoFill="0" autoLine="0" autoPict="0">
                <anchor moveWithCells="1">
                  <from>
                    <xdr:col>9</xdr:col>
                    <xdr:colOff>76200</xdr:colOff>
                    <xdr:row>156</xdr:row>
                    <xdr:rowOff>133350</xdr:rowOff>
                  </from>
                  <to>
                    <xdr:col>9</xdr:col>
                    <xdr:colOff>285750</xdr:colOff>
                    <xdr:row>156</xdr:row>
                    <xdr:rowOff>419100</xdr:rowOff>
                  </to>
                </anchor>
              </controlPr>
            </control>
          </mc:Choice>
        </mc:AlternateContent>
        <mc:AlternateContent xmlns:mc="http://schemas.openxmlformats.org/markup-compatibility/2006">
          <mc:Choice Requires="x14">
            <control shapeId="1166" r:id="rId140" name="Check Box 142">
              <controlPr defaultSize="0" autoFill="0" autoLine="0" autoPict="0">
                <anchor moveWithCells="1">
                  <from>
                    <xdr:col>8</xdr:col>
                    <xdr:colOff>95250</xdr:colOff>
                    <xdr:row>157</xdr:row>
                    <xdr:rowOff>120650</xdr:rowOff>
                  </from>
                  <to>
                    <xdr:col>9</xdr:col>
                    <xdr:colOff>31750</xdr:colOff>
                    <xdr:row>157</xdr:row>
                    <xdr:rowOff>425450</xdr:rowOff>
                  </to>
                </anchor>
              </controlPr>
            </control>
          </mc:Choice>
        </mc:AlternateContent>
        <mc:AlternateContent xmlns:mc="http://schemas.openxmlformats.org/markup-compatibility/2006">
          <mc:Choice Requires="x14">
            <control shapeId="1167" r:id="rId141" name="Check Box 143">
              <controlPr defaultSize="0" autoFill="0" autoLine="0" autoPict="0">
                <anchor moveWithCells="1">
                  <from>
                    <xdr:col>9</xdr:col>
                    <xdr:colOff>82550</xdr:colOff>
                    <xdr:row>157</xdr:row>
                    <xdr:rowOff>120650</xdr:rowOff>
                  </from>
                  <to>
                    <xdr:col>10</xdr:col>
                    <xdr:colOff>19050</xdr:colOff>
                    <xdr:row>157</xdr:row>
                    <xdr:rowOff>425450</xdr:rowOff>
                  </to>
                </anchor>
              </controlPr>
            </control>
          </mc:Choice>
        </mc:AlternateContent>
        <mc:AlternateContent xmlns:mc="http://schemas.openxmlformats.org/markup-compatibility/2006">
          <mc:Choice Requires="x14">
            <control shapeId="1168" r:id="rId142" name="Check Box 144">
              <controlPr defaultSize="0" autoFill="0" autoLine="0" autoPict="0">
                <anchor moveWithCells="1">
                  <from>
                    <xdr:col>8</xdr:col>
                    <xdr:colOff>95250</xdr:colOff>
                    <xdr:row>158</xdr:row>
                    <xdr:rowOff>57150</xdr:rowOff>
                  </from>
                  <to>
                    <xdr:col>9</xdr:col>
                    <xdr:colOff>31750</xdr:colOff>
                    <xdr:row>158</xdr:row>
                    <xdr:rowOff>361950</xdr:rowOff>
                  </to>
                </anchor>
              </controlPr>
            </control>
          </mc:Choice>
        </mc:AlternateContent>
        <mc:AlternateContent xmlns:mc="http://schemas.openxmlformats.org/markup-compatibility/2006">
          <mc:Choice Requires="x14">
            <control shapeId="1169" r:id="rId143" name="Check Box 145">
              <controlPr defaultSize="0" autoFill="0" autoLine="0" autoPict="0">
                <anchor moveWithCells="1">
                  <from>
                    <xdr:col>9</xdr:col>
                    <xdr:colOff>82550</xdr:colOff>
                    <xdr:row>158</xdr:row>
                    <xdr:rowOff>69850</xdr:rowOff>
                  </from>
                  <to>
                    <xdr:col>10</xdr:col>
                    <xdr:colOff>19050</xdr:colOff>
                    <xdr:row>158</xdr:row>
                    <xdr:rowOff>374650</xdr:rowOff>
                  </to>
                </anchor>
              </controlPr>
            </control>
          </mc:Choice>
        </mc:AlternateContent>
        <mc:AlternateContent xmlns:mc="http://schemas.openxmlformats.org/markup-compatibility/2006">
          <mc:Choice Requires="x14">
            <control shapeId="1170" r:id="rId144" name="Check Box 146">
              <controlPr defaultSize="0" autoFill="0" autoLine="0" autoPict="0">
                <anchor moveWithCells="1">
                  <from>
                    <xdr:col>8</xdr:col>
                    <xdr:colOff>95250</xdr:colOff>
                    <xdr:row>159</xdr:row>
                    <xdr:rowOff>57150</xdr:rowOff>
                  </from>
                  <to>
                    <xdr:col>9</xdr:col>
                    <xdr:colOff>31750</xdr:colOff>
                    <xdr:row>159</xdr:row>
                    <xdr:rowOff>361950</xdr:rowOff>
                  </to>
                </anchor>
              </controlPr>
            </control>
          </mc:Choice>
        </mc:AlternateContent>
        <mc:AlternateContent xmlns:mc="http://schemas.openxmlformats.org/markup-compatibility/2006">
          <mc:Choice Requires="x14">
            <control shapeId="1171" r:id="rId145" name="Check Box 147">
              <controlPr defaultSize="0" autoFill="0" autoLine="0" autoPict="0">
                <anchor moveWithCells="1">
                  <from>
                    <xdr:col>9</xdr:col>
                    <xdr:colOff>82550</xdr:colOff>
                    <xdr:row>159</xdr:row>
                    <xdr:rowOff>69850</xdr:rowOff>
                  </from>
                  <to>
                    <xdr:col>10</xdr:col>
                    <xdr:colOff>19050</xdr:colOff>
                    <xdr:row>159</xdr:row>
                    <xdr:rowOff>374650</xdr:rowOff>
                  </to>
                </anchor>
              </controlPr>
            </control>
          </mc:Choice>
        </mc:AlternateContent>
        <mc:AlternateContent xmlns:mc="http://schemas.openxmlformats.org/markup-compatibility/2006">
          <mc:Choice Requires="x14">
            <control shapeId="1172" r:id="rId146" name="Check Box 148">
              <controlPr defaultSize="0" autoFill="0" autoLine="0" autoPict="0">
                <anchor moveWithCells="1">
                  <from>
                    <xdr:col>8</xdr:col>
                    <xdr:colOff>95250</xdr:colOff>
                    <xdr:row>160</xdr:row>
                    <xdr:rowOff>57150</xdr:rowOff>
                  </from>
                  <to>
                    <xdr:col>9</xdr:col>
                    <xdr:colOff>31750</xdr:colOff>
                    <xdr:row>160</xdr:row>
                    <xdr:rowOff>361950</xdr:rowOff>
                  </to>
                </anchor>
              </controlPr>
            </control>
          </mc:Choice>
        </mc:AlternateContent>
        <mc:AlternateContent xmlns:mc="http://schemas.openxmlformats.org/markup-compatibility/2006">
          <mc:Choice Requires="x14">
            <control shapeId="1173" r:id="rId147" name="Check Box 149">
              <controlPr defaultSize="0" autoFill="0" autoLine="0" autoPict="0">
                <anchor moveWithCells="1">
                  <from>
                    <xdr:col>9</xdr:col>
                    <xdr:colOff>82550</xdr:colOff>
                    <xdr:row>160</xdr:row>
                    <xdr:rowOff>69850</xdr:rowOff>
                  </from>
                  <to>
                    <xdr:col>10</xdr:col>
                    <xdr:colOff>19050</xdr:colOff>
                    <xdr:row>160</xdr:row>
                    <xdr:rowOff>374650</xdr:rowOff>
                  </to>
                </anchor>
              </controlPr>
            </control>
          </mc:Choice>
        </mc:AlternateContent>
        <mc:AlternateContent xmlns:mc="http://schemas.openxmlformats.org/markup-compatibility/2006">
          <mc:Choice Requires="x14">
            <control shapeId="1174" r:id="rId148" name="Check Box 150">
              <controlPr defaultSize="0" autoFill="0" autoLine="0" autoPict="0">
                <anchor moveWithCells="1">
                  <from>
                    <xdr:col>8</xdr:col>
                    <xdr:colOff>82550</xdr:colOff>
                    <xdr:row>161</xdr:row>
                    <xdr:rowOff>139700</xdr:rowOff>
                  </from>
                  <to>
                    <xdr:col>9</xdr:col>
                    <xdr:colOff>19050</xdr:colOff>
                    <xdr:row>161</xdr:row>
                    <xdr:rowOff>444500</xdr:rowOff>
                  </to>
                </anchor>
              </controlPr>
            </control>
          </mc:Choice>
        </mc:AlternateContent>
        <mc:AlternateContent xmlns:mc="http://schemas.openxmlformats.org/markup-compatibility/2006">
          <mc:Choice Requires="x14">
            <control shapeId="1175" r:id="rId149" name="Check Box 151">
              <controlPr defaultSize="0" autoFill="0" autoLine="0" autoPict="0">
                <anchor moveWithCells="1">
                  <from>
                    <xdr:col>9</xdr:col>
                    <xdr:colOff>82550</xdr:colOff>
                    <xdr:row>161</xdr:row>
                    <xdr:rowOff>139700</xdr:rowOff>
                  </from>
                  <to>
                    <xdr:col>10</xdr:col>
                    <xdr:colOff>19050</xdr:colOff>
                    <xdr:row>161</xdr:row>
                    <xdr:rowOff>444500</xdr:rowOff>
                  </to>
                </anchor>
              </controlPr>
            </control>
          </mc:Choice>
        </mc:AlternateContent>
        <mc:AlternateContent xmlns:mc="http://schemas.openxmlformats.org/markup-compatibility/2006">
          <mc:Choice Requires="x14">
            <control shapeId="1176" r:id="rId150" name="Check Box 152">
              <controlPr defaultSize="0" autoFill="0" autoLine="0" autoPict="0">
                <anchor moveWithCells="1">
                  <from>
                    <xdr:col>8</xdr:col>
                    <xdr:colOff>95250</xdr:colOff>
                    <xdr:row>162</xdr:row>
                    <xdr:rowOff>127000</xdr:rowOff>
                  </from>
                  <to>
                    <xdr:col>9</xdr:col>
                    <xdr:colOff>31750</xdr:colOff>
                    <xdr:row>162</xdr:row>
                    <xdr:rowOff>431800</xdr:rowOff>
                  </to>
                </anchor>
              </controlPr>
            </control>
          </mc:Choice>
        </mc:AlternateContent>
        <mc:AlternateContent xmlns:mc="http://schemas.openxmlformats.org/markup-compatibility/2006">
          <mc:Choice Requires="x14">
            <control shapeId="1177" r:id="rId151" name="Check Box 153">
              <controlPr defaultSize="0" autoFill="0" autoLine="0" autoPict="0">
                <anchor moveWithCells="1">
                  <from>
                    <xdr:col>9</xdr:col>
                    <xdr:colOff>88900</xdr:colOff>
                    <xdr:row>162</xdr:row>
                    <xdr:rowOff>127000</xdr:rowOff>
                  </from>
                  <to>
                    <xdr:col>10</xdr:col>
                    <xdr:colOff>25400</xdr:colOff>
                    <xdr:row>162</xdr:row>
                    <xdr:rowOff>431800</xdr:rowOff>
                  </to>
                </anchor>
              </controlPr>
            </control>
          </mc:Choice>
        </mc:AlternateContent>
        <mc:AlternateContent xmlns:mc="http://schemas.openxmlformats.org/markup-compatibility/2006">
          <mc:Choice Requires="x14">
            <control shapeId="1178" r:id="rId152" name="Check Box 154">
              <controlPr defaultSize="0" autoFill="0" autoLine="0" autoPict="0">
                <anchor moveWithCells="1">
                  <from>
                    <xdr:col>8</xdr:col>
                    <xdr:colOff>95250</xdr:colOff>
                    <xdr:row>168</xdr:row>
                    <xdr:rowOff>114300</xdr:rowOff>
                  </from>
                  <to>
                    <xdr:col>9</xdr:col>
                    <xdr:colOff>31750</xdr:colOff>
                    <xdr:row>168</xdr:row>
                    <xdr:rowOff>419100</xdr:rowOff>
                  </to>
                </anchor>
              </controlPr>
            </control>
          </mc:Choice>
        </mc:AlternateContent>
        <mc:AlternateContent xmlns:mc="http://schemas.openxmlformats.org/markup-compatibility/2006">
          <mc:Choice Requires="x14">
            <control shapeId="1179" r:id="rId153" name="Check Box 155">
              <controlPr defaultSize="0" autoFill="0" autoLine="0" autoPict="0">
                <anchor moveWithCells="1">
                  <from>
                    <xdr:col>9</xdr:col>
                    <xdr:colOff>101600</xdr:colOff>
                    <xdr:row>168</xdr:row>
                    <xdr:rowOff>127000</xdr:rowOff>
                  </from>
                  <to>
                    <xdr:col>10</xdr:col>
                    <xdr:colOff>38100</xdr:colOff>
                    <xdr:row>168</xdr:row>
                    <xdr:rowOff>431800</xdr:rowOff>
                  </to>
                </anchor>
              </controlPr>
            </control>
          </mc:Choice>
        </mc:AlternateContent>
        <mc:AlternateContent xmlns:mc="http://schemas.openxmlformats.org/markup-compatibility/2006">
          <mc:Choice Requires="x14">
            <control shapeId="1180" r:id="rId154" name="Check Box 156">
              <controlPr defaultSize="0" autoFill="0" autoLine="0" autoPict="0">
                <anchor moveWithCells="1">
                  <from>
                    <xdr:col>8</xdr:col>
                    <xdr:colOff>95250</xdr:colOff>
                    <xdr:row>169</xdr:row>
                    <xdr:rowOff>101600</xdr:rowOff>
                  </from>
                  <to>
                    <xdr:col>9</xdr:col>
                    <xdr:colOff>31750</xdr:colOff>
                    <xdr:row>169</xdr:row>
                    <xdr:rowOff>406400</xdr:rowOff>
                  </to>
                </anchor>
              </controlPr>
            </control>
          </mc:Choice>
        </mc:AlternateContent>
        <mc:AlternateContent xmlns:mc="http://schemas.openxmlformats.org/markup-compatibility/2006">
          <mc:Choice Requires="x14">
            <control shapeId="1181" r:id="rId155" name="Check Box 157">
              <controlPr defaultSize="0" autoFill="0" autoLine="0" autoPict="0">
                <anchor moveWithCells="1">
                  <from>
                    <xdr:col>9</xdr:col>
                    <xdr:colOff>88900</xdr:colOff>
                    <xdr:row>169</xdr:row>
                    <xdr:rowOff>101600</xdr:rowOff>
                  </from>
                  <to>
                    <xdr:col>10</xdr:col>
                    <xdr:colOff>25400</xdr:colOff>
                    <xdr:row>169</xdr:row>
                    <xdr:rowOff>406400</xdr:rowOff>
                  </to>
                </anchor>
              </controlPr>
            </control>
          </mc:Choice>
        </mc:AlternateContent>
        <mc:AlternateContent xmlns:mc="http://schemas.openxmlformats.org/markup-compatibility/2006">
          <mc:Choice Requires="x14">
            <control shapeId="1182" r:id="rId156" name="Check Box 158">
              <controlPr defaultSize="0" autoFill="0" autoLine="0" autoPict="0">
                <anchor moveWithCells="1">
                  <from>
                    <xdr:col>8</xdr:col>
                    <xdr:colOff>88900</xdr:colOff>
                    <xdr:row>170</xdr:row>
                    <xdr:rowOff>323850</xdr:rowOff>
                  </from>
                  <to>
                    <xdr:col>9</xdr:col>
                    <xdr:colOff>25400</xdr:colOff>
                    <xdr:row>172</xdr:row>
                    <xdr:rowOff>57150</xdr:rowOff>
                  </to>
                </anchor>
              </controlPr>
            </control>
          </mc:Choice>
        </mc:AlternateContent>
        <mc:AlternateContent xmlns:mc="http://schemas.openxmlformats.org/markup-compatibility/2006">
          <mc:Choice Requires="x14">
            <control shapeId="1183" r:id="rId157" name="Check Box 159">
              <controlPr defaultSize="0" autoFill="0" autoLine="0" autoPict="0">
                <anchor moveWithCells="1">
                  <from>
                    <xdr:col>9</xdr:col>
                    <xdr:colOff>82550</xdr:colOff>
                    <xdr:row>170</xdr:row>
                    <xdr:rowOff>330200</xdr:rowOff>
                  </from>
                  <to>
                    <xdr:col>10</xdr:col>
                    <xdr:colOff>19050</xdr:colOff>
                    <xdr:row>172</xdr:row>
                    <xdr:rowOff>63500</xdr:rowOff>
                  </to>
                </anchor>
              </controlPr>
            </control>
          </mc:Choice>
        </mc:AlternateContent>
        <mc:AlternateContent xmlns:mc="http://schemas.openxmlformats.org/markup-compatibility/2006">
          <mc:Choice Requires="x14">
            <control shapeId="1184" r:id="rId158" name="Check Box 160">
              <controlPr defaultSize="0" autoFill="0" autoLine="0" autoPict="0">
                <anchor moveWithCells="1">
                  <from>
                    <xdr:col>8</xdr:col>
                    <xdr:colOff>88900</xdr:colOff>
                    <xdr:row>173</xdr:row>
                    <xdr:rowOff>152400</xdr:rowOff>
                  </from>
                  <to>
                    <xdr:col>9</xdr:col>
                    <xdr:colOff>25400</xdr:colOff>
                    <xdr:row>173</xdr:row>
                    <xdr:rowOff>457200</xdr:rowOff>
                  </to>
                </anchor>
              </controlPr>
            </control>
          </mc:Choice>
        </mc:AlternateContent>
        <mc:AlternateContent xmlns:mc="http://schemas.openxmlformats.org/markup-compatibility/2006">
          <mc:Choice Requires="x14">
            <control shapeId="1185" r:id="rId159" name="Check Box 161">
              <controlPr defaultSize="0" autoFill="0" autoLine="0" autoPict="0">
                <anchor moveWithCells="1">
                  <from>
                    <xdr:col>9</xdr:col>
                    <xdr:colOff>88900</xdr:colOff>
                    <xdr:row>173</xdr:row>
                    <xdr:rowOff>158750</xdr:rowOff>
                  </from>
                  <to>
                    <xdr:col>10</xdr:col>
                    <xdr:colOff>25400</xdr:colOff>
                    <xdr:row>173</xdr:row>
                    <xdr:rowOff>463550</xdr:rowOff>
                  </to>
                </anchor>
              </controlPr>
            </control>
          </mc:Choice>
        </mc:AlternateContent>
        <mc:AlternateContent xmlns:mc="http://schemas.openxmlformats.org/markup-compatibility/2006">
          <mc:Choice Requires="x14">
            <control shapeId="1186" r:id="rId160" name="Check Box 162">
              <controlPr defaultSize="0" autoFill="0" autoLine="0" autoPict="0">
                <anchor moveWithCells="1">
                  <from>
                    <xdr:col>8</xdr:col>
                    <xdr:colOff>95250</xdr:colOff>
                    <xdr:row>175</xdr:row>
                    <xdr:rowOff>101600</xdr:rowOff>
                  </from>
                  <to>
                    <xdr:col>9</xdr:col>
                    <xdr:colOff>31750</xdr:colOff>
                    <xdr:row>175</xdr:row>
                    <xdr:rowOff>406400</xdr:rowOff>
                  </to>
                </anchor>
              </controlPr>
            </control>
          </mc:Choice>
        </mc:AlternateContent>
        <mc:AlternateContent xmlns:mc="http://schemas.openxmlformats.org/markup-compatibility/2006">
          <mc:Choice Requires="x14">
            <control shapeId="1187" r:id="rId161" name="Check Box 163">
              <controlPr defaultSize="0" autoFill="0" autoLine="0" autoPict="0">
                <anchor moveWithCells="1">
                  <from>
                    <xdr:col>9</xdr:col>
                    <xdr:colOff>88900</xdr:colOff>
                    <xdr:row>175</xdr:row>
                    <xdr:rowOff>101600</xdr:rowOff>
                  </from>
                  <to>
                    <xdr:col>10</xdr:col>
                    <xdr:colOff>25400</xdr:colOff>
                    <xdr:row>175</xdr:row>
                    <xdr:rowOff>406400</xdr:rowOff>
                  </to>
                </anchor>
              </controlPr>
            </control>
          </mc:Choice>
        </mc:AlternateContent>
        <mc:AlternateContent xmlns:mc="http://schemas.openxmlformats.org/markup-compatibility/2006">
          <mc:Choice Requires="x14">
            <control shapeId="1188" r:id="rId162" name="Check Box 164">
              <controlPr defaultSize="0" autoFill="0" autoLine="0" autoPict="0">
                <anchor moveWithCells="1">
                  <from>
                    <xdr:col>8</xdr:col>
                    <xdr:colOff>82550</xdr:colOff>
                    <xdr:row>176</xdr:row>
                    <xdr:rowOff>6350</xdr:rowOff>
                  </from>
                  <to>
                    <xdr:col>9</xdr:col>
                    <xdr:colOff>19050</xdr:colOff>
                    <xdr:row>176</xdr:row>
                    <xdr:rowOff>311150</xdr:rowOff>
                  </to>
                </anchor>
              </controlPr>
            </control>
          </mc:Choice>
        </mc:AlternateContent>
        <mc:AlternateContent xmlns:mc="http://schemas.openxmlformats.org/markup-compatibility/2006">
          <mc:Choice Requires="x14">
            <control shapeId="1189" r:id="rId163" name="Check Box 165">
              <controlPr defaultSize="0" autoFill="0" autoLine="0" autoPict="0">
                <anchor moveWithCells="1">
                  <from>
                    <xdr:col>9</xdr:col>
                    <xdr:colOff>88900</xdr:colOff>
                    <xdr:row>176</xdr:row>
                    <xdr:rowOff>12700</xdr:rowOff>
                  </from>
                  <to>
                    <xdr:col>10</xdr:col>
                    <xdr:colOff>25400</xdr:colOff>
                    <xdr:row>176</xdr:row>
                    <xdr:rowOff>317500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8</xdr:col>
                    <xdr:colOff>95250</xdr:colOff>
                    <xdr:row>177</xdr:row>
                    <xdr:rowOff>101600</xdr:rowOff>
                  </from>
                  <to>
                    <xdr:col>9</xdr:col>
                    <xdr:colOff>31750</xdr:colOff>
                    <xdr:row>177</xdr:row>
                    <xdr:rowOff>406400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9</xdr:col>
                    <xdr:colOff>88900</xdr:colOff>
                    <xdr:row>177</xdr:row>
                    <xdr:rowOff>101600</xdr:rowOff>
                  </from>
                  <to>
                    <xdr:col>10</xdr:col>
                    <xdr:colOff>25400</xdr:colOff>
                    <xdr:row>177</xdr:row>
                    <xdr:rowOff>406400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8</xdr:col>
                    <xdr:colOff>95250</xdr:colOff>
                    <xdr:row>179</xdr:row>
                    <xdr:rowOff>44450</xdr:rowOff>
                  </from>
                  <to>
                    <xdr:col>9</xdr:col>
                    <xdr:colOff>31750</xdr:colOff>
                    <xdr:row>179</xdr:row>
                    <xdr:rowOff>349250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9</xdr:col>
                    <xdr:colOff>82550</xdr:colOff>
                    <xdr:row>179</xdr:row>
                    <xdr:rowOff>50800</xdr:rowOff>
                  </from>
                  <to>
                    <xdr:col>10</xdr:col>
                    <xdr:colOff>19050</xdr:colOff>
                    <xdr:row>179</xdr:row>
                    <xdr:rowOff>355600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8</xdr:col>
                    <xdr:colOff>95250</xdr:colOff>
                    <xdr:row>180</xdr:row>
                    <xdr:rowOff>101600</xdr:rowOff>
                  </from>
                  <to>
                    <xdr:col>9</xdr:col>
                    <xdr:colOff>31750</xdr:colOff>
                    <xdr:row>180</xdr:row>
                    <xdr:rowOff>406400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9</xdr:col>
                    <xdr:colOff>88900</xdr:colOff>
                    <xdr:row>180</xdr:row>
                    <xdr:rowOff>101600</xdr:rowOff>
                  </from>
                  <to>
                    <xdr:col>10</xdr:col>
                    <xdr:colOff>25400</xdr:colOff>
                    <xdr:row>180</xdr:row>
                    <xdr:rowOff>406400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8</xdr:col>
                    <xdr:colOff>95250</xdr:colOff>
                    <xdr:row>181</xdr:row>
                    <xdr:rowOff>177800</xdr:rowOff>
                  </from>
                  <to>
                    <xdr:col>9</xdr:col>
                    <xdr:colOff>31750</xdr:colOff>
                    <xdr:row>181</xdr:row>
                    <xdr:rowOff>482600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9</xdr:col>
                    <xdr:colOff>76200</xdr:colOff>
                    <xdr:row>181</xdr:row>
                    <xdr:rowOff>184150</xdr:rowOff>
                  </from>
                  <to>
                    <xdr:col>10</xdr:col>
                    <xdr:colOff>12700</xdr:colOff>
                    <xdr:row>181</xdr:row>
                    <xdr:rowOff>488950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8</xdr:col>
                    <xdr:colOff>88900</xdr:colOff>
                    <xdr:row>182</xdr:row>
                    <xdr:rowOff>215900</xdr:rowOff>
                  </from>
                  <to>
                    <xdr:col>9</xdr:col>
                    <xdr:colOff>25400</xdr:colOff>
                    <xdr:row>182</xdr:row>
                    <xdr:rowOff>520700</xdr:rowOff>
                  </to>
                </anchor>
              </controlPr>
            </control>
          </mc:Choice>
        </mc:AlternateContent>
        <mc:AlternateContent xmlns:mc="http://schemas.openxmlformats.org/markup-compatibility/2006">
          <mc:Choice Requires="x14">
            <control shapeId="1201" r:id="rId173" name="Check Box 177">
              <controlPr defaultSize="0" autoFill="0" autoLine="0" autoPict="0">
                <anchor moveWithCells="1">
                  <from>
                    <xdr:col>9</xdr:col>
                    <xdr:colOff>101600</xdr:colOff>
                    <xdr:row>182</xdr:row>
                    <xdr:rowOff>222250</xdr:rowOff>
                  </from>
                  <to>
                    <xdr:col>10</xdr:col>
                    <xdr:colOff>38100</xdr:colOff>
                    <xdr:row>182</xdr:row>
                    <xdr:rowOff>527050</xdr:rowOff>
                  </to>
                </anchor>
              </controlPr>
            </control>
          </mc:Choice>
        </mc:AlternateContent>
        <mc:AlternateContent xmlns:mc="http://schemas.openxmlformats.org/markup-compatibility/2006">
          <mc:Choice Requires="x14">
            <control shapeId="1202" r:id="rId174" name="Check Box 178">
              <controlPr defaultSize="0" autoFill="0" autoLine="0" autoPict="0">
                <anchor moveWithCells="1">
                  <from>
                    <xdr:col>8</xdr:col>
                    <xdr:colOff>82550</xdr:colOff>
                    <xdr:row>183</xdr:row>
                    <xdr:rowOff>57150</xdr:rowOff>
                  </from>
                  <to>
                    <xdr:col>9</xdr:col>
                    <xdr:colOff>19050</xdr:colOff>
                    <xdr:row>183</xdr:row>
                    <xdr:rowOff>361950</xdr:rowOff>
                  </to>
                </anchor>
              </controlPr>
            </control>
          </mc:Choice>
        </mc:AlternateContent>
        <mc:AlternateContent xmlns:mc="http://schemas.openxmlformats.org/markup-compatibility/2006">
          <mc:Choice Requires="x14">
            <control shapeId="1203" r:id="rId175" name="Check Box 179">
              <controlPr defaultSize="0" autoFill="0" autoLine="0" autoPict="0">
                <anchor moveWithCells="1">
                  <from>
                    <xdr:col>9</xdr:col>
                    <xdr:colOff>88900</xdr:colOff>
                    <xdr:row>183</xdr:row>
                    <xdr:rowOff>50800</xdr:rowOff>
                  </from>
                  <to>
                    <xdr:col>10</xdr:col>
                    <xdr:colOff>25400</xdr:colOff>
                    <xdr:row>183</xdr:row>
                    <xdr:rowOff>355600</xdr:rowOff>
                  </to>
                </anchor>
              </controlPr>
            </control>
          </mc:Choice>
        </mc:AlternateContent>
        <mc:AlternateContent xmlns:mc="http://schemas.openxmlformats.org/markup-compatibility/2006">
          <mc:Choice Requires="x14">
            <control shapeId="1204" r:id="rId176" name="Check Box 180">
              <controlPr defaultSize="0" autoFill="0" autoLine="0" autoPict="0">
                <anchor moveWithCells="1">
                  <from>
                    <xdr:col>8</xdr:col>
                    <xdr:colOff>88900</xdr:colOff>
                    <xdr:row>184</xdr:row>
                    <xdr:rowOff>63500</xdr:rowOff>
                  </from>
                  <to>
                    <xdr:col>9</xdr:col>
                    <xdr:colOff>25400</xdr:colOff>
                    <xdr:row>184</xdr:row>
                    <xdr:rowOff>368300</xdr:rowOff>
                  </to>
                </anchor>
              </controlPr>
            </control>
          </mc:Choice>
        </mc:AlternateContent>
        <mc:AlternateContent xmlns:mc="http://schemas.openxmlformats.org/markup-compatibility/2006">
          <mc:Choice Requires="x14">
            <control shapeId="1205" r:id="rId177" name="Check Box 181">
              <controlPr defaultSize="0" autoFill="0" autoLine="0" autoPict="0">
                <anchor moveWithCells="1">
                  <from>
                    <xdr:col>9</xdr:col>
                    <xdr:colOff>88900</xdr:colOff>
                    <xdr:row>184</xdr:row>
                    <xdr:rowOff>69850</xdr:rowOff>
                  </from>
                  <to>
                    <xdr:col>10</xdr:col>
                    <xdr:colOff>25400</xdr:colOff>
                    <xdr:row>184</xdr:row>
                    <xdr:rowOff>374650</xdr:rowOff>
                  </to>
                </anchor>
              </controlPr>
            </control>
          </mc:Choice>
        </mc:AlternateContent>
        <mc:AlternateContent xmlns:mc="http://schemas.openxmlformats.org/markup-compatibility/2006">
          <mc:Choice Requires="x14">
            <control shapeId="1206" r:id="rId178" name="Check Box 182">
              <controlPr defaultSize="0" autoFill="0" autoLine="0" autoPict="0">
                <anchor moveWithCells="1">
                  <from>
                    <xdr:col>8</xdr:col>
                    <xdr:colOff>82550</xdr:colOff>
                    <xdr:row>185</xdr:row>
                    <xdr:rowOff>127000</xdr:rowOff>
                  </from>
                  <to>
                    <xdr:col>9</xdr:col>
                    <xdr:colOff>19050</xdr:colOff>
                    <xdr:row>185</xdr:row>
                    <xdr:rowOff>431800</xdr:rowOff>
                  </to>
                </anchor>
              </controlPr>
            </control>
          </mc:Choice>
        </mc:AlternateContent>
        <mc:AlternateContent xmlns:mc="http://schemas.openxmlformats.org/markup-compatibility/2006">
          <mc:Choice Requires="x14">
            <control shapeId="1207" r:id="rId179" name="Check Box 183">
              <controlPr defaultSize="0" autoFill="0" autoLine="0" autoPict="0">
                <anchor moveWithCells="1">
                  <from>
                    <xdr:col>9</xdr:col>
                    <xdr:colOff>82550</xdr:colOff>
                    <xdr:row>185</xdr:row>
                    <xdr:rowOff>139700</xdr:rowOff>
                  </from>
                  <to>
                    <xdr:col>10</xdr:col>
                    <xdr:colOff>19050</xdr:colOff>
                    <xdr:row>185</xdr:row>
                    <xdr:rowOff>444500</xdr:rowOff>
                  </to>
                </anchor>
              </controlPr>
            </control>
          </mc:Choice>
        </mc:AlternateContent>
        <mc:AlternateContent xmlns:mc="http://schemas.openxmlformats.org/markup-compatibility/2006">
          <mc:Choice Requires="x14">
            <control shapeId="1208" r:id="rId180" name="Check Box 184">
              <controlPr defaultSize="0" autoFill="0" autoLine="0" autoPict="0">
                <anchor moveWithCells="1">
                  <from>
                    <xdr:col>8</xdr:col>
                    <xdr:colOff>95250</xdr:colOff>
                    <xdr:row>186</xdr:row>
                    <xdr:rowOff>0</xdr:rowOff>
                  </from>
                  <to>
                    <xdr:col>9</xdr:col>
                    <xdr:colOff>31750</xdr:colOff>
                    <xdr:row>187</xdr:row>
                    <xdr:rowOff>19050</xdr:rowOff>
                  </to>
                </anchor>
              </controlPr>
            </control>
          </mc:Choice>
        </mc:AlternateContent>
        <mc:AlternateContent xmlns:mc="http://schemas.openxmlformats.org/markup-compatibility/2006">
          <mc:Choice Requires="x14">
            <control shapeId="1209" r:id="rId181" name="Check Box 185">
              <controlPr defaultSize="0" autoFill="0" autoLine="0" autoPict="0">
                <anchor moveWithCells="1">
                  <from>
                    <xdr:col>9</xdr:col>
                    <xdr:colOff>82550</xdr:colOff>
                    <xdr:row>186</xdr:row>
                    <xdr:rowOff>0</xdr:rowOff>
                  </from>
                  <to>
                    <xdr:col>10</xdr:col>
                    <xdr:colOff>19050</xdr:colOff>
                    <xdr:row>187</xdr:row>
                    <xdr:rowOff>19050</xdr:rowOff>
                  </to>
                </anchor>
              </controlPr>
            </control>
          </mc:Choice>
        </mc:AlternateContent>
        <mc:AlternateContent xmlns:mc="http://schemas.openxmlformats.org/markup-compatibility/2006">
          <mc:Choice Requires="x14">
            <control shapeId="1210" r:id="rId182" name="Check Box 186">
              <controlPr defaultSize="0" autoFill="0" autoLine="0" autoPict="0">
                <anchor moveWithCells="1">
                  <from>
                    <xdr:col>8</xdr:col>
                    <xdr:colOff>95250</xdr:colOff>
                    <xdr:row>199</xdr:row>
                    <xdr:rowOff>101600</xdr:rowOff>
                  </from>
                  <to>
                    <xdr:col>9</xdr:col>
                    <xdr:colOff>31750</xdr:colOff>
                    <xdr:row>199</xdr:row>
                    <xdr:rowOff>406400</xdr:rowOff>
                  </to>
                </anchor>
              </controlPr>
            </control>
          </mc:Choice>
        </mc:AlternateContent>
        <mc:AlternateContent xmlns:mc="http://schemas.openxmlformats.org/markup-compatibility/2006">
          <mc:Choice Requires="x14">
            <control shapeId="1211" r:id="rId183" name="Check Box 187">
              <controlPr defaultSize="0" autoFill="0" autoLine="0" autoPict="0">
                <anchor moveWithCells="1">
                  <from>
                    <xdr:col>9</xdr:col>
                    <xdr:colOff>88900</xdr:colOff>
                    <xdr:row>199</xdr:row>
                    <xdr:rowOff>101600</xdr:rowOff>
                  </from>
                  <to>
                    <xdr:col>10</xdr:col>
                    <xdr:colOff>25400</xdr:colOff>
                    <xdr:row>199</xdr:row>
                    <xdr:rowOff>406400</xdr:rowOff>
                  </to>
                </anchor>
              </controlPr>
            </control>
          </mc:Choice>
        </mc:AlternateContent>
        <mc:AlternateContent xmlns:mc="http://schemas.openxmlformats.org/markup-compatibility/2006">
          <mc:Choice Requires="x14">
            <control shapeId="1212" r:id="rId184" name="Check Box 188">
              <controlPr defaultSize="0" autoFill="0" autoLine="0" autoPict="0">
                <anchor moveWithCells="1">
                  <from>
                    <xdr:col>8</xdr:col>
                    <xdr:colOff>95250</xdr:colOff>
                    <xdr:row>200</xdr:row>
                    <xdr:rowOff>101600</xdr:rowOff>
                  </from>
                  <to>
                    <xdr:col>9</xdr:col>
                    <xdr:colOff>31750</xdr:colOff>
                    <xdr:row>200</xdr:row>
                    <xdr:rowOff>406400</xdr:rowOff>
                  </to>
                </anchor>
              </controlPr>
            </control>
          </mc:Choice>
        </mc:AlternateContent>
        <mc:AlternateContent xmlns:mc="http://schemas.openxmlformats.org/markup-compatibility/2006">
          <mc:Choice Requires="x14">
            <control shapeId="1213" r:id="rId185" name="Check Box 189">
              <controlPr defaultSize="0" autoFill="0" autoLine="0" autoPict="0">
                <anchor moveWithCells="1">
                  <from>
                    <xdr:col>9</xdr:col>
                    <xdr:colOff>88900</xdr:colOff>
                    <xdr:row>200</xdr:row>
                    <xdr:rowOff>101600</xdr:rowOff>
                  </from>
                  <to>
                    <xdr:col>10</xdr:col>
                    <xdr:colOff>25400</xdr:colOff>
                    <xdr:row>200</xdr:row>
                    <xdr:rowOff>406400</xdr:rowOff>
                  </to>
                </anchor>
              </controlPr>
            </control>
          </mc:Choice>
        </mc:AlternateContent>
        <mc:AlternateContent xmlns:mc="http://schemas.openxmlformats.org/markup-compatibility/2006">
          <mc:Choice Requires="x14">
            <control shapeId="1214" r:id="rId186" name="Check Box 190">
              <controlPr defaultSize="0" autoFill="0" autoLine="0" autoPict="0">
                <anchor moveWithCells="1">
                  <from>
                    <xdr:col>8</xdr:col>
                    <xdr:colOff>95250</xdr:colOff>
                    <xdr:row>201</xdr:row>
                    <xdr:rowOff>101600</xdr:rowOff>
                  </from>
                  <to>
                    <xdr:col>9</xdr:col>
                    <xdr:colOff>31750</xdr:colOff>
                    <xdr:row>201</xdr:row>
                    <xdr:rowOff>406400</xdr:rowOff>
                  </to>
                </anchor>
              </controlPr>
            </control>
          </mc:Choice>
        </mc:AlternateContent>
        <mc:AlternateContent xmlns:mc="http://schemas.openxmlformats.org/markup-compatibility/2006">
          <mc:Choice Requires="x14">
            <control shapeId="1215" r:id="rId187" name="Check Box 191">
              <controlPr defaultSize="0" autoFill="0" autoLine="0" autoPict="0">
                <anchor moveWithCells="1">
                  <from>
                    <xdr:col>9</xdr:col>
                    <xdr:colOff>88900</xdr:colOff>
                    <xdr:row>201</xdr:row>
                    <xdr:rowOff>101600</xdr:rowOff>
                  </from>
                  <to>
                    <xdr:col>10</xdr:col>
                    <xdr:colOff>25400</xdr:colOff>
                    <xdr:row>201</xdr:row>
                    <xdr:rowOff>406400</xdr:rowOff>
                  </to>
                </anchor>
              </controlPr>
            </control>
          </mc:Choice>
        </mc:AlternateContent>
        <mc:AlternateContent xmlns:mc="http://schemas.openxmlformats.org/markup-compatibility/2006">
          <mc:Choice Requires="x14">
            <control shapeId="1216" r:id="rId188" name="Check Box 192">
              <controlPr defaultSize="0" autoFill="0" autoLine="0" autoPict="0">
                <anchor moveWithCells="1">
                  <from>
                    <xdr:col>8</xdr:col>
                    <xdr:colOff>95250</xdr:colOff>
                    <xdr:row>202</xdr:row>
                    <xdr:rowOff>50800</xdr:rowOff>
                  </from>
                  <to>
                    <xdr:col>9</xdr:col>
                    <xdr:colOff>31750</xdr:colOff>
                    <xdr:row>202</xdr:row>
                    <xdr:rowOff>355600</xdr:rowOff>
                  </to>
                </anchor>
              </controlPr>
            </control>
          </mc:Choice>
        </mc:AlternateContent>
        <mc:AlternateContent xmlns:mc="http://schemas.openxmlformats.org/markup-compatibility/2006">
          <mc:Choice Requires="x14">
            <control shapeId="1217" r:id="rId189" name="Check Box 193">
              <controlPr defaultSize="0" autoFill="0" autoLine="0" autoPict="0">
                <anchor moveWithCells="1">
                  <from>
                    <xdr:col>9</xdr:col>
                    <xdr:colOff>82550</xdr:colOff>
                    <xdr:row>202</xdr:row>
                    <xdr:rowOff>57150</xdr:rowOff>
                  </from>
                  <to>
                    <xdr:col>10</xdr:col>
                    <xdr:colOff>19050</xdr:colOff>
                    <xdr:row>202</xdr:row>
                    <xdr:rowOff>361950</xdr:rowOff>
                  </to>
                </anchor>
              </controlPr>
            </control>
          </mc:Choice>
        </mc:AlternateContent>
        <mc:AlternateContent xmlns:mc="http://schemas.openxmlformats.org/markup-compatibility/2006">
          <mc:Choice Requires="x14">
            <control shapeId="1218" r:id="rId190" name="Check Box 194">
              <controlPr defaultSize="0" autoFill="0" autoLine="0" autoPict="0">
                <anchor moveWithCells="1">
                  <from>
                    <xdr:col>8</xdr:col>
                    <xdr:colOff>95250</xdr:colOff>
                    <xdr:row>203</xdr:row>
                    <xdr:rowOff>139700</xdr:rowOff>
                  </from>
                  <to>
                    <xdr:col>9</xdr:col>
                    <xdr:colOff>31750</xdr:colOff>
                    <xdr:row>203</xdr:row>
                    <xdr:rowOff>444500</xdr:rowOff>
                  </to>
                </anchor>
              </controlPr>
            </control>
          </mc:Choice>
        </mc:AlternateContent>
        <mc:AlternateContent xmlns:mc="http://schemas.openxmlformats.org/markup-compatibility/2006">
          <mc:Choice Requires="x14">
            <control shapeId="1219" r:id="rId191" name="Check Box 195">
              <controlPr defaultSize="0" autoFill="0" autoLine="0" autoPict="0">
                <anchor moveWithCells="1">
                  <from>
                    <xdr:col>9</xdr:col>
                    <xdr:colOff>88900</xdr:colOff>
                    <xdr:row>203</xdr:row>
                    <xdr:rowOff>139700</xdr:rowOff>
                  </from>
                  <to>
                    <xdr:col>10</xdr:col>
                    <xdr:colOff>25400</xdr:colOff>
                    <xdr:row>203</xdr:row>
                    <xdr:rowOff>444500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8</xdr:col>
                    <xdr:colOff>95250</xdr:colOff>
                    <xdr:row>204</xdr:row>
                    <xdr:rowOff>101600</xdr:rowOff>
                  </from>
                  <to>
                    <xdr:col>9</xdr:col>
                    <xdr:colOff>31750</xdr:colOff>
                    <xdr:row>204</xdr:row>
                    <xdr:rowOff>406400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9</xdr:col>
                    <xdr:colOff>88900</xdr:colOff>
                    <xdr:row>204</xdr:row>
                    <xdr:rowOff>101600</xdr:rowOff>
                  </from>
                  <to>
                    <xdr:col>10</xdr:col>
                    <xdr:colOff>25400</xdr:colOff>
                    <xdr:row>204</xdr:row>
                    <xdr:rowOff>406400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8</xdr:col>
                    <xdr:colOff>95250</xdr:colOff>
                    <xdr:row>205</xdr:row>
                    <xdr:rowOff>101600</xdr:rowOff>
                  </from>
                  <to>
                    <xdr:col>9</xdr:col>
                    <xdr:colOff>31750</xdr:colOff>
                    <xdr:row>205</xdr:row>
                    <xdr:rowOff>406400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9</xdr:col>
                    <xdr:colOff>88900</xdr:colOff>
                    <xdr:row>205</xdr:row>
                    <xdr:rowOff>101600</xdr:rowOff>
                  </from>
                  <to>
                    <xdr:col>10</xdr:col>
                    <xdr:colOff>25400</xdr:colOff>
                    <xdr:row>205</xdr:row>
                    <xdr:rowOff>406400</xdr:rowOff>
                  </to>
                </anchor>
              </controlPr>
            </control>
          </mc:Choice>
        </mc:AlternateContent>
        <mc:AlternateContent xmlns:mc="http://schemas.openxmlformats.org/markup-compatibility/2006">
          <mc:Choice Requires="x14">
            <control shapeId="1226" r:id="rId196" name="Check Box 202">
              <controlPr defaultSize="0" autoFill="0" autoLine="0" autoPict="0">
                <anchor moveWithCells="1">
                  <from>
                    <xdr:col>8</xdr:col>
                    <xdr:colOff>95250</xdr:colOff>
                    <xdr:row>206</xdr:row>
                    <xdr:rowOff>177800</xdr:rowOff>
                  </from>
                  <to>
                    <xdr:col>9</xdr:col>
                    <xdr:colOff>31750</xdr:colOff>
                    <xdr:row>206</xdr:row>
                    <xdr:rowOff>482600</xdr:rowOff>
                  </to>
                </anchor>
              </controlPr>
            </control>
          </mc:Choice>
        </mc:AlternateContent>
        <mc:AlternateContent xmlns:mc="http://schemas.openxmlformats.org/markup-compatibility/2006">
          <mc:Choice Requires="x14">
            <control shapeId="1227" r:id="rId197" name="Check Box 203">
              <controlPr defaultSize="0" autoFill="0" autoLine="0" autoPict="0">
                <anchor moveWithCells="1">
                  <from>
                    <xdr:col>9</xdr:col>
                    <xdr:colOff>95250</xdr:colOff>
                    <xdr:row>206</xdr:row>
                    <xdr:rowOff>184150</xdr:rowOff>
                  </from>
                  <to>
                    <xdr:col>10</xdr:col>
                    <xdr:colOff>31750</xdr:colOff>
                    <xdr:row>206</xdr:row>
                    <xdr:rowOff>488950</xdr:rowOff>
                  </to>
                </anchor>
              </controlPr>
            </control>
          </mc:Choice>
        </mc:AlternateContent>
        <mc:AlternateContent xmlns:mc="http://schemas.openxmlformats.org/markup-compatibility/2006">
          <mc:Choice Requires="x14">
            <control shapeId="1228" r:id="rId198" name="Check Box 204">
              <controlPr defaultSize="0" autoFill="0" autoLine="0" autoPict="0">
                <anchor moveWithCells="1">
                  <from>
                    <xdr:col>8</xdr:col>
                    <xdr:colOff>95250</xdr:colOff>
                    <xdr:row>207</xdr:row>
                    <xdr:rowOff>139700</xdr:rowOff>
                  </from>
                  <to>
                    <xdr:col>9</xdr:col>
                    <xdr:colOff>31750</xdr:colOff>
                    <xdr:row>207</xdr:row>
                    <xdr:rowOff>444500</xdr:rowOff>
                  </to>
                </anchor>
              </controlPr>
            </control>
          </mc:Choice>
        </mc:AlternateContent>
        <mc:AlternateContent xmlns:mc="http://schemas.openxmlformats.org/markup-compatibility/2006">
          <mc:Choice Requires="x14">
            <control shapeId="1229" r:id="rId199" name="Check Box 205">
              <controlPr defaultSize="0" autoFill="0" autoLine="0" autoPict="0">
                <anchor moveWithCells="1">
                  <from>
                    <xdr:col>9</xdr:col>
                    <xdr:colOff>101600</xdr:colOff>
                    <xdr:row>207</xdr:row>
                    <xdr:rowOff>152400</xdr:rowOff>
                  </from>
                  <to>
                    <xdr:col>10</xdr:col>
                    <xdr:colOff>38100</xdr:colOff>
                    <xdr:row>207</xdr:row>
                    <xdr:rowOff>457200</xdr:rowOff>
                  </to>
                </anchor>
              </controlPr>
            </control>
          </mc:Choice>
        </mc:AlternateContent>
        <mc:AlternateContent xmlns:mc="http://schemas.openxmlformats.org/markup-compatibility/2006">
          <mc:Choice Requires="x14">
            <control shapeId="1230" r:id="rId200" name="Check Box 206">
              <controlPr defaultSize="0" autoFill="0" autoLine="0" autoPict="0">
                <anchor moveWithCells="1">
                  <from>
                    <xdr:col>8</xdr:col>
                    <xdr:colOff>95250</xdr:colOff>
                    <xdr:row>208</xdr:row>
                    <xdr:rowOff>101600</xdr:rowOff>
                  </from>
                  <to>
                    <xdr:col>9</xdr:col>
                    <xdr:colOff>31750</xdr:colOff>
                    <xdr:row>208</xdr:row>
                    <xdr:rowOff>406400</xdr:rowOff>
                  </to>
                </anchor>
              </controlPr>
            </control>
          </mc:Choice>
        </mc:AlternateContent>
        <mc:AlternateContent xmlns:mc="http://schemas.openxmlformats.org/markup-compatibility/2006">
          <mc:Choice Requires="x14">
            <control shapeId="1231" r:id="rId201" name="Check Box 207">
              <controlPr defaultSize="0" autoFill="0" autoLine="0" autoPict="0">
                <anchor moveWithCells="1">
                  <from>
                    <xdr:col>9</xdr:col>
                    <xdr:colOff>88900</xdr:colOff>
                    <xdr:row>208</xdr:row>
                    <xdr:rowOff>101600</xdr:rowOff>
                  </from>
                  <to>
                    <xdr:col>10</xdr:col>
                    <xdr:colOff>25400</xdr:colOff>
                    <xdr:row>208</xdr:row>
                    <xdr:rowOff>406400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election activeCell="H22" sqref="H22:K24"/>
    </sheetView>
  </sheetViews>
  <sheetFormatPr defaultColWidth="4.33203125" defaultRowHeight="20.25" customHeight="1"/>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c r="C1" s="11" t="s">
        <v>219</v>
      </c>
      <c r="D1" s="11"/>
      <c r="E1" s="11"/>
      <c r="F1" s="11"/>
      <c r="G1" s="11"/>
      <c r="H1" s="5" t="s">
        <v>0</v>
      </c>
      <c r="J1" s="5"/>
      <c r="L1" s="11"/>
      <c r="M1" s="11"/>
      <c r="N1" s="11"/>
      <c r="O1" s="11"/>
      <c r="P1" s="11"/>
      <c r="Q1" s="11"/>
      <c r="R1" s="11"/>
      <c r="AM1" s="8"/>
      <c r="AN1" s="7"/>
      <c r="AO1" s="7" t="s">
        <v>68</v>
      </c>
      <c r="AP1" s="1317" t="s">
        <v>101</v>
      </c>
      <c r="AQ1" s="1318"/>
      <c r="AR1" s="1318"/>
      <c r="AS1" s="1318"/>
      <c r="AT1" s="1318"/>
      <c r="AU1" s="1318"/>
      <c r="AV1" s="1318"/>
      <c r="AW1" s="1318"/>
      <c r="AX1" s="1318"/>
      <c r="AY1" s="1318"/>
      <c r="AZ1" s="1318"/>
      <c r="BA1" s="1318"/>
      <c r="BB1" s="1318"/>
      <c r="BC1" s="1318"/>
      <c r="BD1" s="1318"/>
      <c r="BE1" s="1318"/>
      <c r="BF1" s="7" t="s">
        <v>21</v>
      </c>
    </row>
    <row r="2" spans="2:64" s="12" customFormat="1" ht="20.25" customHeight="1">
      <c r="C2" s="11"/>
      <c r="D2" s="11"/>
      <c r="E2" s="11"/>
      <c r="F2" s="11"/>
      <c r="G2" s="11"/>
      <c r="J2" s="5"/>
      <c r="L2" s="11"/>
      <c r="M2" s="11"/>
      <c r="N2" s="11"/>
      <c r="O2" s="11"/>
      <c r="P2" s="11"/>
      <c r="Q2" s="11"/>
      <c r="R2" s="11"/>
      <c r="Y2" s="101" t="s">
        <v>64</v>
      </c>
      <c r="Z2" s="1349">
        <v>6</v>
      </c>
      <c r="AA2" s="1349"/>
      <c r="AB2" s="101" t="s">
        <v>65</v>
      </c>
      <c r="AC2" s="1350">
        <f>IF(Z2=0,"",YEAR(DATE(2018+Z2,1,1)))</f>
        <v>2024</v>
      </c>
      <c r="AD2" s="1350"/>
      <c r="AE2" s="102" t="s">
        <v>66</v>
      </c>
      <c r="AF2" s="102" t="s">
        <v>1</v>
      </c>
      <c r="AG2" s="1349">
        <v>4</v>
      </c>
      <c r="AH2" s="1349"/>
      <c r="AI2" s="102" t="s">
        <v>53</v>
      </c>
      <c r="AM2" s="8"/>
      <c r="AN2" s="7"/>
      <c r="AO2" s="7" t="s">
        <v>67</v>
      </c>
      <c r="AP2" s="1349" t="s">
        <v>40</v>
      </c>
      <c r="AQ2" s="1349"/>
      <c r="AR2" s="1349"/>
      <c r="AS2" s="1349"/>
      <c r="AT2" s="1349"/>
      <c r="AU2" s="1349"/>
      <c r="AV2" s="1349"/>
      <c r="AW2" s="1349"/>
      <c r="AX2" s="1349"/>
      <c r="AY2" s="1349"/>
      <c r="AZ2" s="1349"/>
      <c r="BA2" s="1349"/>
      <c r="BB2" s="1349"/>
      <c r="BC2" s="1349"/>
      <c r="BD2" s="1349"/>
      <c r="BE2" s="1349"/>
      <c r="BF2" s="7" t="s">
        <v>21</v>
      </c>
    </row>
    <row r="3" spans="2:64" s="6" customFormat="1" ht="20.25" customHeight="1">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1351" t="s">
        <v>161</v>
      </c>
      <c r="BC3" s="1352"/>
      <c r="BD3" s="1352"/>
      <c r="BE3" s="1353"/>
      <c r="BF3" s="7"/>
    </row>
    <row r="4" spans="2:64" s="6" customFormat="1" ht="19">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162</v>
      </c>
      <c r="BB4" s="1351" t="s">
        <v>163</v>
      </c>
      <c r="BC4" s="1352"/>
      <c r="BD4" s="1352"/>
      <c r="BE4" s="1353"/>
      <c r="BF4" s="47"/>
    </row>
    <row r="5" spans="2:64" s="6" customFormat="1" ht="6.75" customHeight="1">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181</v>
      </c>
      <c r="AM6" s="118"/>
      <c r="AN6" s="118"/>
      <c r="AO6" s="118"/>
      <c r="AP6" s="118"/>
      <c r="AQ6" s="118"/>
      <c r="AR6" s="118"/>
      <c r="AS6" s="118"/>
      <c r="AT6" s="145"/>
      <c r="AU6" s="145"/>
      <c r="AV6" s="151"/>
      <c r="AW6" s="118"/>
      <c r="AX6" s="1310">
        <v>40</v>
      </c>
      <c r="AY6" s="1311"/>
      <c r="AZ6" s="151" t="s">
        <v>182</v>
      </c>
      <c r="BA6" s="118"/>
      <c r="BB6" s="1310">
        <v>160</v>
      </c>
      <c r="BC6" s="1311"/>
      <c r="BD6" s="151" t="s">
        <v>183</v>
      </c>
      <c r="BE6" s="118"/>
      <c r="BF6" s="47"/>
    </row>
    <row r="7" spans="2:64" s="6" customFormat="1" ht="6.75" customHeight="1">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1354">
        <f>DAY(EOMONTH(DATE(AC2,AG2,1),0))</f>
        <v>30</v>
      </c>
      <c r="BC8" s="1355"/>
      <c r="BD8" s="12" t="s">
        <v>54</v>
      </c>
      <c r="BE8" s="12"/>
      <c r="BF8" s="12"/>
      <c r="BJ8" s="7"/>
      <c r="BK8" s="7"/>
      <c r="BL8" s="7"/>
    </row>
    <row r="9" spans="2:64" s="6" customFormat="1" ht="6" customHeight="1">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184</v>
      </c>
      <c r="BA10" s="39"/>
      <c r="BB10" s="1310">
        <v>1</v>
      </c>
      <c r="BC10" s="1356"/>
      <c r="BD10" s="1311"/>
      <c r="BE10" s="18" t="s">
        <v>22</v>
      </c>
      <c r="BF10" s="12"/>
      <c r="BJ10" s="7"/>
      <c r="BK10" s="7"/>
      <c r="BL10" s="7"/>
    </row>
    <row r="11" spans="2:64" s="6" customFormat="1" ht="6" customHeight="1">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1357"/>
      <c r="AP12" s="1357"/>
      <c r="AQ12" s="1357"/>
      <c r="AR12" s="151"/>
      <c r="AS12" s="149"/>
      <c r="AT12" s="149"/>
      <c r="AU12" s="48"/>
      <c r="AV12" s="39"/>
      <c r="AW12" s="39"/>
      <c r="AX12" s="49"/>
      <c r="AY12" s="49"/>
      <c r="AZ12" s="39"/>
      <c r="BA12" s="39"/>
      <c r="BB12" s="1310">
        <v>1</v>
      </c>
      <c r="BC12" s="1356"/>
      <c r="BD12" s="1311"/>
      <c r="BE12" s="50" t="s">
        <v>23</v>
      </c>
      <c r="BF12" s="12"/>
      <c r="BJ12" s="7"/>
      <c r="BK12" s="7"/>
      <c r="BL12" s="7"/>
    </row>
    <row r="13" spans="2:64" s="6" customFormat="1" ht="6.75" customHeight="1">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312"/>
      <c r="AV14" s="1313"/>
      <c r="AW14" s="1314"/>
      <c r="AX14" s="38" t="s">
        <v>2</v>
      </c>
      <c r="AY14" s="1312"/>
      <c r="AZ14" s="1313"/>
      <c r="BA14" s="1314"/>
      <c r="BB14" s="37" t="s">
        <v>24</v>
      </c>
      <c r="BC14" s="1315">
        <f>(AY14-AU14)*24</f>
        <v>0</v>
      </c>
      <c r="BD14" s="1316"/>
      <c r="BE14" s="36" t="s">
        <v>25</v>
      </c>
      <c r="BF14" s="38"/>
      <c r="BJ14" s="7"/>
      <c r="BK14" s="7"/>
      <c r="BL14" s="7"/>
    </row>
    <row r="15" spans="2:64" s="6" customFormat="1" ht="6.75" customHeight="1">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5" customHeight="1" thickBot="1">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c r="B17" s="1387" t="s">
        <v>98</v>
      </c>
      <c r="C17" s="1390" t="s">
        <v>186</v>
      </c>
      <c r="D17" s="1391"/>
      <c r="E17" s="1392"/>
      <c r="F17" s="98"/>
      <c r="G17" s="1399" t="s">
        <v>187</v>
      </c>
      <c r="H17" s="1402" t="s">
        <v>188</v>
      </c>
      <c r="I17" s="1391"/>
      <c r="J17" s="1391"/>
      <c r="K17" s="1392"/>
      <c r="L17" s="1402" t="s">
        <v>189</v>
      </c>
      <c r="M17" s="1391"/>
      <c r="N17" s="1391"/>
      <c r="O17" s="1405"/>
      <c r="P17" s="1408"/>
      <c r="Q17" s="1409"/>
      <c r="R17" s="1410"/>
      <c r="S17" s="1334" t="s">
        <v>190</v>
      </c>
      <c r="T17" s="1335"/>
      <c r="U17" s="1335"/>
      <c r="V17" s="1335"/>
      <c r="W17" s="1335"/>
      <c r="X17" s="1335"/>
      <c r="Y17" s="1335"/>
      <c r="Z17" s="1335"/>
      <c r="AA17" s="1335"/>
      <c r="AB17" s="1335"/>
      <c r="AC17" s="1335"/>
      <c r="AD17" s="1335"/>
      <c r="AE17" s="1335"/>
      <c r="AF17" s="1335"/>
      <c r="AG17" s="1335"/>
      <c r="AH17" s="1335"/>
      <c r="AI17" s="1335"/>
      <c r="AJ17" s="1335"/>
      <c r="AK17" s="1335"/>
      <c r="AL17" s="1335"/>
      <c r="AM17" s="1335"/>
      <c r="AN17" s="1335"/>
      <c r="AO17" s="1335"/>
      <c r="AP17" s="1335"/>
      <c r="AQ17" s="1335"/>
      <c r="AR17" s="1335"/>
      <c r="AS17" s="1335"/>
      <c r="AT17" s="1335"/>
      <c r="AU17" s="1335"/>
      <c r="AV17" s="1335"/>
      <c r="AW17" s="1336"/>
      <c r="AX17" s="1337" t="str">
        <f>IF(BB3="４週","(11) 1～4週目の勤務時間数合計","(11) 1か月の勤務時間数   合計")</f>
        <v>(11) 1～4週目の勤務時間数合計</v>
      </c>
      <c r="AY17" s="1338"/>
      <c r="AZ17" s="1343" t="s">
        <v>191</v>
      </c>
      <c r="BA17" s="1344"/>
      <c r="BB17" s="1319" t="s">
        <v>192</v>
      </c>
      <c r="BC17" s="1320"/>
      <c r="BD17" s="1320"/>
      <c r="BE17" s="1320"/>
      <c r="BF17" s="1321"/>
    </row>
    <row r="18" spans="2:58" ht="20.25" customHeight="1">
      <c r="B18" s="1388"/>
      <c r="C18" s="1393"/>
      <c r="D18" s="1394"/>
      <c r="E18" s="1395"/>
      <c r="F18" s="99"/>
      <c r="G18" s="1400"/>
      <c r="H18" s="1403"/>
      <c r="I18" s="1394"/>
      <c r="J18" s="1394"/>
      <c r="K18" s="1395"/>
      <c r="L18" s="1403"/>
      <c r="M18" s="1394"/>
      <c r="N18" s="1394"/>
      <c r="O18" s="1406"/>
      <c r="P18" s="1411"/>
      <c r="Q18" s="1412"/>
      <c r="R18" s="1413"/>
      <c r="S18" s="1328" t="s">
        <v>16</v>
      </c>
      <c r="T18" s="1329"/>
      <c r="U18" s="1329"/>
      <c r="V18" s="1329"/>
      <c r="W18" s="1329"/>
      <c r="X18" s="1329"/>
      <c r="Y18" s="1330"/>
      <c r="Z18" s="1328" t="s">
        <v>17</v>
      </c>
      <c r="AA18" s="1329"/>
      <c r="AB18" s="1329"/>
      <c r="AC18" s="1329"/>
      <c r="AD18" s="1329"/>
      <c r="AE18" s="1329"/>
      <c r="AF18" s="1330"/>
      <c r="AG18" s="1328" t="s">
        <v>18</v>
      </c>
      <c r="AH18" s="1329"/>
      <c r="AI18" s="1329"/>
      <c r="AJ18" s="1329"/>
      <c r="AK18" s="1329"/>
      <c r="AL18" s="1329"/>
      <c r="AM18" s="1330"/>
      <c r="AN18" s="1328" t="s">
        <v>19</v>
      </c>
      <c r="AO18" s="1329"/>
      <c r="AP18" s="1329"/>
      <c r="AQ18" s="1329"/>
      <c r="AR18" s="1329"/>
      <c r="AS18" s="1329"/>
      <c r="AT18" s="1330"/>
      <c r="AU18" s="1331" t="s">
        <v>20</v>
      </c>
      <c r="AV18" s="1332"/>
      <c r="AW18" s="1333"/>
      <c r="AX18" s="1339"/>
      <c r="AY18" s="1340"/>
      <c r="AZ18" s="1345"/>
      <c r="BA18" s="1346"/>
      <c r="BB18" s="1322"/>
      <c r="BC18" s="1323"/>
      <c r="BD18" s="1323"/>
      <c r="BE18" s="1323"/>
      <c r="BF18" s="1324"/>
    </row>
    <row r="19" spans="2:58" ht="20.25" customHeight="1">
      <c r="B19" s="1388"/>
      <c r="C19" s="1393"/>
      <c r="D19" s="1394"/>
      <c r="E19" s="1395"/>
      <c r="F19" s="99"/>
      <c r="G19" s="1400"/>
      <c r="H19" s="1403"/>
      <c r="I19" s="1394"/>
      <c r="J19" s="1394"/>
      <c r="K19" s="1395"/>
      <c r="L19" s="1403"/>
      <c r="M19" s="1394"/>
      <c r="N19" s="1394"/>
      <c r="O19" s="1406"/>
      <c r="P19" s="1411"/>
      <c r="Q19" s="1412"/>
      <c r="R19" s="141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1339"/>
      <c r="AY19" s="1340"/>
      <c r="AZ19" s="1345"/>
      <c r="BA19" s="1346"/>
      <c r="BB19" s="1322"/>
      <c r="BC19" s="1323"/>
      <c r="BD19" s="1323"/>
      <c r="BE19" s="1323"/>
      <c r="BF19" s="1324"/>
    </row>
    <row r="20" spans="2:58" ht="20.25" hidden="1" customHeight="1">
      <c r="B20" s="1388"/>
      <c r="C20" s="1393"/>
      <c r="D20" s="1394"/>
      <c r="E20" s="1395"/>
      <c r="F20" s="99"/>
      <c r="G20" s="1400"/>
      <c r="H20" s="1403"/>
      <c r="I20" s="1394"/>
      <c r="J20" s="1394"/>
      <c r="K20" s="1395"/>
      <c r="L20" s="1403"/>
      <c r="M20" s="1394"/>
      <c r="N20" s="1394"/>
      <c r="O20" s="1406"/>
      <c r="P20" s="1411"/>
      <c r="Q20" s="1412"/>
      <c r="R20" s="141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1339"/>
      <c r="AY20" s="1340"/>
      <c r="AZ20" s="1345"/>
      <c r="BA20" s="1346"/>
      <c r="BB20" s="1322"/>
      <c r="BC20" s="1323"/>
      <c r="BD20" s="1323"/>
      <c r="BE20" s="1323"/>
      <c r="BF20" s="1324"/>
    </row>
    <row r="21" spans="2:58" ht="22.5" customHeight="1" thickBot="1">
      <c r="B21" s="1389"/>
      <c r="C21" s="1396"/>
      <c r="D21" s="1397"/>
      <c r="E21" s="1398"/>
      <c r="F21" s="100"/>
      <c r="G21" s="1401"/>
      <c r="H21" s="1404"/>
      <c r="I21" s="1397"/>
      <c r="J21" s="1397"/>
      <c r="K21" s="1398"/>
      <c r="L21" s="1404"/>
      <c r="M21" s="1397"/>
      <c r="N21" s="1397"/>
      <c r="O21" s="1407"/>
      <c r="P21" s="1414"/>
      <c r="Q21" s="1415"/>
      <c r="R21" s="141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1341"/>
      <c r="AY21" s="1342"/>
      <c r="AZ21" s="1347"/>
      <c r="BA21" s="1348"/>
      <c r="BB21" s="1325"/>
      <c r="BC21" s="1326"/>
      <c r="BD21" s="1326"/>
      <c r="BE21" s="1326"/>
      <c r="BF21" s="1327"/>
    </row>
    <row r="22" spans="2:58" ht="20.25" customHeight="1">
      <c r="B22" s="1417">
        <v>1</v>
      </c>
      <c r="C22" s="1418"/>
      <c r="D22" s="1419"/>
      <c r="E22" s="1420"/>
      <c r="F22" s="93"/>
      <c r="G22" s="1421"/>
      <c r="H22" s="1422"/>
      <c r="I22" s="1423"/>
      <c r="J22" s="1423"/>
      <c r="K22" s="1424"/>
      <c r="L22" s="1425"/>
      <c r="M22" s="1426"/>
      <c r="N22" s="1426"/>
      <c r="O22" s="1427"/>
      <c r="P22" s="1428" t="s">
        <v>49</v>
      </c>
      <c r="Q22" s="1429"/>
      <c r="R22" s="1430"/>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1431"/>
      <c r="AY22" s="1432"/>
      <c r="AZ22" s="1442"/>
      <c r="BA22" s="1443"/>
      <c r="BB22" s="1444"/>
      <c r="BC22" s="1445"/>
      <c r="BD22" s="1445"/>
      <c r="BE22" s="1445"/>
      <c r="BF22" s="1446"/>
    </row>
    <row r="23" spans="2:58" ht="20.25" customHeight="1">
      <c r="B23" s="1358"/>
      <c r="C23" s="1362"/>
      <c r="D23" s="1363"/>
      <c r="E23" s="1364"/>
      <c r="F23" s="94"/>
      <c r="G23" s="1369"/>
      <c r="H23" s="1374"/>
      <c r="I23" s="1372"/>
      <c r="J23" s="1372"/>
      <c r="K23" s="1373"/>
      <c r="L23" s="1378"/>
      <c r="M23" s="1379"/>
      <c r="N23" s="1379"/>
      <c r="O23" s="1380"/>
      <c r="P23" s="1453" t="s">
        <v>15</v>
      </c>
      <c r="Q23" s="1454"/>
      <c r="R23" s="1455"/>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1456">
        <f>IF($BB$3="４週",SUM(S23:AT23),IF($BB$3="暦月",SUM(S23:AW23),""))</f>
        <v>0</v>
      </c>
      <c r="AY23" s="1457"/>
      <c r="AZ23" s="1433">
        <f>IF($BB$3="４週",AX23/4,IF($BB$3="暦月",'通所介護（1枚版）'!AX23/('通所介護（1枚版）'!$BB$8/7),""))</f>
        <v>0</v>
      </c>
      <c r="BA23" s="1434"/>
      <c r="BB23" s="1447"/>
      <c r="BC23" s="1448"/>
      <c r="BD23" s="1448"/>
      <c r="BE23" s="1448"/>
      <c r="BF23" s="1449"/>
    </row>
    <row r="24" spans="2:58" ht="20.25" customHeight="1">
      <c r="B24" s="1358"/>
      <c r="C24" s="1365"/>
      <c r="D24" s="1366"/>
      <c r="E24" s="1367"/>
      <c r="F24" s="95">
        <f>C22</f>
        <v>0</v>
      </c>
      <c r="G24" s="1369"/>
      <c r="H24" s="1374"/>
      <c r="I24" s="1372"/>
      <c r="J24" s="1372"/>
      <c r="K24" s="1373"/>
      <c r="L24" s="1378"/>
      <c r="M24" s="1379"/>
      <c r="N24" s="1379"/>
      <c r="O24" s="1380"/>
      <c r="P24" s="1435" t="s">
        <v>50</v>
      </c>
      <c r="Q24" s="1436"/>
      <c r="R24" s="1437"/>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1438">
        <f>IF($BB$3="４週",SUM(S24:AT24),IF($BB$3="暦月",SUM(S24:AW24),""))</f>
        <v>0</v>
      </c>
      <c r="AY24" s="1439"/>
      <c r="AZ24" s="1440">
        <f>IF($BB$3="４週",AX24/4,IF($BB$3="暦月",'通所介護（1枚版）'!AX24/('通所介護（1枚版）'!$BB$8/7),""))</f>
        <v>0</v>
      </c>
      <c r="BA24" s="1441"/>
      <c r="BB24" s="1450"/>
      <c r="BC24" s="1451"/>
      <c r="BD24" s="1451"/>
      <c r="BE24" s="1451"/>
      <c r="BF24" s="1452"/>
    </row>
    <row r="25" spans="2:58" ht="20.25" customHeight="1">
      <c r="B25" s="1358">
        <f>B22+1</f>
        <v>2</v>
      </c>
      <c r="C25" s="1359"/>
      <c r="D25" s="1360"/>
      <c r="E25" s="1361"/>
      <c r="F25" s="96"/>
      <c r="G25" s="1368"/>
      <c r="H25" s="1371"/>
      <c r="I25" s="1372"/>
      <c r="J25" s="1372"/>
      <c r="K25" s="1373"/>
      <c r="L25" s="1375"/>
      <c r="M25" s="1376"/>
      <c r="N25" s="1376"/>
      <c r="O25" s="1377"/>
      <c r="P25" s="1384" t="s">
        <v>49</v>
      </c>
      <c r="Q25" s="1385"/>
      <c r="R25" s="1386"/>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1458"/>
      <c r="AY25" s="1459"/>
      <c r="AZ25" s="1460"/>
      <c r="BA25" s="1461"/>
      <c r="BB25" s="1462"/>
      <c r="BC25" s="1463"/>
      <c r="BD25" s="1463"/>
      <c r="BE25" s="1463"/>
      <c r="BF25" s="1464"/>
    </row>
    <row r="26" spans="2:58" ht="20.25" customHeight="1">
      <c r="B26" s="1358"/>
      <c r="C26" s="1362"/>
      <c r="D26" s="1363"/>
      <c r="E26" s="1364"/>
      <c r="F26" s="94"/>
      <c r="G26" s="1369"/>
      <c r="H26" s="1374"/>
      <c r="I26" s="1372"/>
      <c r="J26" s="1372"/>
      <c r="K26" s="1373"/>
      <c r="L26" s="1378"/>
      <c r="M26" s="1379"/>
      <c r="N26" s="1379"/>
      <c r="O26" s="1380"/>
      <c r="P26" s="1453" t="s">
        <v>15</v>
      </c>
      <c r="Q26" s="1454"/>
      <c r="R26" s="1455"/>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1456">
        <f>IF($BB$3="４週",SUM(S26:AT26),IF($BB$3="暦月",SUM(S26:AW26),""))</f>
        <v>0</v>
      </c>
      <c r="AY26" s="1457"/>
      <c r="AZ26" s="1433">
        <f>IF($BB$3="４週",AX26/4,IF($BB$3="暦月",'通所介護（1枚版）'!AX26/('通所介護（1枚版）'!$BB$8/7),""))</f>
        <v>0</v>
      </c>
      <c r="BA26" s="1434"/>
      <c r="BB26" s="1447"/>
      <c r="BC26" s="1448"/>
      <c r="BD26" s="1448"/>
      <c r="BE26" s="1448"/>
      <c r="BF26" s="1449"/>
    </row>
    <row r="27" spans="2:58" ht="20.25" customHeight="1">
      <c r="B27" s="1358"/>
      <c r="C27" s="1365"/>
      <c r="D27" s="1366"/>
      <c r="E27" s="1367"/>
      <c r="F27" s="94">
        <f>C25</f>
        <v>0</v>
      </c>
      <c r="G27" s="1370"/>
      <c r="H27" s="1374"/>
      <c r="I27" s="1372"/>
      <c r="J27" s="1372"/>
      <c r="K27" s="1373"/>
      <c r="L27" s="1381"/>
      <c r="M27" s="1382"/>
      <c r="N27" s="1382"/>
      <c r="O27" s="1383"/>
      <c r="P27" s="1435" t="s">
        <v>50</v>
      </c>
      <c r="Q27" s="1436"/>
      <c r="R27" s="1437"/>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1438">
        <f>IF($BB$3="４週",SUM(S27:AT27),IF($BB$3="暦月",SUM(S27:AW27),""))</f>
        <v>0</v>
      </c>
      <c r="AY27" s="1439"/>
      <c r="AZ27" s="1440">
        <f>IF($BB$3="４週",AX27/4,IF($BB$3="暦月",'通所介護（1枚版）'!AX27/('通所介護（1枚版）'!$BB$8/7),""))</f>
        <v>0</v>
      </c>
      <c r="BA27" s="1441"/>
      <c r="BB27" s="1450"/>
      <c r="BC27" s="1451"/>
      <c r="BD27" s="1451"/>
      <c r="BE27" s="1451"/>
      <c r="BF27" s="1452"/>
    </row>
    <row r="28" spans="2:58" ht="20.25" customHeight="1">
      <c r="B28" s="1358">
        <f>B25+1</f>
        <v>3</v>
      </c>
      <c r="C28" s="1465"/>
      <c r="D28" s="1466"/>
      <c r="E28" s="1467"/>
      <c r="F28" s="96"/>
      <c r="G28" s="1368"/>
      <c r="H28" s="1371"/>
      <c r="I28" s="1372"/>
      <c r="J28" s="1372"/>
      <c r="K28" s="1373"/>
      <c r="L28" s="1375"/>
      <c r="M28" s="1376"/>
      <c r="N28" s="1376"/>
      <c r="O28" s="1377"/>
      <c r="P28" s="1384" t="s">
        <v>49</v>
      </c>
      <c r="Q28" s="1385"/>
      <c r="R28" s="1386"/>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1458"/>
      <c r="AY28" s="1459"/>
      <c r="AZ28" s="1460"/>
      <c r="BA28" s="1461"/>
      <c r="BB28" s="1462"/>
      <c r="BC28" s="1463"/>
      <c r="BD28" s="1463"/>
      <c r="BE28" s="1463"/>
      <c r="BF28" s="1464"/>
    </row>
    <row r="29" spans="2:58" ht="20.25" customHeight="1">
      <c r="B29" s="1358"/>
      <c r="C29" s="1468"/>
      <c r="D29" s="1469"/>
      <c r="E29" s="1470"/>
      <c r="F29" s="94"/>
      <c r="G29" s="1369"/>
      <c r="H29" s="1374"/>
      <c r="I29" s="1372"/>
      <c r="J29" s="1372"/>
      <c r="K29" s="1373"/>
      <c r="L29" s="1378"/>
      <c r="M29" s="1379"/>
      <c r="N29" s="1379"/>
      <c r="O29" s="1380"/>
      <c r="P29" s="1453" t="s">
        <v>15</v>
      </c>
      <c r="Q29" s="1454"/>
      <c r="R29" s="1455"/>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1456">
        <f>IF($BB$3="４週",SUM(S29:AT29),IF($BB$3="暦月",SUM(S29:AW29),""))</f>
        <v>0</v>
      </c>
      <c r="AY29" s="1457"/>
      <c r="AZ29" s="1433">
        <f>IF($BB$3="４週",AX29/4,IF($BB$3="暦月",'通所介護（1枚版）'!AX29/('通所介護（1枚版）'!$BB$8/7),""))</f>
        <v>0</v>
      </c>
      <c r="BA29" s="1434"/>
      <c r="BB29" s="1447"/>
      <c r="BC29" s="1448"/>
      <c r="BD29" s="1448"/>
      <c r="BE29" s="1448"/>
      <c r="BF29" s="1449"/>
    </row>
    <row r="30" spans="2:58" ht="20.25" customHeight="1">
      <c r="B30" s="1358"/>
      <c r="C30" s="1471"/>
      <c r="D30" s="1472"/>
      <c r="E30" s="1473"/>
      <c r="F30" s="94">
        <f>C28</f>
        <v>0</v>
      </c>
      <c r="G30" s="1370"/>
      <c r="H30" s="1374"/>
      <c r="I30" s="1372"/>
      <c r="J30" s="1372"/>
      <c r="K30" s="1373"/>
      <c r="L30" s="1381"/>
      <c r="M30" s="1382"/>
      <c r="N30" s="1382"/>
      <c r="O30" s="1383"/>
      <c r="P30" s="1435" t="s">
        <v>50</v>
      </c>
      <c r="Q30" s="1436"/>
      <c r="R30" s="1437"/>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1438">
        <f>IF($BB$3="４週",SUM(S30:AT30),IF($BB$3="暦月",SUM(S30:AW30),""))</f>
        <v>0</v>
      </c>
      <c r="AY30" s="1439"/>
      <c r="AZ30" s="1440">
        <f>IF($BB$3="４週",AX30/4,IF($BB$3="暦月",'通所介護（1枚版）'!AX30/('通所介護（1枚版）'!$BB$8/7),""))</f>
        <v>0</v>
      </c>
      <c r="BA30" s="1441"/>
      <c r="BB30" s="1450"/>
      <c r="BC30" s="1451"/>
      <c r="BD30" s="1451"/>
      <c r="BE30" s="1451"/>
      <c r="BF30" s="1452"/>
    </row>
    <row r="31" spans="2:58" ht="20.25" customHeight="1">
      <c r="B31" s="1358">
        <f>B28+1</f>
        <v>4</v>
      </c>
      <c r="C31" s="1465"/>
      <c r="D31" s="1466"/>
      <c r="E31" s="1467"/>
      <c r="F31" s="96"/>
      <c r="G31" s="1368"/>
      <c r="H31" s="1371"/>
      <c r="I31" s="1372"/>
      <c r="J31" s="1372"/>
      <c r="K31" s="1373"/>
      <c r="L31" s="1375"/>
      <c r="M31" s="1376"/>
      <c r="N31" s="1376"/>
      <c r="O31" s="1377"/>
      <c r="P31" s="1384" t="s">
        <v>49</v>
      </c>
      <c r="Q31" s="1385"/>
      <c r="R31" s="1386"/>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1458"/>
      <c r="AY31" s="1459"/>
      <c r="AZ31" s="1460"/>
      <c r="BA31" s="1461"/>
      <c r="BB31" s="1462"/>
      <c r="BC31" s="1463"/>
      <c r="BD31" s="1463"/>
      <c r="BE31" s="1463"/>
      <c r="BF31" s="1464"/>
    </row>
    <row r="32" spans="2:58" ht="20.25" customHeight="1">
      <c r="B32" s="1358"/>
      <c r="C32" s="1468"/>
      <c r="D32" s="1469"/>
      <c r="E32" s="1470"/>
      <c r="F32" s="94"/>
      <c r="G32" s="1369"/>
      <c r="H32" s="1374"/>
      <c r="I32" s="1372"/>
      <c r="J32" s="1372"/>
      <c r="K32" s="1373"/>
      <c r="L32" s="1378"/>
      <c r="M32" s="1379"/>
      <c r="N32" s="1379"/>
      <c r="O32" s="1380"/>
      <c r="P32" s="1453" t="s">
        <v>15</v>
      </c>
      <c r="Q32" s="1454"/>
      <c r="R32" s="1455"/>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1456">
        <f>IF($BB$3="４週",SUM(S32:AT32),IF($BB$3="暦月",SUM(S32:AW32),""))</f>
        <v>0</v>
      </c>
      <c r="AY32" s="1457"/>
      <c r="AZ32" s="1433">
        <f>IF($BB$3="４週",AX32/4,IF($BB$3="暦月",'通所介護（1枚版）'!AX32/('通所介護（1枚版）'!$BB$8/7),""))</f>
        <v>0</v>
      </c>
      <c r="BA32" s="1434"/>
      <c r="BB32" s="1447"/>
      <c r="BC32" s="1448"/>
      <c r="BD32" s="1448"/>
      <c r="BE32" s="1448"/>
      <c r="BF32" s="1449"/>
    </row>
    <row r="33" spans="2:58" ht="20.25" customHeight="1">
      <c r="B33" s="1358"/>
      <c r="C33" s="1471"/>
      <c r="D33" s="1472"/>
      <c r="E33" s="1473"/>
      <c r="F33" s="94">
        <f>C31</f>
        <v>0</v>
      </c>
      <c r="G33" s="1370"/>
      <c r="H33" s="1374"/>
      <c r="I33" s="1372"/>
      <c r="J33" s="1372"/>
      <c r="K33" s="1373"/>
      <c r="L33" s="1381"/>
      <c r="M33" s="1382"/>
      <c r="N33" s="1382"/>
      <c r="O33" s="1383"/>
      <c r="P33" s="1435" t="s">
        <v>50</v>
      </c>
      <c r="Q33" s="1436"/>
      <c r="R33" s="1437"/>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1438">
        <f>IF($BB$3="４週",SUM(S33:AT33),IF($BB$3="暦月",SUM(S33:AW33),""))</f>
        <v>0</v>
      </c>
      <c r="AY33" s="1439"/>
      <c r="AZ33" s="1440">
        <f>IF($BB$3="４週",AX33/4,IF($BB$3="暦月",'通所介護（1枚版）'!AX33/('通所介護（1枚版）'!$BB$8/7),""))</f>
        <v>0</v>
      </c>
      <c r="BA33" s="1441"/>
      <c r="BB33" s="1450"/>
      <c r="BC33" s="1451"/>
      <c r="BD33" s="1451"/>
      <c r="BE33" s="1451"/>
      <c r="BF33" s="1452"/>
    </row>
    <row r="34" spans="2:58" ht="20.25" customHeight="1">
      <c r="B34" s="1358">
        <f>B31+1</f>
        <v>5</v>
      </c>
      <c r="C34" s="1465"/>
      <c r="D34" s="1466"/>
      <c r="E34" s="1467"/>
      <c r="F34" s="96"/>
      <c r="G34" s="1368"/>
      <c r="H34" s="1371"/>
      <c r="I34" s="1372"/>
      <c r="J34" s="1372"/>
      <c r="K34" s="1373"/>
      <c r="L34" s="1375"/>
      <c r="M34" s="1376"/>
      <c r="N34" s="1376"/>
      <c r="O34" s="1377"/>
      <c r="P34" s="1384" t="s">
        <v>49</v>
      </c>
      <c r="Q34" s="1385"/>
      <c r="R34" s="1386"/>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1458"/>
      <c r="AY34" s="1459"/>
      <c r="AZ34" s="1460"/>
      <c r="BA34" s="1461"/>
      <c r="BB34" s="1462"/>
      <c r="BC34" s="1463"/>
      <c r="BD34" s="1463"/>
      <c r="BE34" s="1463"/>
      <c r="BF34" s="1464"/>
    </row>
    <row r="35" spans="2:58" ht="20.25" customHeight="1">
      <c r="B35" s="1358"/>
      <c r="C35" s="1468"/>
      <c r="D35" s="1469"/>
      <c r="E35" s="1470"/>
      <c r="F35" s="94"/>
      <c r="G35" s="1369"/>
      <c r="H35" s="1374"/>
      <c r="I35" s="1372"/>
      <c r="J35" s="1372"/>
      <c r="K35" s="1373"/>
      <c r="L35" s="1378"/>
      <c r="M35" s="1379"/>
      <c r="N35" s="1379"/>
      <c r="O35" s="1380"/>
      <c r="P35" s="1453" t="s">
        <v>15</v>
      </c>
      <c r="Q35" s="1454"/>
      <c r="R35" s="1455"/>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1456">
        <f>IF($BB$3="４週",SUM(S35:AT35),IF($BB$3="暦月",SUM(S35:AW35),""))</f>
        <v>0</v>
      </c>
      <c r="AY35" s="1457"/>
      <c r="AZ35" s="1433">
        <f>IF($BB$3="４週",AX35/4,IF($BB$3="暦月",'通所介護（1枚版）'!AX35/('通所介護（1枚版）'!$BB$8/7),""))</f>
        <v>0</v>
      </c>
      <c r="BA35" s="1434"/>
      <c r="BB35" s="1447"/>
      <c r="BC35" s="1448"/>
      <c r="BD35" s="1448"/>
      <c r="BE35" s="1448"/>
      <c r="BF35" s="1449"/>
    </row>
    <row r="36" spans="2:58" ht="20.25" customHeight="1">
      <c r="B36" s="1358"/>
      <c r="C36" s="1471"/>
      <c r="D36" s="1472"/>
      <c r="E36" s="1473"/>
      <c r="F36" s="94">
        <f>C34</f>
        <v>0</v>
      </c>
      <c r="G36" s="1370"/>
      <c r="H36" s="1374"/>
      <c r="I36" s="1372"/>
      <c r="J36" s="1372"/>
      <c r="K36" s="1373"/>
      <c r="L36" s="1381"/>
      <c r="M36" s="1382"/>
      <c r="N36" s="1382"/>
      <c r="O36" s="1383"/>
      <c r="P36" s="1435" t="s">
        <v>50</v>
      </c>
      <c r="Q36" s="1436"/>
      <c r="R36" s="1437"/>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1438">
        <f>IF($BB$3="４週",SUM(S36:AT36),IF($BB$3="暦月",SUM(S36:AW36),""))</f>
        <v>0</v>
      </c>
      <c r="AY36" s="1439"/>
      <c r="AZ36" s="1440">
        <f>IF($BB$3="４週",AX36/4,IF($BB$3="暦月",'通所介護（1枚版）'!AX36/('通所介護（1枚版）'!$BB$8/7),""))</f>
        <v>0</v>
      </c>
      <c r="BA36" s="1441"/>
      <c r="BB36" s="1450"/>
      <c r="BC36" s="1451"/>
      <c r="BD36" s="1451"/>
      <c r="BE36" s="1451"/>
      <c r="BF36" s="1452"/>
    </row>
    <row r="37" spans="2:58" ht="20.25" customHeight="1">
      <c r="B37" s="1358">
        <f>B34+1</f>
        <v>6</v>
      </c>
      <c r="C37" s="1465"/>
      <c r="D37" s="1466"/>
      <c r="E37" s="1467"/>
      <c r="F37" s="96"/>
      <c r="G37" s="1368"/>
      <c r="H37" s="1371"/>
      <c r="I37" s="1372"/>
      <c r="J37" s="1372"/>
      <c r="K37" s="1373"/>
      <c r="L37" s="1375"/>
      <c r="M37" s="1376"/>
      <c r="N37" s="1376"/>
      <c r="O37" s="1377"/>
      <c r="P37" s="1384" t="s">
        <v>49</v>
      </c>
      <c r="Q37" s="1385"/>
      <c r="R37" s="1386"/>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1458"/>
      <c r="AY37" s="1459"/>
      <c r="AZ37" s="1460"/>
      <c r="BA37" s="1461"/>
      <c r="BB37" s="1462"/>
      <c r="BC37" s="1463"/>
      <c r="BD37" s="1463"/>
      <c r="BE37" s="1463"/>
      <c r="BF37" s="1464"/>
    </row>
    <row r="38" spans="2:58" ht="20.25" customHeight="1">
      <c r="B38" s="1358"/>
      <c r="C38" s="1468"/>
      <c r="D38" s="1469"/>
      <c r="E38" s="1470"/>
      <c r="F38" s="94"/>
      <c r="G38" s="1369"/>
      <c r="H38" s="1374"/>
      <c r="I38" s="1372"/>
      <c r="J38" s="1372"/>
      <c r="K38" s="1373"/>
      <c r="L38" s="1378"/>
      <c r="M38" s="1379"/>
      <c r="N38" s="1379"/>
      <c r="O38" s="1380"/>
      <c r="P38" s="1453" t="s">
        <v>15</v>
      </c>
      <c r="Q38" s="1454"/>
      <c r="R38" s="1455"/>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1456">
        <f>IF($BB$3="４週",SUM(S38:AT38),IF($BB$3="暦月",SUM(S38:AW38),""))</f>
        <v>0</v>
      </c>
      <c r="AY38" s="1457"/>
      <c r="AZ38" s="1433">
        <f>IF($BB$3="４週",AX38/4,IF($BB$3="暦月",'通所介護（1枚版）'!AX38/('通所介護（1枚版）'!$BB$8/7),""))</f>
        <v>0</v>
      </c>
      <c r="BA38" s="1434"/>
      <c r="BB38" s="1447"/>
      <c r="BC38" s="1448"/>
      <c r="BD38" s="1448"/>
      <c r="BE38" s="1448"/>
      <c r="BF38" s="1449"/>
    </row>
    <row r="39" spans="2:58" ht="20.25" customHeight="1">
      <c r="B39" s="1358"/>
      <c r="C39" s="1471"/>
      <c r="D39" s="1472"/>
      <c r="E39" s="1473"/>
      <c r="F39" s="94">
        <f>C37</f>
        <v>0</v>
      </c>
      <c r="G39" s="1370"/>
      <c r="H39" s="1374"/>
      <c r="I39" s="1372"/>
      <c r="J39" s="1372"/>
      <c r="K39" s="1373"/>
      <c r="L39" s="1381"/>
      <c r="M39" s="1382"/>
      <c r="N39" s="1382"/>
      <c r="O39" s="1383"/>
      <c r="P39" s="1435" t="s">
        <v>50</v>
      </c>
      <c r="Q39" s="1436"/>
      <c r="R39" s="1437"/>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1438">
        <f>IF($BB$3="４週",SUM(S39:AT39),IF($BB$3="暦月",SUM(S39:AW39),""))</f>
        <v>0</v>
      </c>
      <c r="AY39" s="1439"/>
      <c r="AZ39" s="1440">
        <f>IF($BB$3="４週",AX39/4,IF($BB$3="暦月",'通所介護（1枚版）'!AX39/('通所介護（1枚版）'!$BB$8/7),""))</f>
        <v>0</v>
      </c>
      <c r="BA39" s="1441"/>
      <c r="BB39" s="1450"/>
      <c r="BC39" s="1451"/>
      <c r="BD39" s="1451"/>
      <c r="BE39" s="1451"/>
      <c r="BF39" s="1452"/>
    </row>
    <row r="40" spans="2:58" ht="20.25" customHeight="1">
      <c r="B40" s="1358">
        <f>B37+1</f>
        <v>7</v>
      </c>
      <c r="C40" s="1465"/>
      <c r="D40" s="1466"/>
      <c r="E40" s="1467"/>
      <c r="F40" s="96"/>
      <c r="G40" s="1368"/>
      <c r="H40" s="1371"/>
      <c r="I40" s="1372"/>
      <c r="J40" s="1372"/>
      <c r="K40" s="1373"/>
      <c r="L40" s="1375"/>
      <c r="M40" s="1376"/>
      <c r="N40" s="1376"/>
      <c r="O40" s="1377"/>
      <c r="P40" s="1384" t="s">
        <v>49</v>
      </c>
      <c r="Q40" s="1385"/>
      <c r="R40" s="1386"/>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1458"/>
      <c r="AY40" s="1459"/>
      <c r="AZ40" s="1460"/>
      <c r="BA40" s="1461"/>
      <c r="BB40" s="1462"/>
      <c r="BC40" s="1463"/>
      <c r="BD40" s="1463"/>
      <c r="BE40" s="1463"/>
      <c r="BF40" s="1464"/>
    </row>
    <row r="41" spans="2:58" ht="20.25" customHeight="1">
      <c r="B41" s="1358"/>
      <c r="C41" s="1468"/>
      <c r="D41" s="1469"/>
      <c r="E41" s="1470"/>
      <c r="F41" s="94"/>
      <c r="G41" s="1369"/>
      <c r="H41" s="1374"/>
      <c r="I41" s="1372"/>
      <c r="J41" s="1372"/>
      <c r="K41" s="1373"/>
      <c r="L41" s="1378"/>
      <c r="M41" s="1379"/>
      <c r="N41" s="1379"/>
      <c r="O41" s="1380"/>
      <c r="P41" s="1453" t="s">
        <v>15</v>
      </c>
      <c r="Q41" s="1454"/>
      <c r="R41" s="1455"/>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1456">
        <f>IF($BB$3="４週",SUM(S41:AT41),IF($BB$3="暦月",SUM(S41:AW41),""))</f>
        <v>0</v>
      </c>
      <c r="AY41" s="1457"/>
      <c r="AZ41" s="1433">
        <f>IF($BB$3="４週",AX41/4,IF($BB$3="暦月",'通所介護（1枚版）'!AX41/('通所介護（1枚版）'!$BB$8/7),""))</f>
        <v>0</v>
      </c>
      <c r="BA41" s="1434"/>
      <c r="BB41" s="1447"/>
      <c r="BC41" s="1448"/>
      <c r="BD41" s="1448"/>
      <c r="BE41" s="1448"/>
      <c r="BF41" s="1449"/>
    </row>
    <row r="42" spans="2:58" ht="20.25" customHeight="1">
      <c r="B42" s="1358"/>
      <c r="C42" s="1471"/>
      <c r="D42" s="1472"/>
      <c r="E42" s="1473"/>
      <c r="F42" s="94">
        <f>C40</f>
        <v>0</v>
      </c>
      <c r="G42" s="1370"/>
      <c r="H42" s="1374"/>
      <c r="I42" s="1372"/>
      <c r="J42" s="1372"/>
      <c r="K42" s="1373"/>
      <c r="L42" s="1381"/>
      <c r="M42" s="1382"/>
      <c r="N42" s="1382"/>
      <c r="O42" s="1383"/>
      <c r="P42" s="1435" t="s">
        <v>50</v>
      </c>
      <c r="Q42" s="1436"/>
      <c r="R42" s="1437"/>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1438">
        <f>IF($BB$3="４週",SUM(S42:AT42),IF($BB$3="暦月",SUM(S42:AW42),""))</f>
        <v>0</v>
      </c>
      <c r="AY42" s="1439"/>
      <c r="AZ42" s="1440">
        <f>IF($BB$3="４週",AX42/4,IF($BB$3="暦月",'通所介護（1枚版）'!AX42/('通所介護（1枚版）'!$BB$8/7),""))</f>
        <v>0</v>
      </c>
      <c r="BA42" s="1441"/>
      <c r="BB42" s="1450"/>
      <c r="BC42" s="1451"/>
      <c r="BD42" s="1451"/>
      <c r="BE42" s="1451"/>
      <c r="BF42" s="1452"/>
    </row>
    <row r="43" spans="2:58" ht="20.25" customHeight="1">
      <c r="B43" s="1358">
        <f>B40+1</f>
        <v>8</v>
      </c>
      <c r="C43" s="1465"/>
      <c r="D43" s="1466"/>
      <c r="E43" s="1467"/>
      <c r="F43" s="96"/>
      <c r="G43" s="1368"/>
      <c r="H43" s="1371"/>
      <c r="I43" s="1372"/>
      <c r="J43" s="1372"/>
      <c r="K43" s="1373"/>
      <c r="L43" s="1375"/>
      <c r="M43" s="1376"/>
      <c r="N43" s="1376"/>
      <c r="O43" s="1377"/>
      <c r="P43" s="1384" t="s">
        <v>49</v>
      </c>
      <c r="Q43" s="1385"/>
      <c r="R43" s="1386"/>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1458"/>
      <c r="AY43" s="1459"/>
      <c r="AZ43" s="1460"/>
      <c r="BA43" s="1461"/>
      <c r="BB43" s="1462"/>
      <c r="BC43" s="1463"/>
      <c r="BD43" s="1463"/>
      <c r="BE43" s="1463"/>
      <c r="BF43" s="1464"/>
    </row>
    <row r="44" spans="2:58" ht="20.25" customHeight="1">
      <c r="B44" s="1358"/>
      <c r="C44" s="1468"/>
      <c r="D44" s="1469"/>
      <c r="E44" s="1470"/>
      <c r="F44" s="94"/>
      <c r="G44" s="1369"/>
      <c r="H44" s="1374"/>
      <c r="I44" s="1372"/>
      <c r="J44" s="1372"/>
      <c r="K44" s="1373"/>
      <c r="L44" s="1378"/>
      <c r="M44" s="1379"/>
      <c r="N44" s="1379"/>
      <c r="O44" s="1380"/>
      <c r="P44" s="1453" t="s">
        <v>15</v>
      </c>
      <c r="Q44" s="1454"/>
      <c r="R44" s="1455"/>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1456">
        <f>IF($BB$3="４週",SUM(S44:AT44),IF($BB$3="暦月",SUM(S44:AW44),""))</f>
        <v>0</v>
      </c>
      <c r="AY44" s="1457"/>
      <c r="AZ44" s="1433">
        <f>IF($BB$3="４週",AX44/4,IF($BB$3="暦月",'通所介護（1枚版）'!AX44/('通所介護（1枚版）'!$BB$8/7),""))</f>
        <v>0</v>
      </c>
      <c r="BA44" s="1434"/>
      <c r="BB44" s="1447"/>
      <c r="BC44" s="1448"/>
      <c r="BD44" s="1448"/>
      <c r="BE44" s="1448"/>
      <c r="BF44" s="1449"/>
    </row>
    <row r="45" spans="2:58" ht="20.25" customHeight="1">
      <c r="B45" s="1358"/>
      <c r="C45" s="1471"/>
      <c r="D45" s="1472"/>
      <c r="E45" s="1473"/>
      <c r="F45" s="94">
        <f>C43</f>
        <v>0</v>
      </c>
      <c r="G45" s="1370"/>
      <c r="H45" s="1374"/>
      <c r="I45" s="1372"/>
      <c r="J45" s="1372"/>
      <c r="K45" s="1373"/>
      <c r="L45" s="1381"/>
      <c r="M45" s="1382"/>
      <c r="N45" s="1382"/>
      <c r="O45" s="1383"/>
      <c r="P45" s="1435" t="s">
        <v>50</v>
      </c>
      <c r="Q45" s="1436"/>
      <c r="R45" s="1437"/>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1438">
        <f>IF($BB$3="４週",SUM(S45:AT45),IF($BB$3="暦月",SUM(S45:AW45),""))</f>
        <v>0</v>
      </c>
      <c r="AY45" s="1439"/>
      <c r="AZ45" s="1440">
        <f>IF($BB$3="４週",AX45/4,IF($BB$3="暦月",'通所介護（1枚版）'!AX45/('通所介護（1枚版）'!$BB$8/7),""))</f>
        <v>0</v>
      </c>
      <c r="BA45" s="1441"/>
      <c r="BB45" s="1450"/>
      <c r="BC45" s="1451"/>
      <c r="BD45" s="1451"/>
      <c r="BE45" s="1451"/>
      <c r="BF45" s="1452"/>
    </row>
    <row r="46" spans="2:58" ht="20.25" customHeight="1">
      <c r="B46" s="1358">
        <f>B43+1</f>
        <v>9</v>
      </c>
      <c r="C46" s="1465"/>
      <c r="D46" s="1466"/>
      <c r="E46" s="1467"/>
      <c r="F46" s="96"/>
      <c r="G46" s="1368"/>
      <c r="H46" s="1371"/>
      <c r="I46" s="1372"/>
      <c r="J46" s="1372"/>
      <c r="K46" s="1373"/>
      <c r="L46" s="1375"/>
      <c r="M46" s="1376"/>
      <c r="N46" s="1376"/>
      <c r="O46" s="1377"/>
      <c r="P46" s="1384" t="s">
        <v>49</v>
      </c>
      <c r="Q46" s="1385"/>
      <c r="R46" s="1386"/>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1458"/>
      <c r="AY46" s="1459"/>
      <c r="AZ46" s="1460"/>
      <c r="BA46" s="1461"/>
      <c r="BB46" s="1462"/>
      <c r="BC46" s="1463"/>
      <c r="BD46" s="1463"/>
      <c r="BE46" s="1463"/>
      <c r="BF46" s="1464"/>
    </row>
    <row r="47" spans="2:58" ht="20.25" customHeight="1">
      <c r="B47" s="1358"/>
      <c r="C47" s="1468"/>
      <c r="D47" s="1469"/>
      <c r="E47" s="1470"/>
      <c r="F47" s="94"/>
      <c r="G47" s="1369"/>
      <c r="H47" s="1374"/>
      <c r="I47" s="1372"/>
      <c r="J47" s="1372"/>
      <c r="K47" s="1373"/>
      <c r="L47" s="1378"/>
      <c r="M47" s="1379"/>
      <c r="N47" s="1379"/>
      <c r="O47" s="1380"/>
      <c r="P47" s="1453" t="s">
        <v>15</v>
      </c>
      <c r="Q47" s="1454"/>
      <c r="R47" s="1455"/>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1456">
        <f>IF($BB$3="４週",SUM(S47:AT47),IF($BB$3="暦月",SUM(S47:AW47),""))</f>
        <v>0</v>
      </c>
      <c r="AY47" s="1457"/>
      <c r="AZ47" s="1433">
        <f>IF($BB$3="４週",AX47/4,IF($BB$3="暦月",'通所介護（1枚版）'!AX47/('通所介護（1枚版）'!$BB$8/7),""))</f>
        <v>0</v>
      </c>
      <c r="BA47" s="1434"/>
      <c r="BB47" s="1447"/>
      <c r="BC47" s="1448"/>
      <c r="BD47" s="1448"/>
      <c r="BE47" s="1448"/>
      <c r="BF47" s="1449"/>
    </row>
    <row r="48" spans="2:58" ht="20.25" customHeight="1">
      <c r="B48" s="1358"/>
      <c r="C48" s="1471"/>
      <c r="D48" s="1472"/>
      <c r="E48" s="1473"/>
      <c r="F48" s="94">
        <f>C46</f>
        <v>0</v>
      </c>
      <c r="G48" s="1370"/>
      <c r="H48" s="1374"/>
      <c r="I48" s="1372"/>
      <c r="J48" s="1372"/>
      <c r="K48" s="1373"/>
      <c r="L48" s="1381"/>
      <c r="M48" s="1382"/>
      <c r="N48" s="1382"/>
      <c r="O48" s="1383"/>
      <c r="P48" s="1435" t="s">
        <v>50</v>
      </c>
      <c r="Q48" s="1436"/>
      <c r="R48" s="1437"/>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1438">
        <f>IF($BB$3="４週",SUM(S48:AT48),IF($BB$3="暦月",SUM(S48:AW48),""))</f>
        <v>0</v>
      </c>
      <c r="AY48" s="1439"/>
      <c r="AZ48" s="1440">
        <f>IF($BB$3="４週",AX48/4,IF($BB$3="暦月",'通所介護（1枚版）'!AX48/('通所介護（1枚版）'!$BB$8/7),""))</f>
        <v>0</v>
      </c>
      <c r="BA48" s="1441"/>
      <c r="BB48" s="1450"/>
      <c r="BC48" s="1451"/>
      <c r="BD48" s="1451"/>
      <c r="BE48" s="1451"/>
      <c r="BF48" s="1452"/>
    </row>
    <row r="49" spans="2:58" ht="20.25" customHeight="1">
      <c r="B49" s="1358">
        <f>B46+1</f>
        <v>10</v>
      </c>
      <c r="C49" s="1465"/>
      <c r="D49" s="1466"/>
      <c r="E49" s="1467"/>
      <c r="F49" s="96"/>
      <c r="G49" s="1368"/>
      <c r="H49" s="1371"/>
      <c r="I49" s="1372"/>
      <c r="J49" s="1372"/>
      <c r="K49" s="1373"/>
      <c r="L49" s="1375"/>
      <c r="M49" s="1376"/>
      <c r="N49" s="1376"/>
      <c r="O49" s="1377"/>
      <c r="P49" s="1384" t="s">
        <v>49</v>
      </c>
      <c r="Q49" s="1385"/>
      <c r="R49" s="1386"/>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1458"/>
      <c r="AY49" s="1459"/>
      <c r="AZ49" s="1460"/>
      <c r="BA49" s="1461"/>
      <c r="BB49" s="1462"/>
      <c r="BC49" s="1463"/>
      <c r="BD49" s="1463"/>
      <c r="BE49" s="1463"/>
      <c r="BF49" s="1464"/>
    </row>
    <row r="50" spans="2:58" ht="20.25" customHeight="1">
      <c r="B50" s="1358"/>
      <c r="C50" s="1468"/>
      <c r="D50" s="1469"/>
      <c r="E50" s="1470"/>
      <c r="F50" s="94"/>
      <c r="G50" s="1369"/>
      <c r="H50" s="1374"/>
      <c r="I50" s="1372"/>
      <c r="J50" s="1372"/>
      <c r="K50" s="1373"/>
      <c r="L50" s="1378"/>
      <c r="M50" s="1379"/>
      <c r="N50" s="1379"/>
      <c r="O50" s="1380"/>
      <c r="P50" s="1453" t="s">
        <v>15</v>
      </c>
      <c r="Q50" s="1454"/>
      <c r="R50" s="1455"/>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1456">
        <f>IF($BB$3="４週",SUM(S50:AT50),IF($BB$3="暦月",SUM(S50:AW50),""))</f>
        <v>0</v>
      </c>
      <c r="AY50" s="1457"/>
      <c r="AZ50" s="1433">
        <f>IF($BB$3="４週",AX50/4,IF($BB$3="暦月",'通所介護（1枚版）'!AX50/('通所介護（1枚版）'!$BB$8/7),""))</f>
        <v>0</v>
      </c>
      <c r="BA50" s="1434"/>
      <c r="BB50" s="1447"/>
      <c r="BC50" s="1448"/>
      <c r="BD50" s="1448"/>
      <c r="BE50" s="1448"/>
      <c r="BF50" s="1449"/>
    </row>
    <row r="51" spans="2:58" ht="20.25" customHeight="1">
      <c r="B51" s="1358"/>
      <c r="C51" s="1471"/>
      <c r="D51" s="1472"/>
      <c r="E51" s="1473"/>
      <c r="F51" s="94">
        <f>C49</f>
        <v>0</v>
      </c>
      <c r="G51" s="1370"/>
      <c r="H51" s="1374"/>
      <c r="I51" s="1372"/>
      <c r="J51" s="1372"/>
      <c r="K51" s="1373"/>
      <c r="L51" s="1381"/>
      <c r="M51" s="1382"/>
      <c r="N51" s="1382"/>
      <c r="O51" s="1383"/>
      <c r="P51" s="1435" t="s">
        <v>50</v>
      </c>
      <c r="Q51" s="1436"/>
      <c r="R51" s="1437"/>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1438">
        <f>IF($BB$3="４週",SUM(S51:AT51),IF($BB$3="暦月",SUM(S51:AW51),""))</f>
        <v>0</v>
      </c>
      <c r="AY51" s="1439"/>
      <c r="AZ51" s="1440">
        <f>IF($BB$3="４週",AX51/4,IF($BB$3="暦月",'通所介護（1枚版）'!AX51/('通所介護（1枚版）'!$BB$8/7),""))</f>
        <v>0</v>
      </c>
      <c r="BA51" s="1441"/>
      <c r="BB51" s="1450"/>
      <c r="BC51" s="1451"/>
      <c r="BD51" s="1451"/>
      <c r="BE51" s="1451"/>
      <c r="BF51" s="1452"/>
    </row>
    <row r="52" spans="2:58" ht="20.25" customHeight="1">
      <c r="B52" s="1358">
        <f>B49+1</f>
        <v>11</v>
      </c>
      <c r="C52" s="1465"/>
      <c r="D52" s="1466"/>
      <c r="E52" s="1467"/>
      <c r="F52" s="96"/>
      <c r="G52" s="1368"/>
      <c r="H52" s="1371"/>
      <c r="I52" s="1372"/>
      <c r="J52" s="1372"/>
      <c r="K52" s="1373"/>
      <c r="L52" s="1375"/>
      <c r="M52" s="1376"/>
      <c r="N52" s="1376"/>
      <c r="O52" s="1377"/>
      <c r="P52" s="1384" t="s">
        <v>49</v>
      </c>
      <c r="Q52" s="1385"/>
      <c r="R52" s="1386"/>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1458"/>
      <c r="AY52" s="1459"/>
      <c r="AZ52" s="1460"/>
      <c r="BA52" s="1461"/>
      <c r="BB52" s="1462"/>
      <c r="BC52" s="1463"/>
      <c r="BD52" s="1463"/>
      <c r="BE52" s="1463"/>
      <c r="BF52" s="1464"/>
    </row>
    <row r="53" spans="2:58" ht="20.25" customHeight="1">
      <c r="B53" s="1358"/>
      <c r="C53" s="1468"/>
      <c r="D53" s="1469"/>
      <c r="E53" s="1470"/>
      <c r="F53" s="94"/>
      <c r="G53" s="1369"/>
      <c r="H53" s="1374"/>
      <c r="I53" s="1372"/>
      <c r="J53" s="1372"/>
      <c r="K53" s="1373"/>
      <c r="L53" s="1378"/>
      <c r="M53" s="1379"/>
      <c r="N53" s="1379"/>
      <c r="O53" s="1380"/>
      <c r="P53" s="1453" t="s">
        <v>15</v>
      </c>
      <c r="Q53" s="1454"/>
      <c r="R53" s="1455"/>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1456">
        <f>IF($BB$3="４週",SUM(S53:AT53),IF($BB$3="暦月",SUM(S53:AW53),""))</f>
        <v>0</v>
      </c>
      <c r="AY53" s="1457"/>
      <c r="AZ53" s="1433">
        <f>IF($BB$3="４週",AX53/4,IF($BB$3="暦月",'通所介護（1枚版）'!AX53/('通所介護（1枚版）'!$BB$8/7),""))</f>
        <v>0</v>
      </c>
      <c r="BA53" s="1434"/>
      <c r="BB53" s="1447"/>
      <c r="BC53" s="1448"/>
      <c r="BD53" s="1448"/>
      <c r="BE53" s="1448"/>
      <c r="BF53" s="1449"/>
    </row>
    <row r="54" spans="2:58" ht="20.25" customHeight="1">
      <c r="B54" s="1358"/>
      <c r="C54" s="1471"/>
      <c r="D54" s="1472"/>
      <c r="E54" s="1473"/>
      <c r="F54" s="94">
        <f>C52</f>
        <v>0</v>
      </c>
      <c r="G54" s="1370"/>
      <c r="H54" s="1374"/>
      <c r="I54" s="1372"/>
      <c r="J54" s="1372"/>
      <c r="K54" s="1373"/>
      <c r="L54" s="1381"/>
      <c r="M54" s="1382"/>
      <c r="N54" s="1382"/>
      <c r="O54" s="1383"/>
      <c r="P54" s="1435" t="s">
        <v>50</v>
      </c>
      <c r="Q54" s="1436"/>
      <c r="R54" s="1437"/>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1438">
        <f>IF($BB$3="４週",SUM(S54:AT54),IF($BB$3="暦月",SUM(S54:AW54),""))</f>
        <v>0</v>
      </c>
      <c r="AY54" s="1439"/>
      <c r="AZ54" s="1440">
        <f>IF($BB$3="４週",AX54/4,IF($BB$3="暦月",'通所介護（1枚版）'!AX54/('通所介護（1枚版）'!$BB$8/7),""))</f>
        <v>0</v>
      </c>
      <c r="BA54" s="1441"/>
      <c r="BB54" s="1450"/>
      <c r="BC54" s="1451"/>
      <c r="BD54" s="1451"/>
      <c r="BE54" s="1451"/>
      <c r="BF54" s="1452"/>
    </row>
    <row r="55" spans="2:58" ht="20.25" customHeight="1">
      <c r="B55" s="1358">
        <f>B52+1</f>
        <v>12</v>
      </c>
      <c r="C55" s="1465"/>
      <c r="D55" s="1466"/>
      <c r="E55" s="1467"/>
      <c r="F55" s="96"/>
      <c r="G55" s="1368"/>
      <c r="H55" s="1371"/>
      <c r="I55" s="1372"/>
      <c r="J55" s="1372"/>
      <c r="K55" s="1373"/>
      <c r="L55" s="1375"/>
      <c r="M55" s="1376"/>
      <c r="N55" s="1376"/>
      <c r="O55" s="1377"/>
      <c r="P55" s="1384" t="s">
        <v>49</v>
      </c>
      <c r="Q55" s="1385"/>
      <c r="R55" s="1386"/>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458"/>
      <c r="AY55" s="1459"/>
      <c r="AZ55" s="1460"/>
      <c r="BA55" s="1461"/>
      <c r="BB55" s="1488"/>
      <c r="BC55" s="1376"/>
      <c r="BD55" s="1376"/>
      <c r="BE55" s="1376"/>
      <c r="BF55" s="1377"/>
    </row>
    <row r="56" spans="2:58" ht="20.25" customHeight="1">
      <c r="B56" s="1358"/>
      <c r="C56" s="1468"/>
      <c r="D56" s="1469"/>
      <c r="E56" s="1470"/>
      <c r="F56" s="94"/>
      <c r="G56" s="1369"/>
      <c r="H56" s="1374"/>
      <c r="I56" s="1372"/>
      <c r="J56" s="1372"/>
      <c r="K56" s="1373"/>
      <c r="L56" s="1378"/>
      <c r="M56" s="1379"/>
      <c r="N56" s="1379"/>
      <c r="O56" s="1380"/>
      <c r="P56" s="1453" t="s">
        <v>15</v>
      </c>
      <c r="Q56" s="1454"/>
      <c r="R56" s="1455"/>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1456">
        <f>IF($BB$3="４週",SUM(S56:AT56),IF($BB$3="暦月",SUM(S56:AW56),""))</f>
        <v>0</v>
      </c>
      <c r="AY56" s="1457"/>
      <c r="AZ56" s="1433">
        <f>IF($BB$3="４週",AX56/4,IF($BB$3="暦月",'通所介護（1枚版）'!AX56/('通所介護（1枚版）'!$BB$8/7),""))</f>
        <v>0</v>
      </c>
      <c r="BA56" s="1434"/>
      <c r="BB56" s="1489"/>
      <c r="BC56" s="1379"/>
      <c r="BD56" s="1379"/>
      <c r="BE56" s="1379"/>
      <c r="BF56" s="1380"/>
    </row>
    <row r="57" spans="2:58" ht="20.25" customHeight="1">
      <c r="B57" s="1358"/>
      <c r="C57" s="1471"/>
      <c r="D57" s="1472"/>
      <c r="E57" s="1473"/>
      <c r="F57" s="94">
        <f>C55</f>
        <v>0</v>
      </c>
      <c r="G57" s="1370"/>
      <c r="H57" s="1374"/>
      <c r="I57" s="1372"/>
      <c r="J57" s="1372"/>
      <c r="K57" s="1373"/>
      <c r="L57" s="1381"/>
      <c r="M57" s="1382"/>
      <c r="N57" s="1382"/>
      <c r="O57" s="1383"/>
      <c r="P57" s="1435" t="s">
        <v>50</v>
      </c>
      <c r="Q57" s="1436"/>
      <c r="R57" s="1437"/>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1438">
        <f>IF($BB$3="４週",SUM(S57:AT57),IF($BB$3="暦月",SUM(S57:AW57),""))</f>
        <v>0</v>
      </c>
      <c r="AY57" s="1439"/>
      <c r="AZ57" s="1440">
        <f>IF($BB$3="４週",AX57/4,IF($BB$3="暦月",'通所介護（1枚版）'!AX57/('通所介護（1枚版）'!$BB$8/7),""))</f>
        <v>0</v>
      </c>
      <c r="BA57" s="1441"/>
      <c r="BB57" s="1490"/>
      <c r="BC57" s="1382"/>
      <c r="BD57" s="1382"/>
      <c r="BE57" s="1382"/>
      <c r="BF57" s="1383"/>
    </row>
    <row r="58" spans="2:58" ht="20.25" customHeight="1">
      <c r="B58" s="1358">
        <f>B55+1</f>
        <v>13</v>
      </c>
      <c r="C58" s="1465"/>
      <c r="D58" s="1466"/>
      <c r="E58" s="1467"/>
      <c r="F58" s="96"/>
      <c r="G58" s="1368"/>
      <c r="H58" s="1371"/>
      <c r="I58" s="1372"/>
      <c r="J58" s="1372"/>
      <c r="K58" s="1373"/>
      <c r="L58" s="1375"/>
      <c r="M58" s="1376"/>
      <c r="N58" s="1376"/>
      <c r="O58" s="1377"/>
      <c r="P58" s="1384" t="s">
        <v>49</v>
      </c>
      <c r="Q58" s="1385"/>
      <c r="R58" s="1386"/>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458"/>
      <c r="AY58" s="1459"/>
      <c r="AZ58" s="1460"/>
      <c r="BA58" s="1461"/>
      <c r="BB58" s="1488"/>
      <c r="BC58" s="1376"/>
      <c r="BD58" s="1376"/>
      <c r="BE58" s="1376"/>
      <c r="BF58" s="1377"/>
    </row>
    <row r="59" spans="2:58" ht="20.25" customHeight="1">
      <c r="B59" s="1358"/>
      <c r="C59" s="1468"/>
      <c r="D59" s="1469"/>
      <c r="E59" s="1470"/>
      <c r="F59" s="94"/>
      <c r="G59" s="1369"/>
      <c r="H59" s="1374"/>
      <c r="I59" s="1372"/>
      <c r="J59" s="1372"/>
      <c r="K59" s="1373"/>
      <c r="L59" s="1378"/>
      <c r="M59" s="1379"/>
      <c r="N59" s="1379"/>
      <c r="O59" s="1380"/>
      <c r="P59" s="1453" t="s">
        <v>15</v>
      </c>
      <c r="Q59" s="1454"/>
      <c r="R59" s="1455"/>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1456">
        <f>IF($BB$3="４週",SUM(S59:AT59),IF($BB$3="暦月",SUM(S59:AW59),""))</f>
        <v>0</v>
      </c>
      <c r="AY59" s="1457"/>
      <c r="AZ59" s="1433">
        <f>IF($BB$3="４週",AX59/4,IF($BB$3="暦月",'通所介護（1枚版）'!AX59/('通所介護（1枚版）'!$BB$8/7),""))</f>
        <v>0</v>
      </c>
      <c r="BA59" s="1434"/>
      <c r="BB59" s="1489"/>
      <c r="BC59" s="1379"/>
      <c r="BD59" s="1379"/>
      <c r="BE59" s="1379"/>
      <c r="BF59" s="1380"/>
    </row>
    <row r="60" spans="2:58" ht="20.25" customHeight="1" thickBot="1">
      <c r="B60" s="1480"/>
      <c r="C60" s="1471"/>
      <c r="D60" s="1472"/>
      <c r="E60" s="1473"/>
      <c r="F60" s="97">
        <f>C58</f>
        <v>0</v>
      </c>
      <c r="G60" s="1481"/>
      <c r="H60" s="1482"/>
      <c r="I60" s="1483"/>
      <c r="J60" s="1483"/>
      <c r="K60" s="1484"/>
      <c r="L60" s="1485"/>
      <c r="M60" s="1486"/>
      <c r="N60" s="1486"/>
      <c r="O60" s="1487"/>
      <c r="P60" s="1522" t="s">
        <v>50</v>
      </c>
      <c r="Q60" s="1523"/>
      <c r="R60" s="1524"/>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1438">
        <f>IF($BB$3="４週",SUM(S60:AT60),IF($BB$3="暦月",SUM(S60:AW60),""))</f>
        <v>0</v>
      </c>
      <c r="AY60" s="1439"/>
      <c r="AZ60" s="1440">
        <f>IF($BB$3="４週",AX60/4,IF($BB$3="暦月",'通所介護（1枚版）'!AX60/('通所介護（1枚版）'!$BB$8/7),""))</f>
        <v>0</v>
      </c>
      <c r="BA60" s="1441"/>
      <c r="BB60" s="1521"/>
      <c r="BC60" s="1486"/>
      <c r="BD60" s="1486"/>
      <c r="BE60" s="1486"/>
      <c r="BF60" s="1487"/>
    </row>
    <row r="61" spans="2:58" s="40" customFormat="1" ht="6" customHeight="1" thickBot="1">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49999999999999" customHeight="1">
      <c r="B62" s="54"/>
      <c r="C62" s="26"/>
      <c r="D62" s="26"/>
      <c r="E62" s="26"/>
      <c r="F62" s="26"/>
      <c r="G62" s="1491" t="s">
        <v>193</v>
      </c>
      <c r="H62" s="1491"/>
      <c r="I62" s="1491"/>
      <c r="J62" s="1491"/>
      <c r="K62" s="1491"/>
      <c r="L62" s="1491"/>
      <c r="M62" s="1491"/>
      <c r="N62" s="1491"/>
      <c r="O62" s="1491"/>
      <c r="P62" s="1491"/>
      <c r="Q62" s="1491"/>
      <c r="R62" s="1492"/>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1493" t="str">
        <f>IF(SUMIF($F$22:$F$60, "生活相談員", AX22:AY60)=0,"",SUMIF($F$22:$F$60,"生活相談員",AX22:AY60))</f>
        <v/>
      </c>
      <c r="AY62" s="1494"/>
      <c r="AZ62" s="1495" t="str">
        <f>IF(AX62="","",IF($BB$3="４週",AX62/4,IF($BB$3="暦月",AX62/('通所介護（1枚版）'!$BB$8/7),"")))</f>
        <v/>
      </c>
      <c r="BA62" s="1496"/>
      <c r="BB62" s="1497"/>
      <c r="BC62" s="1498"/>
      <c r="BD62" s="1498"/>
      <c r="BE62" s="1498"/>
      <c r="BF62" s="1499"/>
    </row>
    <row r="63" spans="2:58" ht="20.25" customHeight="1">
      <c r="B63" s="55"/>
      <c r="C63" s="27"/>
      <c r="D63" s="27"/>
      <c r="E63" s="27"/>
      <c r="F63" s="27"/>
      <c r="G63" s="1506" t="s">
        <v>194</v>
      </c>
      <c r="H63" s="1506"/>
      <c r="I63" s="1506"/>
      <c r="J63" s="1506"/>
      <c r="K63" s="1506"/>
      <c r="L63" s="1506"/>
      <c r="M63" s="1506"/>
      <c r="N63" s="1506"/>
      <c r="O63" s="1506"/>
      <c r="P63" s="1506"/>
      <c r="Q63" s="1506"/>
      <c r="R63" s="1507"/>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1508" t="str">
        <f>IF(SUMIF($F$22:$F$60, "介護職員", AX22:AX60)=0,"",SUMIF($F$22:$F$60, "介護職員", AX22:AX60))</f>
        <v/>
      </c>
      <c r="AY63" s="1509"/>
      <c r="AZ63" s="1510" t="str">
        <f>IF(AX63="","",IF($BB$3="４週",AX63/4,IF($BB$3="暦月",AX63/('通所介護（1枚版）'!$BB$8/7),"")))</f>
        <v/>
      </c>
      <c r="BA63" s="1511"/>
      <c r="BB63" s="1500"/>
      <c r="BC63" s="1501"/>
      <c r="BD63" s="1501"/>
      <c r="BE63" s="1501"/>
      <c r="BF63" s="1502"/>
    </row>
    <row r="64" spans="2:58" ht="20.25" customHeight="1">
      <c r="B64" s="55"/>
      <c r="C64" s="27"/>
      <c r="D64" s="27"/>
      <c r="E64" s="27"/>
      <c r="F64" s="27"/>
      <c r="G64" s="1506" t="s">
        <v>195</v>
      </c>
      <c r="H64" s="1506"/>
      <c r="I64" s="1506"/>
      <c r="J64" s="1506"/>
      <c r="K64" s="1506"/>
      <c r="L64" s="1506"/>
      <c r="M64" s="1506"/>
      <c r="N64" s="1506"/>
      <c r="O64" s="1506"/>
      <c r="P64" s="1506"/>
      <c r="Q64" s="1506"/>
      <c r="R64" s="1507"/>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1512"/>
      <c r="AY64" s="1513"/>
      <c r="AZ64" s="1513"/>
      <c r="BA64" s="1514"/>
      <c r="BB64" s="1500"/>
      <c r="BC64" s="1501"/>
      <c r="BD64" s="1501"/>
      <c r="BE64" s="1501"/>
      <c r="BF64" s="1502"/>
    </row>
    <row r="65" spans="1:73" ht="20.25" customHeight="1">
      <c r="B65" s="55"/>
      <c r="C65" s="27"/>
      <c r="D65" s="27"/>
      <c r="E65" s="27"/>
      <c r="F65" s="27"/>
      <c r="G65" s="1506" t="s">
        <v>197</v>
      </c>
      <c r="H65" s="1506"/>
      <c r="I65" s="1506"/>
      <c r="J65" s="1506"/>
      <c r="K65" s="1506"/>
      <c r="L65" s="1506"/>
      <c r="M65" s="1506"/>
      <c r="N65" s="1506"/>
      <c r="O65" s="1506"/>
      <c r="P65" s="1506"/>
      <c r="Q65" s="1506"/>
      <c r="R65" s="1507"/>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1515"/>
      <c r="AY65" s="1516"/>
      <c r="AZ65" s="1516"/>
      <c r="BA65" s="1517"/>
      <c r="BB65" s="1500"/>
      <c r="BC65" s="1501"/>
      <c r="BD65" s="1501"/>
      <c r="BE65" s="1501"/>
      <c r="BF65" s="1502"/>
    </row>
    <row r="66" spans="1:73" ht="20.25" customHeight="1" thickBot="1">
      <c r="B66" s="56"/>
      <c r="C66" s="116"/>
      <c r="D66" s="116"/>
      <c r="E66" s="116"/>
      <c r="F66" s="116"/>
      <c r="G66" s="1525" t="s">
        <v>198</v>
      </c>
      <c r="H66" s="1525"/>
      <c r="I66" s="1525"/>
      <c r="J66" s="1525"/>
      <c r="K66" s="1525"/>
      <c r="L66" s="1525"/>
      <c r="M66" s="1525"/>
      <c r="N66" s="1525"/>
      <c r="O66" s="1525"/>
      <c r="P66" s="1525"/>
      <c r="Q66" s="1525"/>
      <c r="R66" s="1526"/>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1515"/>
      <c r="AY66" s="1516"/>
      <c r="AZ66" s="1516"/>
      <c r="BA66" s="1517"/>
      <c r="BB66" s="1500"/>
      <c r="BC66" s="1501"/>
      <c r="BD66" s="1501"/>
      <c r="BE66" s="1501"/>
      <c r="BF66" s="1502"/>
    </row>
    <row r="67" spans="1:73" ht="18.75" customHeight="1">
      <c r="B67" s="1322" t="s">
        <v>199</v>
      </c>
      <c r="C67" s="1323"/>
      <c r="D67" s="1323"/>
      <c r="E67" s="1323"/>
      <c r="F67" s="1323"/>
      <c r="G67" s="1323"/>
      <c r="H67" s="1323"/>
      <c r="I67" s="1323"/>
      <c r="J67" s="1323"/>
      <c r="K67" s="1324"/>
      <c r="L67" s="1474" t="s">
        <v>60</v>
      </c>
      <c r="M67" s="1474"/>
      <c r="N67" s="1474"/>
      <c r="O67" s="1474"/>
      <c r="P67" s="1474"/>
      <c r="Q67" s="1474"/>
      <c r="R67" s="1475"/>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1515"/>
      <c r="AY67" s="1516"/>
      <c r="AZ67" s="1516"/>
      <c r="BA67" s="1517"/>
      <c r="BB67" s="1500"/>
      <c r="BC67" s="1501"/>
      <c r="BD67" s="1501"/>
      <c r="BE67" s="1501"/>
      <c r="BF67" s="1502"/>
    </row>
    <row r="68" spans="1:73" ht="18.75" customHeight="1">
      <c r="B68" s="1322"/>
      <c r="C68" s="1323"/>
      <c r="D68" s="1323"/>
      <c r="E68" s="1323"/>
      <c r="F68" s="1323"/>
      <c r="G68" s="1323"/>
      <c r="H68" s="1323"/>
      <c r="I68" s="1323"/>
      <c r="J68" s="1323"/>
      <c r="K68" s="1324"/>
      <c r="L68" s="1476" t="s">
        <v>5</v>
      </c>
      <c r="M68" s="1476"/>
      <c r="N68" s="1476"/>
      <c r="O68" s="1476"/>
      <c r="P68" s="1476"/>
      <c r="Q68" s="1476"/>
      <c r="R68" s="1477"/>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1515"/>
      <c r="AY68" s="1516"/>
      <c r="AZ68" s="1516"/>
      <c r="BA68" s="1517"/>
      <c r="BB68" s="1500"/>
      <c r="BC68" s="1501"/>
      <c r="BD68" s="1501"/>
      <c r="BE68" s="1501"/>
      <c r="BF68" s="1502"/>
    </row>
    <row r="69" spans="1:73" ht="18.75" customHeight="1">
      <c r="B69" s="1322"/>
      <c r="C69" s="1323"/>
      <c r="D69" s="1323"/>
      <c r="E69" s="1323"/>
      <c r="F69" s="1323"/>
      <c r="G69" s="1323"/>
      <c r="H69" s="1323"/>
      <c r="I69" s="1323"/>
      <c r="J69" s="1323"/>
      <c r="K69" s="1324"/>
      <c r="L69" s="1476" t="s">
        <v>61</v>
      </c>
      <c r="M69" s="1476"/>
      <c r="N69" s="1476"/>
      <c r="O69" s="1476"/>
      <c r="P69" s="1476"/>
      <c r="Q69" s="1476"/>
      <c r="R69" s="1477"/>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1515"/>
      <c r="AY69" s="1516"/>
      <c r="AZ69" s="1516"/>
      <c r="BA69" s="1517"/>
      <c r="BB69" s="1500"/>
      <c r="BC69" s="1501"/>
      <c r="BD69" s="1501"/>
      <c r="BE69" s="1501"/>
      <c r="BF69" s="1502"/>
    </row>
    <row r="70" spans="1:73" ht="18.75" customHeight="1">
      <c r="B70" s="1322"/>
      <c r="C70" s="1323"/>
      <c r="D70" s="1323"/>
      <c r="E70" s="1323"/>
      <c r="F70" s="1323"/>
      <c r="G70" s="1323"/>
      <c r="H70" s="1323"/>
      <c r="I70" s="1323"/>
      <c r="J70" s="1323"/>
      <c r="K70" s="1324"/>
      <c r="L70" s="1476" t="s">
        <v>62</v>
      </c>
      <c r="M70" s="1476"/>
      <c r="N70" s="1476"/>
      <c r="O70" s="1476"/>
      <c r="P70" s="1476"/>
      <c r="Q70" s="1476"/>
      <c r="R70" s="1477"/>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1515"/>
      <c r="AY70" s="1516"/>
      <c r="AZ70" s="1516"/>
      <c r="BA70" s="1517"/>
      <c r="BB70" s="1500"/>
      <c r="BC70" s="1501"/>
      <c r="BD70" s="1501"/>
      <c r="BE70" s="1501"/>
      <c r="BF70" s="1502"/>
    </row>
    <row r="71" spans="1:73" ht="18.75" customHeight="1" thickBot="1">
      <c r="B71" s="1325"/>
      <c r="C71" s="1326"/>
      <c r="D71" s="1326"/>
      <c r="E71" s="1326"/>
      <c r="F71" s="1326"/>
      <c r="G71" s="1326"/>
      <c r="H71" s="1326"/>
      <c r="I71" s="1326"/>
      <c r="J71" s="1326"/>
      <c r="K71" s="1327"/>
      <c r="L71" s="1478"/>
      <c r="M71" s="1478"/>
      <c r="N71" s="1478"/>
      <c r="O71" s="1478"/>
      <c r="P71" s="1478"/>
      <c r="Q71" s="1478"/>
      <c r="R71" s="1479"/>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518"/>
      <c r="AY71" s="1519"/>
      <c r="AZ71" s="1519"/>
      <c r="BA71" s="1520"/>
      <c r="BB71" s="1503"/>
      <c r="BC71" s="1504"/>
      <c r="BD71" s="1504"/>
      <c r="BE71" s="1504"/>
      <c r="BF71" s="1505"/>
    </row>
    <row r="72" spans="1:73" ht="13.5" customHeight="1">
      <c r="C72" s="24"/>
      <c r="D72" s="24"/>
      <c r="E72" s="24"/>
      <c r="F72" s="24"/>
      <c r="G72" s="34"/>
      <c r="H72" s="35"/>
      <c r="AF72" s="9"/>
    </row>
    <row r="73" spans="1:73" ht="11.5" customHeight="1">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5"/>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c r="B1" s="80" t="s">
        <v>69</v>
      </c>
    </row>
    <row r="2" spans="2:23">
      <c r="B2" s="83" t="s">
        <v>70</v>
      </c>
      <c r="E2" s="84"/>
      <c r="I2" s="85"/>
    </row>
    <row r="3" spans="2:23">
      <c r="B3" s="85" t="s">
        <v>155</v>
      </c>
      <c r="E3" s="84" t="s">
        <v>159</v>
      </c>
      <c r="I3" s="85"/>
    </row>
    <row r="4" spans="2:23">
      <c r="B4" s="83"/>
      <c r="E4" s="1527" t="s">
        <v>52</v>
      </c>
      <c r="F4" s="1527"/>
      <c r="G4" s="1527"/>
      <c r="H4" s="1527"/>
      <c r="I4" s="1527"/>
      <c r="J4" s="1527"/>
      <c r="K4" s="1527"/>
      <c r="M4" s="1527" t="s">
        <v>51</v>
      </c>
      <c r="N4" s="1527"/>
      <c r="O4" s="1527"/>
      <c r="Q4" s="1527" t="s">
        <v>82</v>
      </c>
      <c r="R4" s="1527"/>
      <c r="S4" s="1527"/>
      <c r="T4" s="1527"/>
      <c r="U4" s="1527"/>
      <c r="W4" s="1527" t="s">
        <v>158</v>
      </c>
    </row>
    <row r="5" spans="2:23">
      <c r="B5" s="81" t="s">
        <v>98</v>
      </c>
      <c r="C5" s="81" t="s">
        <v>7</v>
      </c>
      <c r="E5" s="81" t="s">
        <v>154</v>
      </c>
      <c r="F5" s="81"/>
      <c r="G5" s="81" t="s">
        <v>153</v>
      </c>
      <c r="I5" s="81" t="s">
        <v>71</v>
      </c>
      <c r="K5" s="81" t="s">
        <v>52</v>
      </c>
      <c r="M5" s="81" t="s">
        <v>156</v>
      </c>
      <c r="O5" s="81" t="s">
        <v>157</v>
      </c>
      <c r="Q5" s="81" t="s">
        <v>156</v>
      </c>
      <c r="S5" s="81" t="s">
        <v>157</v>
      </c>
      <c r="U5" s="81" t="s">
        <v>52</v>
      </c>
      <c r="W5" s="1527"/>
    </row>
    <row r="6" spans="2:23">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c r="C36" s="90"/>
    </row>
    <row r="37" spans="2:23">
      <c r="C37" s="91" t="s">
        <v>170</v>
      </c>
    </row>
    <row r="38" spans="2:23">
      <c r="C38" s="91" t="s">
        <v>171</v>
      </c>
    </row>
    <row r="39" spans="2:23">
      <c r="C39" s="91" t="s">
        <v>172</v>
      </c>
    </row>
    <row r="40" spans="2:23">
      <c r="C40" s="91" t="s">
        <v>173</v>
      </c>
    </row>
    <row r="41" spans="2:23">
      <c r="C41" s="83" t="s">
        <v>174</v>
      </c>
    </row>
    <row r="42" spans="2:23">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6.5"/>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c r="B1" s="80" t="s">
        <v>69</v>
      </c>
    </row>
    <row r="2" spans="2:23">
      <c r="B2" s="83" t="s">
        <v>70</v>
      </c>
      <c r="E2" s="84"/>
      <c r="I2" s="85"/>
    </row>
    <row r="3" spans="2:23">
      <c r="B3" s="85" t="s">
        <v>155</v>
      </c>
      <c r="E3" s="84" t="s">
        <v>159</v>
      </c>
      <c r="I3" s="85"/>
    </row>
    <row r="4" spans="2:23">
      <c r="B4" s="83"/>
      <c r="E4" s="1527" t="s">
        <v>52</v>
      </c>
      <c r="F4" s="1527"/>
      <c r="G4" s="1527"/>
      <c r="H4" s="1527"/>
      <c r="I4" s="1527"/>
      <c r="J4" s="1527"/>
      <c r="K4" s="1527"/>
      <c r="M4" s="1527" t="s">
        <v>51</v>
      </c>
      <c r="N4" s="1527"/>
      <c r="O4" s="1527"/>
      <c r="Q4" s="1527" t="s">
        <v>82</v>
      </c>
      <c r="R4" s="1527"/>
      <c r="S4" s="1527"/>
      <c r="T4" s="1527"/>
      <c r="U4" s="1527"/>
      <c r="W4" s="1527" t="s">
        <v>158</v>
      </c>
    </row>
    <row r="5" spans="2:23">
      <c r="B5" s="81" t="s">
        <v>98</v>
      </c>
      <c r="C5" s="81" t="s">
        <v>7</v>
      </c>
      <c r="E5" s="81" t="s">
        <v>154</v>
      </c>
      <c r="F5" s="81"/>
      <c r="G5" s="81" t="s">
        <v>153</v>
      </c>
      <c r="I5" s="81" t="s">
        <v>71</v>
      </c>
      <c r="K5" s="81" t="s">
        <v>52</v>
      </c>
      <c r="M5" s="81" t="s">
        <v>156</v>
      </c>
      <c r="O5" s="81" t="s">
        <v>157</v>
      </c>
      <c r="Q5" s="81" t="s">
        <v>156</v>
      </c>
      <c r="S5" s="81" t="s">
        <v>157</v>
      </c>
      <c r="U5" s="81" t="s">
        <v>52</v>
      </c>
      <c r="W5" s="1527"/>
    </row>
    <row r="6" spans="2:23">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c r="C36" s="90"/>
    </row>
    <row r="37" spans="2:23">
      <c r="C37" s="91" t="s">
        <v>170</v>
      </c>
    </row>
    <row r="38" spans="2:23">
      <c r="C38" s="91" t="s">
        <v>171</v>
      </c>
    </row>
    <row r="39" spans="2:23">
      <c r="C39" s="91" t="s">
        <v>172</v>
      </c>
    </row>
    <row r="40" spans="2:23">
      <c r="C40" s="91" t="s">
        <v>173</v>
      </c>
    </row>
    <row r="41" spans="2:23">
      <c r="C41" s="83" t="s">
        <v>174</v>
      </c>
    </row>
    <row r="42" spans="2:23">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H25" sqref="H25:K27"/>
    </sheetView>
  </sheetViews>
  <sheetFormatPr defaultColWidth="4.33203125" defaultRowHeight="20.25" customHeight="1"/>
  <cols>
    <col min="1" max="1" width="1.58203125" style="165" customWidth="1"/>
    <col min="2" max="5" width="5.75" style="165" customWidth="1"/>
    <col min="6" max="6" width="16.5" style="165" hidden="1" customWidth="1"/>
    <col min="7" max="58" width="5.58203125" style="165" customWidth="1"/>
    <col min="59" max="16384" width="4.33203125" style="165"/>
  </cols>
  <sheetData>
    <row r="1" spans="2:64" s="118" customFormat="1" ht="20.25" customHeight="1">
      <c r="C1" s="119" t="s">
        <v>219</v>
      </c>
      <c r="D1" s="119"/>
      <c r="E1" s="119"/>
      <c r="F1" s="119"/>
      <c r="G1" s="119"/>
      <c r="H1" s="120" t="s">
        <v>0</v>
      </c>
      <c r="J1" s="120"/>
      <c r="L1" s="119"/>
      <c r="M1" s="119"/>
      <c r="N1" s="119"/>
      <c r="O1" s="119"/>
      <c r="P1" s="119"/>
      <c r="Q1" s="119"/>
      <c r="R1" s="119"/>
      <c r="AM1" s="121"/>
      <c r="AN1" s="122"/>
      <c r="AO1" s="122" t="s">
        <v>68</v>
      </c>
      <c r="AP1" s="1317" t="s">
        <v>101</v>
      </c>
      <c r="AQ1" s="1318"/>
      <c r="AR1" s="1318"/>
      <c r="AS1" s="1318"/>
      <c r="AT1" s="1318"/>
      <c r="AU1" s="1318"/>
      <c r="AV1" s="1318"/>
      <c r="AW1" s="1318"/>
      <c r="AX1" s="1318"/>
      <c r="AY1" s="1318"/>
      <c r="AZ1" s="1318"/>
      <c r="BA1" s="1318"/>
      <c r="BB1" s="1318"/>
      <c r="BC1" s="1318"/>
      <c r="BD1" s="1318"/>
      <c r="BE1" s="1318"/>
      <c r="BF1" s="122" t="s">
        <v>21</v>
      </c>
    </row>
    <row r="2" spans="2:64" s="118" customFormat="1" ht="20.25" customHeight="1">
      <c r="C2" s="119"/>
      <c r="D2" s="119"/>
      <c r="E2" s="119"/>
      <c r="F2" s="119"/>
      <c r="G2" s="119"/>
      <c r="J2" s="120"/>
      <c r="L2" s="119"/>
      <c r="M2" s="119"/>
      <c r="N2" s="119"/>
      <c r="O2" s="119"/>
      <c r="P2" s="119"/>
      <c r="Q2" s="119"/>
      <c r="R2" s="119"/>
      <c r="Y2" s="123" t="s">
        <v>64</v>
      </c>
      <c r="Z2" s="1349">
        <v>6</v>
      </c>
      <c r="AA2" s="1349"/>
      <c r="AB2" s="123" t="s">
        <v>65</v>
      </c>
      <c r="AC2" s="1652">
        <f>IF(Z2=0,"",YEAR(DATE(2018+Z2,1,1)))</f>
        <v>2024</v>
      </c>
      <c r="AD2" s="1652"/>
      <c r="AE2" s="124" t="s">
        <v>66</v>
      </c>
      <c r="AF2" s="124" t="s">
        <v>1</v>
      </c>
      <c r="AG2" s="1349">
        <v>4</v>
      </c>
      <c r="AH2" s="1349"/>
      <c r="AI2" s="124" t="s">
        <v>53</v>
      </c>
      <c r="AM2" s="121"/>
      <c r="AN2" s="122"/>
      <c r="AO2" s="122" t="s">
        <v>67</v>
      </c>
      <c r="AP2" s="1349" t="s">
        <v>40</v>
      </c>
      <c r="AQ2" s="1349"/>
      <c r="AR2" s="1349"/>
      <c r="AS2" s="1349"/>
      <c r="AT2" s="1349"/>
      <c r="AU2" s="1349"/>
      <c r="AV2" s="1349"/>
      <c r="AW2" s="1349"/>
      <c r="AX2" s="1349"/>
      <c r="AY2" s="1349"/>
      <c r="AZ2" s="1349"/>
      <c r="BA2" s="1349"/>
      <c r="BB2" s="1349"/>
      <c r="BC2" s="1349"/>
      <c r="BD2" s="1349"/>
      <c r="BE2" s="1349"/>
      <c r="BF2" s="122" t="s">
        <v>21</v>
      </c>
    </row>
    <row r="3" spans="2:64" s="125" customFormat="1" ht="20.25" customHeight="1">
      <c r="G3" s="120"/>
      <c r="J3" s="120"/>
      <c r="L3" s="122"/>
      <c r="M3" s="122"/>
      <c r="N3" s="122"/>
      <c r="O3" s="122"/>
      <c r="P3" s="122"/>
      <c r="Q3" s="122"/>
      <c r="R3" s="122"/>
      <c r="Z3" s="126"/>
      <c r="AA3" s="126"/>
      <c r="AB3" s="127"/>
      <c r="AC3" s="128"/>
      <c r="AD3" s="127"/>
      <c r="BA3" s="129" t="s">
        <v>108</v>
      </c>
      <c r="BB3" s="1351" t="s">
        <v>161</v>
      </c>
      <c r="BC3" s="1352"/>
      <c r="BD3" s="1352"/>
      <c r="BE3" s="1353"/>
      <c r="BF3" s="122"/>
    </row>
    <row r="4" spans="2:64" s="125" customFormat="1" ht="19">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162</v>
      </c>
      <c r="BB4" s="1351" t="s">
        <v>163</v>
      </c>
      <c r="BC4" s="1352"/>
      <c r="BD4" s="1352"/>
      <c r="BE4" s="1353"/>
      <c r="BF4" s="131"/>
    </row>
    <row r="5" spans="2:64" s="125" customFormat="1" ht="6.75" customHeight="1">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181</v>
      </c>
      <c r="AM6" s="118"/>
      <c r="AN6" s="118"/>
      <c r="AO6" s="118"/>
      <c r="AP6" s="118"/>
      <c r="AQ6" s="118"/>
      <c r="AR6" s="118"/>
      <c r="AS6" s="118"/>
      <c r="AT6" s="145"/>
      <c r="AU6" s="145"/>
      <c r="AV6" s="151"/>
      <c r="AW6" s="118"/>
      <c r="AX6" s="1310">
        <v>40</v>
      </c>
      <c r="AY6" s="1311"/>
      <c r="AZ6" s="151" t="s">
        <v>182</v>
      </c>
      <c r="BA6" s="118"/>
      <c r="BB6" s="1310">
        <v>160</v>
      </c>
      <c r="BC6" s="1311"/>
      <c r="BD6" s="151" t="s">
        <v>183</v>
      </c>
      <c r="BE6" s="118"/>
      <c r="BF6" s="131"/>
    </row>
    <row r="7" spans="2:64" s="125" customFormat="1" ht="6.75" customHeight="1">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1653">
        <f>DAY(EOMONTH(DATE(AC2,AG2,1),0))</f>
        <v>30</v>
      </c>
      <c r="BC8" s="1654"/>
      <c r="BD8" s="118" t="s">
        <v>54</v>
      </c>
      <c r="BE8" s="118"/>
      <c r="BF8" s="118"/>
      <c r="BJ8" s="122"/>
      <c r="BK8" s="122"/>
      <c r="BL8" s="122"/>
    </row>
    <row r="9" spans="2:64" s="125" customFormat="1" ht="6" customHeight="1">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9">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184</v>
      </c>
      <c r="BA10" s="144"/>
      <c r="BB10" s="1310">
        <v>1</v>
      </c>
      <c r="BC10" s="1356"/>
      <c r="BD10" s="1311"/>
      <c r="BE10" s="153" t="s">
        <v>22</v>
      </c>
      <c r="BF10" s="118"/>
      <c r="BJ10" s="122"/>
      <c r="BK10" s="122"/>
      <c r="BL10" s="122"/>
    </row>
    <row r="11" spans="2:64" s="125" customFormat="1" ht="6" customHeight="1">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1357"/>
      <c r="AP12" s="1357"/>
      <c r="AQ12" s="1357"/>
      <c r="AR12" s="151"/>
      <c r="AS12" s="149"/>
      <c r="AT12" s="149"/>
      <c r="AU12" s="149"/>
      <c r="AV12" s="144"/>
      <c r="AW12" s="144"/>
      <c r="AX12" s="152"/>
      <c r="AY12" s="152"/>
      <c r="AZ12" s="144"/>
      <c r="BA12" s="144"/>
      <c r="BB12" s="1310">
        <v>1</v>
      </c>
      <c r="BC12" s="1356"/>
      <c r="BD12" s="1311"/>
      <c r="BE12" s="158" t="s">
        <v>23</v>
      </c>
      <c r="BF12" s="118"/>
      <c r="BJ12" s="122"/>
      <c r="BK12" s="122"/>
      <c r="BL12" s="122"/>
    </row>
    <row r="13" spans="2:64" s="125" customFormat="1" ht="6.75" customHeight="1">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9">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312">
        <v>0.39583333333333331</v>
      </c>
      <c r="AV14" s="1313"/>
      <c r="AW14" s="1314"/>
      <c r="AX14" s="135" t="s">
        <v>2</v>
      </c>
      <c r="AY14" s="1312">
        <v>0.6875</v>
      </c>
      <c r="AZ14" s="1313"/>
      <c r="BA14" s="1314"/>
      <c r="BB14" s="134" t="s">
        <v>24</v>
      </c>
      <c r="BC14" s="1655">
        <f>(AY14-AU14)*24</f>
        <v>7</v>
      </c>
      <c r="BD14" s="1656"/>
      <c r="BE14" s="133" t="s">
        <v>25</v>
      </c>
      <c r="BF14" s="135"/>
      <c r="BJ14" s="122"/>
      <c r="BK14" s="122"/>
      <c r="BL14" s="122"/>
    </row>
    <row r="15" spans="2:64" s="125" customFormat="1" ht="6.75" customHeight="1">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5" customHeight="1" thickBot="1">
      <c r="C16" s="166"/>
      <c r="D16" s="166"/>
      <c r="E16" s="166"/>
      <c r="F16" s="166"/>
      <c r="G16" s="166"/>
      <c r="X16" s="166"/>
      <c r="AN16" s="166"/>
      <c r="BE16" s="167"/>
      <c r="BF16" s="167"/>
      <c r="BG16" s="167"/>
    </row>
    <row r="17" spans="2:58" ht="20.25" customHeight="1">
      <c r="B17" s="1602" t="s">
        <v>98</v>
      </c>
      <c r="C17" s="1605" t="s">
        <v>186</v>
      </c>
      <c r="D17" s="1606"/>
      <c r="E17" s="1607"/>
      <c r="F17" s="168"/>
      <c r="G17" s="1614" t="s">
        <v>187</v>
      </c>
      <c r="H17" s="1617" t="s">
        <v>188</v>
      </c>
      <c r="I17" s="1606"/>
      <c r="J17" s="1606"/>
      <c r="K17" s="1607"/>
      <c r="L17" s="1617" t="s">
        <v>189</v>
      </c>
      <c r="M17" s="1606"/>
      <c r="N17" s="1606"/>
      <c r="O17" s="1620"/>
      <c r="P17" s="1623"/>
      <c r="Q17" s="1624"/>
      <c r="R17" s="1625"/>
      <c r="S17" s="1334" t="s">
        <v>190</v>
      </c>
      <c r="T17" s="1335"/>
      <c r="U17" s="1335"/>
      <c r="V17" s="1335"/>
      <c r="W17" s="1335"/>
      <c r="X17" s="1335"/>
      <c r="Y17" s="1335"/>
      <c r="Z17" s="1335"/>
      <c r="AA17" s="1335"/>
      <c r="AB17" s="1335"/>
      <c r="AC17" s="1335"/>
      <c r="AD17" s="1335"/>
      <c r="AE17" s="1335"/>
      <c r="AF17" s="1335"/>
      <c r="AG17" s="1335"/>
      <c r="AH17" s="1335"/>
      <c r="AI17" s="1335"/>
      <c r="AJ17" s="1335"/>
      <c r="AK17" s="1335"/>
      <c r="AL17" s="1335"/>
      <c r="AM17" s="1335"/>
      <c r="AN17" s="1335"/>
      <c r="AO17" s="1335"/>
      <c r="AP17" s="1335"/>
      <c r="AQ17" s="1335"/>
      <c r="AR17" s="1335"/>
      <c r="AS17" s="1335"/>
      <c r="AT17" s="1335"/>
      <c r="AU17" s="1335"/>
      <c r="AV17" s="1335"/>
      <c r="AW17" s="1336"/>
      <c r="AX17" s="1632" t="str">
        <f>IF(BB3="４週","(11) 1～4週目の勤務時間数合計","(11) 1か月の勤務時間数   合計")</f>
        <v>(11) 1～4週目の勤務時間数合計</v>
      </c>
      <c r="AY17" s="1633"/>
      <c r="AZ17" s="1638" t="s">
        <v>191</v>
      </c>
      <c r="BA17" s="1639"/>
      <c r="BB17" s="1657" t="s">
        <v>192</v>
      </c>
      <c r="BC17" s="1658"/>
      <c r="BD17" s="1658"/>
      <c r="BE17" s="1658"/>
      <c r="BF17" s="1659"/>
    </row>
    <row r="18" spans="2:58" ht="20.25" customHeight="1">
      <c r="B18" s="1603"/>
      <c r="C18" s="1608"/>
      <c r="D18" s="1609"/>
      <c r="E18" s="1610"/>
      <c r="F18" s="169"/>
      <c r="G18" s="1615"/>
      <c r="H18" s="1618"/>
      <c r="I18" s="1609"/>
      <c r="J18" s="1609"/>
      <c r="K18" s="1610"/>
      <c r="L18" s="1618"/>
      <c r="M18" s="1609"/>
      <c r="N18" s="1609"/>
      <c r="O18" s="1621"/>
      <c r="P18" s="1626"/>
      <c r="Q18" s="1627"/>
      <c r="R18" s="1628"/>
      <c r="S18" s="1644" t="s">
        <v>16</v>
      </c>
      <c r="T18" s="1645"/>
      <c r="U18" s="1645"/>
      <c r="V18" s="1645"/>
      <c r="W18" s="1645"/>
      <c r="X18" s="1645"/>
      <c r="Y18" s="1646"/>
      <c r="Z18" s="1644" t="s">
        <v>17</v>
      </c>
      <c r="AA18" s="1645"/>
      <c r="AB18" s="1645"/>
      <c r="AC18" s="1645"/>
      <c r="AD18" s="1645"/>
      <c r="AE18" s="1645"/>
      <c r="AF18" s="1646"/>
      <c r="AG18" s="1644" t="s">
        <v>18</v>
      </c>
      <c r="AH18" s="1645"/>
      <c r="AI18" s="1645"/>
      <c r="AJ18" s="1645"/>
      <c r="AK18" s="1645"/>
      <c r="AL18" s="1645"/>
      <c r="AM18" s="1646"/>
      <c r="AN18" s="1644" t="s">
        <v>19</v>
      </c>
      <c r="AO18" s="1645"/>
      <c r="AP18" s="1645"/>
      <c r="AQ18" s="1645"/>
      <c r="AR18" s="1645"/>
      <c r="AS18" s="1645"/>
      <c r="AT18" s="1646"/>
      <c r="AU18" s="1647" t="s">
        <v>20</v>
      </c>
      <c r="AV18" s="1648"/>
      <c r="AW18" s="1649"/>
      <c r="AX18" s="1634"/>
      <c r="AY18" s="1635"/>
      <c r="AZ18" s="1640"/>
      <c r="BA18" s="1641"/>
      <c r="BB18" s="1537"/>
      <c r="BC18" s="1538"/>
      <c r="BD18" s="1538"/>
      <c r="BE18" s="1538"/>
      <c r="BF18" s="1539"/>
    </row>
    <row r="19" spans="2:58" ht="20.25" customHeight="1">
      <c r="B19" s="1603"/>
      <c r="C19" s="1608"/>
      <c r="D19" s="1609"/>
      <c r="E19" s="1610"/>
      <c r="F19" s="169"/>
      <c r="G19" s="1615"/>
      <c r="H19" s="1618"/>
      <c r="I19" s="1609"/>
      <c r="J19" s="1609"/>
      <c r="K19" s="1610"/>
      <c r="L19" s="1618"/>
      <c r="M19" s="1609"/>
      <c r="N19" s="1609"/>
      <c r="O19" s="1621"/>
      <c r="P19" s="1626"/>
      <c r="Q19" s="1627"/>
      <c r="R19" s="1628"/>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1634"/>
      <c r="AY19" s="1635"/>
      <c r="AZ19" s="1640"/>
      <c r="BA19" s="1641"/>
      <c r="BB19" s="1537"/>
      <c r="BC19" s="1538"/>
      <c r="BD19" s="1538"/>
      <c r="BE19" s="1538"/>
      <c r="BF19" s="1539"/>
    </row>
    <row r="20" spans="2:58" ht="20.25" hidden="1" customHeight="1">
      <c r="B20" s="1603"/>
      <c r="C20" s="1608"/>
      <c r="D20" s="1609"/>
      <c r="E20" s="1610"/>
      <c r="F20" s="169"/>
      <c r="G20" s="1615"/>
      <c r="H20" s="1618"/>
      <c r="I20" s="1609"/>
      <c r="J20" s="1609"/>
      <c r="K20" s="1610"/>
      <c r="L20" s="1618"/>
      <c r="M20" s="1609"/>
      <c r="N20" s="1609"/>
      <c r="O20" s="1621"/>
      <c r="P20" s="1626"/>
      <c r="Q20" s="1627"/>
      <c r="R20" s="1628"/>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1634"/>
      <c r="AY20" s="1635"/>
      <c r="AZ20" s="1640"/>
      <c r="BA20" s="1641"/>
      <c r="BB20" s="1537"/>
      <c r="BC20" s="1538"/>
      <c r="BD20" s="1538"/>
      <c r="BE20" s="1538"/>
      <c r="BF20" s="1539"/>
    </row>
    <row r="21" spans="2:58" ht="22.5" customHeight="1" thickBot="1">
      <c r="B21" s="1604"/>
      <c r="C21" s="1611"/>
      <c r="D21" s="1612"/>
      <c r="E21" s="1613"/>
      <c r="F21" s="177"/>
      <c r="G21" s="1616"/>
      <c r="H21" s="1619"/>
      <c r="I21" s="1612"/>
      <c r="J21" s="1612"/>
      <c r="K21" s="1613"/>
      <c r="L21" s="1619"/>
      <c r="M21" s="1612"/>
      <c r="N21" s="1612"/>
      <c r="O21" s="1622"/>
      <c r="P21" s="1629"/>
      <c r="Q21" s="1630"/>
      <c r="R21" s="1631"/>
      <c r="S21" s="178" t="str">
        <f>IF(S20=1,"日",IF(S20=2,"月",IF(S20=3,"火",IF(S20=4,"水",IF(S20=5,"木",IF(S20=6,"金","土"))))))</f>
        <v>月</v>
      </c>
      <c r="T21" s="179" t="str">
        <f t="shared" ref="T21:AT21" si="0">IF(T20=1,"日",IF(T20=2,"月",IF(T20=3,"火",IF(T20=4,"水",IF(T20=5,"木",IF(T20=6,"金","土"))))))</f>
        <v>火</v>
      </c>
      <c r="U21" s="179" t="str">
        <f t="shared" si="0"/>
        <v>水</v>
      </c>
      <c r="V21" s="179" t="str">
        <f t="shared" si="0"/>
        <v>木</v>
      </c>
      <c r="W21" s="179" t="str">
        <f t="shared" si="0"/>
        <v>金</v>
      </c>
      <c r="X21" s="179" t="str">
        <f t="shared" si="0"/>
        <v>土</v>
      </c>
      <c r="Y21" s="180" t="str">
        <f t="shared" si="0"/>
        <v>日</v>
      </c>
      <c r="Z21" s="178" t="str">
        <f>IF(Z20=1,"日",IF(Z20=2,"月",IF(Z20=3,"火",IF(Z20=4,"水",IF(Z20=5,"木",IF(Z20=6,"金","土"))))))</f>
        <v>月</v>
      </c>
      <c r="AA21" s="179" t="str">
        <f t="shared" si="0"/>
        <v>火</v>
      </c>
      <c r="AB21" s="179" t="str">
        <f t="shared" si="0"/>
        <v>水</v>
      </c>
      <c r="AC21" s="179" t="str">
        <f t="shared" si="0"/>
        <v>木</v>
      </c>
      <c r="AD21" s="179" t="str">
        <f t="shared" si="0"/>
        <v>金</v>
      </c>
      <c r="AE21" s="179" t="str">
        <f t="shared" si="0"/>
        <v>土</v>
      </c>
      <c r="AF21" s="180" t="str">
        <f t="shared" si="0"/>
        <v>日</v>
      </c>
      <c r="AG21" s="178" t="str">
        <f>IF(AG20=1,"日",IF(AG20=2,"月",IF(AG20=3,"火",IF(AG20=4,"水",IF(AG20=5,"木",IF(AG20=6,"金","土"))))))</f>
        <v>月</v>
      </c>
      <c r="AH21" s="179" t="str">
        <f t="shared" si="0"/>
        <v>火</v>
      </c>
      <c r="AI21" s="179" t="str">
        <f t="shared" si="0"/>
        <v>水</v>
      </c>
      <c r="AJ21" s="179" t="str">
        <f t="shared" si="0"/>
        <v>木</v>
      </c>
      <c r="AK21" s="179" t="str">
        <f t="shared" si="0"/>
        <v>金</v>
      </c>
      <c r="AL21" s="179" t="str">
        <f t="shared" si="0"/>
        <v>土</v>
      </c>
      <c r="AM21" s="180" t="str">
        <f t="shared" si="0"/>
        <v>日</v>
      </c>
      <c r="AN21" s="178" t="str">
        <f>IF(AN20=1,"日",IF(AN20=2,"月",IF(AN20=3,"火",IF(AN20=4,"水",IF(AN20=5,"木",IF(AN20=6,"金","土"))))))</f>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1636"/>
      <c r="AY21" s="1637"/>
      <c r="AZ21" s="1642"/>
      <c r="BA21" s="1643"/>
      <c r="BB21" s="1540"/>
      <c r="BC21" s="1541"/>
      <c r="BD21" s="1541"/>
      <c r="BE21" s="1541"/>
      <c r="BF21" s="1542"/>
    </row>
    <row r="22" spans="2:58" ht="20.25" customHeight="1">
      <c r="B22" s="1597">
        <v>1</v>
      </c>
      <c r="C22" s="1418" t="s">
        <v>4</v>
      </c>
      <c r="D22" s="1419"/>
      <c r="E22" s="1420"/>
      <c r="F22" s="93"/>
      <c r="G22" s="1421" t="s">
        <v>125</v>
      </c>
      <c r="H22" s="1422" t="s">
        <v>107</v>
      </c>
      <c r="I22" s="1423"/>
      <c r="J22" s="1423"/>
      <c r="K22" s="1424"/>
      <c r="L22" s="1425" t="s">
        <v>126</v>
      </c>
      <c r="M22" s="1426"/>
      <c r="N22" s="1426"/>
      <c r="O22" s="1427"/>
      <c r="P22" s="1594" t="s">
        <v>49</v>
      </c>
      <c r="Q22" s="1595"/>
      <c r="R22" s="1596"/>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1598"/>
      <c r="AY22" s="1599"/>
      <c r="AZ22" s="1600"/>
      <c r="BA22" s="1601"/>
      <c r="BB22" s="1444"/>
      <c r="BC22" s="1445"/>
      <c r="BD22" s="1445"/>
      <c r="BE22" s="1445"/>
      <c r="BF22" s="1446"/>
    </row>
    <row r="23" spans="2:58" ht="20.25" customHeight="1">
      <c r="B23" s="1568"/>
      <c r="C23" s="1362"/>
      <c r="D23" s="1363"/>
      <c r="E23" s="1364"/>
      <c r="F23" s="94"/>
      <c r="G23" s="1369"/>
      <c r="H23" s="1374"/>
      <c r="I23" s="1372"/>
      <c r="J23" s="1372"/>
      <c r="K23" s="1373"/>
      <c r="L23" s="1378"/>
      <c r="M23" s="1379"/>
      <c r="N23" s="1379"/>
      <c r="O23" s="1380"/>
      <c r="P23" s="1577" t="s">
        <v>15</v>
      </c>
      <c r="Q23" s="1578"/>
      <c r="R23" s="1579"/>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1580">
        <f>IF($BB$3="４週",SUM(S23:AT23),IF($BB$3="暦月",SUM(S23:AW23),""))</f>
        <v>160</v>
      </c>
      <c r="AY23" s="1581"/>
      <c r="AZ23" s="1582">
        <f>IF($BB$3="４週",AX23/4,IF($BB$3="暦月",【記載例】通所介護!AX23/(【記載例】通所介護!$BB$8/7),""))</f>
        <v>40</v>
      </c>
      <c r="BA23" s="1583"/>
      <c r="BB23" s="1447"/>
      <c r="BC23" s="1448"/>
      <c r="BD23" s="1448"/>
      <c r="BE23" s="1448"/>
      <c r="BF23" s="1449"/>
    </row>
    <row r="24" spans="2:58" ht="20.25" customHeight="1">
      <c r="B24" s="1568"/>
      <c r="C24" s="1365"/>
      <c r="D24" s="1366"/>
      <c r="E24" s="1367"/>
      <c r="F24" s="95" t="str">
        <f>C22</f>
        <v>管理者</v>
      </c>
      <c r="G24" s="1369"/>
      <c r="H24" s="1374"/>
      <c r="I24" s="1372"/>
      <c r="J24" s="1372"/>
      <c r="K24" s="1373"/>
      <c r="L24" s="1378"/>
      <c r="M24" s="1379"/>
      <c r="N24" s="1379"/>
      <c r="O24" s="1380"/>
      <c r="P24" s="1584" t="s">
        <v>50</v>
      </c>
      <c r="Q24" s="1585"/>
      <c r="R24" s="1586"/>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1547">
        <f>IF($BB$3="４週",SUM(S24:AT24),IF($BB$3="暦月",SUM(S24:AW24),""))</f>
        <v>140</v>
      </c>
      <c r="AY24" s="1548"/>
      <c r="AZ24" s="1549">
        <f>IF($BB$3="４週",AX24/4,IF($BB$3="暦月",【記載例】通所介護!AX24/(【記載例】通所介護!$BB$8/7),""))</f>
        <v>35</v>
      </c>
      <c r="BA24" s="1550"/>
      <c r="BB24" s="1450"/>
      <c r="BC24" s="1451"/>
      <c r="BD24" s="1451"/>
      <c r="BE24" s="1451"/>
      <c r="BF24" s="1452"/>
    </row>
    <row r="25" spans="2:58" ht="20.25" customHeight="1">
      <c r="B25" s="1568">
        <f>B22+1</f>
        <v>2</v>
      </c>
      <c r="C25" s="1359" t="s">
        <v>60</v>
      </c>
      <c r="D25" s="1360"/>
      <c r="E25" s="1361"/>
      <c r="F25" s="117"/>
      <c r="G25" s="1368" t="s">
        <v>125</v>
      </c>
      <c r="H25" s="1371" t="s">
        <v>128</v>
      </c>
      <c r="I25" s="1372"/>
      <c r="J25" s="1372"/>
      <c r="K25" s="1373"/>
      <c r="L25" s="1375" t="s">
        <v>130</v>
      </c>
      <c r="M25" s="1376"/>
      <c r="N25" s="1376"/>
      <c r="O25" s="1377"/>
      <c r="P25" s="1570" t="s">
        <v>49</v>
      </c>
      <c r="Q25" s="1571"/>
      <c r="R25" s="1572"/>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1587"/>
      <c r="AY25" s="1588"/>
      <c r="AZ25" s="1589"/>
      <c r="BA25" s="1590"/>
      <c r="BB25" s="1462"/>
      <c r="BC25" s="1463"/>
      <c r="BD25" s="1463"/>
      <c r="BE25" s="1463"/>
      <c r="BF25" s="1464"/>
    </row>
    <row r="26" spans="2:58" ht="20.25" customHeight="1">
      <c r="B26" s="1568"/>
      <c r="C26" s="1362"/>
      <c r="D26" s="1363"/>
      <c r="E26" s="1364"/>
      <c r="F26" s="94"/>
      <c r="G26" s="1369"/>
      <c r="H26" s="1374"/>
      <c r="I26" s="1372"/>
      <c r="J26" s="1372"/>
      <c r="K26" s="1373"/>
      <c r="L26" s="1378"/>
      <c r="M26" s="1379"/>
      <c r="N26" s="1379"/>
      <c r="O26" s="1380"/>
      <c r="P26" s="1577" t="s">
        <v>15</v>
      </c>
      <c r="Q26" s="1578"/>
      <c r="R26" s="1579"/>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1580">
        <f>IF($BB$3="４週",SUM(S26:AT26),IF($BB$3="暦月",SUM(S26:AW26),""))</f>
        <v>160</v>
      </c>
      <c r="AY26" s="1581"/>
      <c r="AZ26" s="1582">
        <f>IF($BB$3="４週",AX26/4,IF($BB$3="暦月",【記載例】通所介護!AX26/(【記載例】通所介護!$BB$8/7),""))</f>
        <v>40</v>
      </c>
      <c r="BA26" s="1583"/>
      <c r="BB26" s="1447"/>
      <c r="BC26" s="1448"/>
      <c r="BD26" s="1448"/>
      <c r="BE26" s="1448"/>
      <c r="BF26" s="1449"/>
    </row>
    <row r="27" spans="2:58" ht="20.25" customHeight="1">
      <c r="B27" s="1568"/>
      <c r="C27" s="1365"/>
      <c r="D27" s="1366"/>
      <c r="E27" s="1367"/>
      <c r="F27" s="94" t="str">
        <f>C25</f>
        <v>生活相談員</v>
      </c>
      <c r="G27" s="1370"/>
      <c r="H27" s="1374"/>
      <c r="I27" s="1372"/>
      <c r="J27" s="1372"/>
      <c r="K27" s="1373"/>
      <c r="L27" s="1381"/>
      <c r="M27" s="1382"/>
      <c r="N27" s="1382"/>
      <c r="O27" s="1383"/>
      <c r="P27" s="1584" t="s">
        <v>50</v>
      </c>
      <c r="Q27" s="1585"/>
      <c r="R27" s="1586"/>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1547">
        <f>IF($BB$3="４週",SUM(S27:AT27),IF($BB$3="暦月",SUM(S27:AW27),""))</f>
        <v>140</v>
      </c>
      <c r="AY27" s="1548"/>
      <c r="AZ27" s="1549">
        <f>IF($BB$3="４週",AX27/4,IF($BB$3="暦月",【記載例】通所介護!AX27/(【記載例】通所介護!$BB$8/7),""))</f>
        <v>35</v>
      </c>
      <c r="BA27" s="1550"/>
      <c r="BB27" s="1450"/>
      <c r="BC27" s="1451"/>
      <c r="BD27" s="1451"/>
      <c r="BE27" s="1451"/>
      <c r="BF27" s="1452"/>
    </row>
    <row r="28" spans="2:58" ht="20.25" customHeight="1">
      <c r="B28" s="1568">
        <f>B25+1</f>
        <v>3</v>
      </c>
      <c r="C28" s="1465" t="s">
        <v>60</v>
      </c>
      <c r="D28" s="1466"/>
      <c r="E28" s="1467"/>
      <c r="F28" s="117"/>
      <c r="G28" s="1368" t="s">
        <v>124</v>
      </c>
      <c r="H28" s="1371" t="s">
        <v>168</v>
      </c>
      <c r="I28" s="1372"/>
      <c r="J28" s="1372"/>
      <c r="K28" s="1373"/>
      <c r="L28" s="1375" t="s">
        <v>131</v>
      </c>
      <c r="M28" s="1376"/>
      <c r="N28" s="1376"/>
      <c r="O28" s="1377"/>
      <c r="P28" s="1570" t="s">
        <v>49</v>
      </c>
      <c r="Q28" s="1571"/>
      <c r="R28" s="1572"/>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1587"/>
      <c r="AY28" s="1588"/>
      <c r="AZ28" s="1589"/>
      <c r="BA28" s="1590"/>
      <c r="BB28" s="1462" t="s">
        <v>139</v>
      </c>
      <c r="BC28" s="1463"/>
      <c r="BD28" s="1463"/>
      <c r="BE28" s="1463"/>
      <c r="BF28" s="1464"/>
    </row>
    <row r="29" spans="2:58" ht="20.25" customHeight="1">
      <c r="B29" s="1568"/>
      <c r="C29" s="1468"/>
      <c r="D29" s="1469"/>
      <c r="E29" s="1470"/>
      <c r="F29" s="94"/>
      <c r="G29" s="1369"/>
      <c r="H29" s="1374"/>
      <c r="I29" s="1372"/>
      <c r="J29" s="1372"/>
      <c r="K29" s="1373"/>
      <c r="L29" s="1378"/>
      <c r="M29" s="1379"/>
      <c r="N29" s="1379"/>
      <c r="O29" s="1380"/>
      <c r="P29" s="1577" t="s">
        <v>15</v>
      </c>
      <c r="Q29" s="1578"/>
      <c r="R29" s="1579"/>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1580">
        <f>IF($BB$3="４週",SUM(S29:AT29),IF($BB$3="暦月",SUM(S29:AW29),""))</f>
        <v>64</v>
      </c>
      <c r="AY29" s="1581"/>
      <c r="AZ29" s="1582">
        <f>IF($BB$3="４週",AX29/4,IF($BB$3="暦月",【記載例】通所介護!AX29/(【記載例】通所介護!$BB$8/7),""))</f>
        <v>16</v>
      </c>
      <c r="BA29" s="1583"/>
      <c r="BB29" s="1447"/>
      <c r="BC29" s="1448"/>
      <c r="BD29" s="1448"/>
      <c r="BE29" s="1448"/>
      <c r="BF29" s="1449"/>
    </row>
    <row r="30" spans="2:58" ht="20.25" customHeight="1">
      <c r="B30" s="1568"/>
      <c r="C30" s="1471"/>
      <c r="D30" s="1472"/>
      <c r="E30" s="1473"/>
      <c r="F30" s="94" t="str">
        <f>C28</f>
        <v>生活相談員</v>
      </c>
      <c r="G30" s="1370"/>
      <c r="H30" s="1374"/>
      <c r="I30" s="1372"/>
      <c r="J30" s="1372"/>
      <c r="K30" s="1373"/>
      <c r="L30" s="1381"/>
      <c r="M30" s="1382"/>
      <c r="N30" s="1382"/>
      <c r="O30" s="1383"/>
      <c r="P30" s="1584" t="s">
        <v>50</v>
      </c>
      <c r="Q30" s="1585"/>
      <c r="R30" s="1586"/>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1547">
        <f>IF($BB$3="４週",SUM(S30:AT30),IF($BB$3="暦月",SUM(S30:AW30),""))</f>
        <v>56</v>
      </c>
      <c r="AY30" s="1548"/>
      <c r="AZ30" s="1549">
        <f>IF($BB$3="４週",AX30/4,IF($BB$3="暦月",【記載例】通所介護!AX30/(【記載例】通所介護!$BB$8/7),""))</f>
        <v>14</v>
      </c>
      <c r="BA30" s="1550"/>
      <c r="BB30" s="1450"/>
      <c r="BC30" s="1451"/>
      <c r="BD30" s="1451"/>
      <c r="BE30" s="1451"/>
      <c r="BF30" s="1452"/>
    </row>
    <row r="31" spans="2:58" ht="20.25" customHeight="1">
      <c r="B31" s="1568">
        <f>B28+1</f>
        <v>4</v>
      </c>
      <c r="C31" s="1465" t="s">
        <v>5</v>
      </c>
      <c r="D31" s="1466"/>
      <c r="E31" s="1467"/>
      <c r="F31" s="117"/>
      <c r="G31" s="1368" t="s">
        <v>124</v>
      </c>
      <c r="H31" s="1371" t="s">
        <v>14</v>
      </c>
      <c r="I31" s="1372"/>
      <c r="J31" s="1372"/>
      <c r="K31" s="1373"/>
      <c r="L31" s="1375" t="s">
        <v>132</v>
      </c>
      <c r="M31" s="1376"/>
      <c r="N31" s="1376"/>
      <c r="O31" s="1377"/>
      <c r="P31" s="1570" t="s">
        <v>49</v>
      </c>
      <c r="Q31" s="1571"/>
      <c r="R31" s="1572"/>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1587"/>
      <c r="AY31" s="1588"/>
      <c r="AZ31" s="1589"/>
      <c r="BA31" s="1590"/>
      <c r="BB31" s="1462" t="s">
        <v>142</v>
      </c>
      <c r="BC31" s="1463"/>
      <c r="BD31" s="1463"/>
      <c r="BE31" s="1463"/>
      <c r="BF31" s="1464"/>
    </row>
    <row r="32" spans="2:58" ht="20.25" customHeight="1">
      <c r="B32" s="1568"/>
      <c r="C32" s="1468"/>
      <c r="D32" s="1469"/>
      <c r="E32" s="1470"/>
      <c r="F32" s="94"/>
      <c r="G32" s="1369"/>
      <c r="H32" s="1374"/>
      <c r="I32" s="1372"/>
      <c r="J32" s="1372"/>
      <c r="K32" s="1373"/>
      <c r="L32" s="1378"/>
      <c r="M32" s="1379"/>
      <c r="N32" s="1379"/>
      <c r="O32" s="1380"/>
      <c r="P32" s="1577" t="s">
        <v>15</v>
      </c>
      <c r="Q32" s="1578"/>
      <c r="R32" s="1579"/>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1580">
        <f>IF($BB$3="４週",SUM(S32:AT32),IF($BB$3="暦月",SUM(S32:AW32),""))</f>
        <v>64</v>
      </c>
      <c r="AY32" s="1581"/>
      <c r="AZ32" s="1582">
        <f>IF($BB$3="４週",AX32/4,IF($BB$3="暦月",【記載例】通所介護!AX32/(【記載例】通所介護!$BB$8/7),""))</f>
        <v>16</v>
      </c>
      <c r="BA32" s="1583"/>
      <c r="BB32" s="1447"/>
      <c r="BC32" s="1448"/>
      <c r="BD32" s="1448"/>
      <c r="BE32" s="1448"/>
      <c r="BF32" s="1449"/>
    </row>
    <row r="33" spans="2:58" ht="20.25" customHeight="1">
      <c r="B33" s="1568"/>
      <c r="C33" s="1471"/>
      <c r="D33" s="1472"/>
      <c r="E33" s="1473"/>
      <c r="F33" s="94" t="str">
        <f>C31</f>
        <v>看護職員</v>
      </c>
      <c r="G33" s="1370"/>
      <c r="H33" s="1374"/>
      <c r="I33" s="1372"/>
      <c r="J33" s="1372"/>
      <c r="K33" s="1373"/>
      <c r="L33" s="1381"/>
      <c r="M33" s="1382"/>
      <c r="N33" s="1382"/>
      <c r="O33" s="1383"/>
      <c r="P33" s="1584" t="s">
        <v>50</v>
      </c>
      <c r="Q33" s="1585"/>
      <c r="R33" s="1586"/>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1547">
        <f>IF($BB$3="４週",SUM(S33:AT33),IF($BB$3="暦月",SUM(S33:AW33),""))</f>
        <v>64</v>
      </c>
      <c r="AY33" s="1548"/>
      <c r="AZ33" s="1549">
        <f>IF($BB$3="４週",AX33/4,IF($BB$3="暦月",【記載例】通所介護!AX33/(【記載例】通所介護!$BB$8/7),""))</f>
        <v>16</v>
      </c>
      <c r="BA33" s="1550"/>
      <c r="BB33" s="1450"/>
      <c r="BC33" s="1451"/>
      <c r="BD33" s="1451"/>
      <c r="BE33" s="1451"/>
      <c r="BF33" s="1452"/>
    </row>
    <row r="34" spans="2:58" ht="20.25" customHeight="1">
      <c r="B34" s="1568">
        <f>B31+1</f>
        <v>5</v>
      </c>
      <c r="C34" s="1465" t="s">
        <v>5</v>
      </c>
      <c r="D34" s="1466"/>
      <c r="E34" s="1467"/>
      <c r="F34" s="117"/>
      <c r="G34" s="1368" t="s">
        <v>217</v>
      </c>
      <c r="H34" s="1371" t="s">
        <v>6</v>
      </c>
      <c r="I34" s="1372"/>
      <c r="J34" s="1372"/>
      <c r="K34" s="1373"/>
      <c r="L34" s="1375" t="s">
        <v>134</v>
      </c>
      <c r="M34" s="1376"/>
      <c r="N34" s="1376"/>
      <c r="O34" s="1377"/>
      <c r="P34" s="1570" t="s">
        <v>49</v>
      </c>
      <c r="Q34" s="1571"/>
      <c r="R34" s="1572"/>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1587"/>
      <c r="AY34" s="1588"/>
      <c r="AZ34" s="1589"/>
      <c r="BA34" s="1590"/>
      <c r="BB34" s="1462" t="s">
        <v>137</v>
      </c>
      <c r="BC34" s="1463"/>
      <c r="BD34" s="1463"/>
      <c r="BE34" s="1463"/>
      <c r="BF34" s="1464"/>
    </row>
    <row r="35" spans="2:58" ht="20.25" customHeight="1">
      <c r="B35" s="1568"/>
      <c r="C35" s="1468"/>
      <c r="D35" s="1469"/>
      <c r="E35" s="1470"/>
      <c r="F35" s="94"/>
      <c r="G35" s="1369"/>
      <c r="H35" s="1374"/>
      <c r="I35" s="1372"/>
      <c r="J35" s="1372"/>
      <c r="K35" s="1373"/>
      <c r="L35" s="1378"/>
      <c r="M35" s="1379"/>
      <c r="N35" s="1379"/>
      <c r="O35" s="1380"/>
      <c r="P35" s="1577" t="s">
        <v>15</v>
      </c>
      <c r="Q35" s="1578"/>
      <c r="R35" s="1579"/>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1580">
        <f>IF($BB$3="４週",SUM(S35:AT35),IF($BB$3="暦月",SUM(S35:AW35),""))</f>
        <v>48</v>
      </c>
      <c r="AY35" s="1581"/>
      <c r="AZ35" s="1582">
        <f>IF($BB$3="４週",AX35/4,IF($BB$3="暦月",【記載例】通所介護!AX35/(【記載例】通所介護!$BB$8/7),""))</f>
        <v>12</v>
      </c>
      <c r="BA35" s="1583"/>
      <c r="BB35" s="1447"/>
      <c r="BC35" s="1448"/>
      <c r="BD35" s="1448"/>
      <c r="BE35" s="1448"/>
      <c r="BF35" s="1449"/>
    </row>
    <row r="36" spans="2:58" ht="20.25" customHeight="1">
      <c r="B36" s="1568"/>
      <c r="C36" s="1471"/>
      <c r="D36" s="1472"/>
      <c r="E36" s="1473"/>
      <c r="F36" s="94" t="str">
        <f>C34</f>
        <v>看護職員</v>
      </c>
      <c r="G36" s="1370"/>
      <c r="H36" s="1374"/>
      <c r="I36" s="1372"/>
      <c r="J36" s="1372"/>
      <c r="K36" s="1373"/>
      <c r="L36" s="1381"/>
      <c r="M36" s="1382"/>
      <c r="N36" s="1382"/>
      <c r="O36" s="1383"/>
      <c r="P36" s="1584" t="s">
        <v>50</v>
      </c>
      <c r="Q36" s="1585"/>
      <c r="R36" s="1586"/>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1547">
        <f>IF($BB$3="４週",SUM(S36:AT36),IF($BB$3="暦月",SUM(S36:AW36),""))</f>
        <v>48</v>
      </c>
      <c r="AY36" s="1548"/>
      <c r="AZ36" s="1549">
        <f>IF($BB$3="４週",AX36/4,IF($BB$3="暦月",【記載例】通所介護!AX36/(【記載例】通所介護!$BB$8/7),""))</f>
        <v>12</v>
      </c>
      <c r="BA36" s="1550"/>
      <c r="BB36" s="1450"/>
      <c r="BC36" s="1451"/>
      <c r="BD36" s="1451"/>
      <c r="BE36" s="1451"/>
      <c r="BF36" s="1452"/>
    </row>
    <row r="37" spans="2:58" ht="20.25" customHeight="1">
      <c r="B37" s="1568">
        <f>B34+1</f>
        <v>6</v>
      </c>
      <c r="C37" s="1465" t="s">
        <v>61</v>
      </c>
      <c r="D37" s="1466"/>
      <c r="E37" s="1467"/>
      <c r="F37" s="117"/>
      <c r="G37" s="1368" t="s">
        <v>124</v>
      </c>
      <c r="H37" s="1371" t="s">
        <v>107</v>
      </c>
      <c r="I37" s="1372"/>
      <c r="J37" s="1372"/>
      <c r="K37" s="1373"/>
      <c r="L37" s="1375" t="s">
        <v>131</v>
      </c>
      <c r="M37" s="1376"/>
      <c r="N37" s="1376"/>
      <c r="O37" s="1377"/>
      <c r="P37" s="1570" t="s">
        <v>49</v>
      </c>
      <c r="Q37" s="1571"/>
      <c r="R37" s="1572"/>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1587"/>
      <c r="AY37" s="1588"/>
      <c r="AZ37" s="1589"/>
      <c r="BA37" s="1590"/>
      <c r="BB37" s="1462" t="s">
        <v>140</v>
      </c>
      <c r="BC37" s="1463"/>
      <c r="BD37" s="1463"/>
      <c r="BE37" s="1463"/>
      <c r="BF37" s="1464"/>
    </row>
    <row r="38" spans="2:58" ht="20.25" customHeight="1">
      <c r="B38" s="1568"/>
      <c r="C38" s="1468"/>
      <c r="D38" s="1469"/>
      <c r="E38" s="1470"/>
      <c r="F38" s="94"/>
      <c r="G38" s="1369"/>
      <c r="H38" s="1374"/>
      <c r="I38" s="1372"/>
      <c r="J38" s="1372"/>
      <c r="K38" s="1373"/>
      <c r="L38" s="1378"/>
      <c r="M38" s="1379"/>
      <c r="N38" s="1379"/>
      <c r="O38" s="1380"/>
      <c r="P38" s="1577" t="s">
        <v>15</v>
      </c>
      <c r="Q38" s="1578"/>
      <c r="R38" s="1579"/>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1580">
        <f>IF($BB$3="４週",SUM(S38:AT38),IF($BB$3="暦月",SUM(S38:AW38),""))</f>
        <v>96</v>
      </c>
      <c r="AY38" s="1581"/>
      <c r="AZ38" s="1582">
        <f>IF($BB$3="４週",AX38/4,IF($BB$3="暦月",【記載例】通所介護!AX38/(【記載例】通所介護!$BB$8/7),""))</f>
        <v>24</v>
      </c>
      <c r="BA38" s="1583"/>
      <c r="BB38" s="1447"/>
      <c r="BC38" s="1448"/>
      <c r="BD38" s="1448"/>
      <c r="BE38" s="1448"/>
      <c r="BF38" s="1449"/>
    </row>
    <row r="39" spans="2:58" ht="20.25" customHeight="1">
      <c r="B39" s="1568"/>
      <c r="C39" s="1471"/>
      <c r="D39" s="1472"/>
      <c r="E39" s="1473"/>
      <c r="F39" s="94" t="str">
        <f>C37</f>
        <v>介護職員</v>
      </c>
      <c r="G39" s="1370"/>
      <c r="H39" s="1374"/>
      <c r="I39" s="1372"/>
      <c r="J39" s="1372"/>
      <c r="K39" s="1373"/>
      <c r="L39" s="1381"/>
      <c r="M39" s="1382"/>
      <c r="N39" s="1382"/>
      <c r="O39" s="1383"/>
      <c r="P39" s="1584" t="s">
        <v>50</v>
      </c>
      <c r="Q39" s="1585"/>
      <c r="R39" s="1586"/>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1547">
        <f>IF($BB$3="４週",SUM(S39:AT39),IF($BB$3="暦月",SUM(S39:AW39),""))</f>
        <v>84</v>
      </c>
      <c r="AY39" s="1548"/>
      <c r="AZ39" s="1549">
        <f>IF($BB$3="４週",AX39/4,IF($BB$3="暦月",【記載例】通所介護!AX39/(【記載例】通所介護!$BB$8/7),""))</f>
        <v>21</v>
      </c>
      <c r="BA39" s="1550"/>
      <c r="BB39" s="1450"/>
      <c r="BC39" s="1451"/>
      <c r="BD39" s="1451"/>
      <c r="BE39" s="1451"/>
      <c r="BF39" s="1452"/>
    </row>
    <row r="40" spans="2:58" ht="20.25" customHeight="1">
      <c r="B40" s="1568">
        <f>B37+1</f>
        <v>7</v>
      </c>
      <c r="C40" s="1465" t="s">
        <v>61</v>
      </c>
      <c r="D40" s="1466"/>
      <c r="E40" s="1467"/>
      <c r="F40" s="117"/>
      <c r="G40" s="1368" t="s">
        <v>124</v>
      </c>
      <c r="H40" s="1371" t="s">
        <v>107</v>
      </c>
      <c r="I40" s="1372"/>
      <c r="J40" s="1372"/>
      <c r="K40" s="1373"/>
      <c r="L40" s="1375" t="s">
        <v>133</v>
      </c>
      <c r="M40" s="1376"/>
      <c r="N40" s="1376"/>
      <c r="O40" s="1377"/>
      <c r="P40" s="1570" t="s">
        <v>49</v>
      </c>
      <c r="Q40" s="1571"/>
      <c r="R40" s="1572"/>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1587"/>
      <c r="AY40" s="1588"/>
      <c r="AZ40" s="1589"/>
      <c r="BA40" s="1590"/>
      <c r="BB40" s="1462" t="s">
        <v>141</v>
      </c>
      <c r="BC40" s="1463"/>
      <c r="BD40" s="1463"/>
      <c r="BE40" s="1463"/>
      <c r="BF40" s="1464"/>
    </row>
    <row r="41" spans="2:58" ht="20.25" customHeight="1">
      <c r="B41" s="1568"/>
      <c r="C41" s="1468"/>
      <c r="D41" s="1469"/>
      <c r="E41" s="1470"/>
      <c r="F41" s="94"/>
      <c r="G41" s="1369"/>
      <c r="H41" s="1374"/>
      <c r="I41" s="1372"/>
      <c r="J41" s="1372"/>
      <c r="K41" s="1373"/>
      <c r="L41" s="1378"/>
      <c r="M41" s="1379"/>
      <c r="N41" s="1379"/>
      <c r="O41" s="1380"/>
      <c r="P41" s="1577" t="s">
        <v>15</v>
      </c>
      <c r="Q41" s="1578"/>
      <c r="R41" s="1579"/>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1580">
        <f>IF($BB$3="４週",SUM(S41:AT41),IF($BB$3="暦月",SUM(S41:AW41),""))</f>
        <v>32</v>
      </c>
      <c r="AY41" s="1581"/>
      <c r="AZ41" s="1582">
        <f>IF($BB$3="４週",AX41/4,IF($BB$3="暦月",【記載例】通所介護!AX41/(【記載例】通所介護!$BB$8/7),""))</f>
        <v>8</v>
      </c>
      <c r="BA41" s="1583"/>
      <c r="BB41" s="1447"/>
      <c r="BC41" s="1448"/>
      <c r="BD41" s="1448"/>
      <c r="BE41" s="1448"/>
      <c r="BF41" s="1449"/>
    </row>
    <row r="42" spans="2:58" ht="20.25" customHeight="1">
      <c r="B42" s="1568"/>
      <c r="C42" s="1471"/>
      <c r="D42" s="1472"/>
      <c r="E42" s="1473"/>
      <c r="F42" s="94" t="str">
        <f>C40</f>
        <v>介護職員</v>
      </c>
      <c r="G42" s="1370"/>
      <c r="H42" s="1374"/>
      <c r="I42" s="1372"/>
      <c r="J42" s="1372"/>
      <c r="K42" s="1373"/>
      <c r="L42" s="1381"/>
      <c r="M42" s="1382"/>
      <c r="N42" s="1382"/>
      <c r="O42" s="1383"/>
      <c r="P42" s="1584" t="s">
        <v>50</v>
      </c>
      <c r="Q42" s="1585"/>
      <c r="R42" s="1586"/>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1547">
        <f>IF($BB$3="４週",SUM(S42:AT42),IF($BB$3="暦月",SUM(S42:AW42),""))</f>
        <v>28</v>
      </c>
      <c r="AY42" s="1548"/>
      <c r="AZ42" s="1549">
        <f>IF($BB$3="４週",AX42/4,IF($BB$3="暦月",【記載例】通所介護!AX42/(【記載例】通所介護!$BB$8/7),""))</f>
        <v>7</v>
      </c>
      <c r="BA42" s="1550"/>
      <c r="BB42" s="1450"/>
      <c r="BC42" s="1451"/>
      <c r="BD42" s="1451"/>
      <c r="BE42" s="1451"/>
      <c r="BF42" s="1452"/>
    </row>
    <row r="43" spans="2:58" ht="20.25" customHeight="1">
      <c r="B43" s="1568">
        <f>B40+1</f>
        <v>8</v>
      </c>
      <c r="C43" s="1465" t="s">
        <v>61</v>
      </c>
      <c r="D43" s="1466"/>
      <c r="E43" s="1467"/>
      <c r="F43" s="117"/>
      <c r="G43" s="1368" t="s">
        <v>125</v>
      </c>
      <c r="H43" s="1371" t="s">
        <v>32</v>
      </c>
      <c r="I43" s="1372"/>
      <c r="J43" s="1372"/>
      <c r="K43" s="1373"/>
      <c r="L43" s="1375" t="s">
        <v>135</v>
      </c>
      <c r="M43" s="1376"/>
      <c r="N43" s="1376"/>
      <c r="O43" s="1377"/>
      <c r="P43" s="1570" t="s">
        <v>49</v>
      </c>
      <c r="Q43" s="1571"/>
      <c r="R43" s="1572"/>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1587"/>
      <c r="AY43" s="1588"/>
      <c r="AZ43" s="1589"/>
      <c r="BA43" s="1590"/>
      <c r="BB43" s="1462"/>
      <c r="BC43" s="1463"/>
      <c r="BD43" s="1463"/>
      <c r="BE43" s="1463"/>
      <c r="BF43" s="1464"/>
    </row>
    <row r="44" spans="2:58" ht="20.25" customHeight="1">
      <c r="B44" s="1568"/>
      <c r="C44" s="1468"/>
      <c r="D44" s="1469"/>
      <c r="E44" s="1470"/>
      <c r="F44" s="94"/>
      <c r="G44" s="1369"/>
      <c r="H44" s="1374"/>
      <c r="I44" s="1372"/>
      <c r="J44" s="1372"/>
      <c r="K44" s="1373"/>
      <c r="L44" s="1378"/>
      <c r="M44" s="1379"/>
      <c r="N44" s="1379"/>
      <c r="O44" s="1380"/>
      <c r="P44" s="1577" t="s">
        <v>15</v>
      </c>
      <c r="Q44" s="1578"/>
      <c r="R44" s="1579"/>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1580">
        <f>IF($BB$3="４週",SUM(S44:AT44),IF($BB$3="暦月",SUM(S44:AW44),""))</f>
        <v>160</v>
      </c>
      <c r="AY44" s="1581"/>
      <c r="AZ44" s="1582">
        <f>IF($BB$3="４週",AX44/4,IF($BB$3="暦月",【記載例】通所介護!AX44/(【記載例】通所介護!$BB$8/7),""))</f>
        <v>40</v>
      </c>
      <c r="BA44" s="1583"/>
      <c r="BB44" s="1447"/>
      <c r="BC44" s="1448"/>
      <c r="BD44" s="1448"/>
      <c r="BE44" s="1448"/>
      <c r="BF44" s="1449"/>
    </row>
    <row r="45" spans="2:58" ht="20.25" customHeight="1">
      <c r="B45" s="1568"/>
      <c r="C45" s="1471"/>
      <c r="D45" s="1472"/>
      <c r="E45" s="1473"/>
      <c r="F45" s="94" t="str">
        <f>C43</f>
        <v>介護職員</v>
      </c>
      <c r="G45" s="1370"/>
      <c r="H45" s="1374"/>
      <c r="I45" s="1372"/>
      <c r="J45" s="1372"/>
      <c r="K45" s="1373"/>
      <c r="L45" s="1381"/>
      <c r="M45" s="1382"/>
      <c r="N45" s="1382"/>
      <c r="O45" s="1383"/>
      <c r="P45" s="1584" t="s">
        <v>50</v>
      </c>
      <c r="Q45" s="1585"/>
      <c r="R45" s="1586"/>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1547">
        <f>IF($BB$3="４週",SUM(S45:AT45),IF($BB$3="暦月",SUM(S45:AW45),""))</f>
        <v>140</v>
      </c>
      <c r="AY45" s="1548"/>
      <c r="AZ45" s="1549">
        <f>IF($BB$3="４週",AX45/4,IF($BB$3="暦月",【記載例】通所介護!AX45/(【記載例】通所介護!$BB$8/7),""))</f>
        <v>35</v>
      </c>
      <c r="BA45" s="1550"/>
      <c r="BB45" s="1450"/>
      <c r="BC45" s="1451"/>
      <c r="BD45" s="1451"/>
      <c r="BE45" s="1451"/>
      <c r="BF45" s="1452"/>
    </row>
    <row r="46" spans="2:58" ht="20.25" customHeight="1">
      <c r="B46" s="1568">
        <f>B43+1</f>
        <v>9</v>
      </c>
      <c r="C46" s="1465" t="s">
        <v>61</v>
      </c>
      <c r="D46" s="1466"/>
      <c r="E46" s="1467"/>
      <c r="F46" s="117"/>
      <c r="G46" s="1368" t="s">
        <v>125</v>
      </c>
      <c r="H46" s="1371" t="s">
        <v>107</v>
      </c>
      <c r="I46" s="1372"/>
      <c r="J46" s="1372"/>
      <c r="K46" s="1373"/>
      <c r="L46" s="1375" t="s">
        <v>136</v>
      </c>
      <c r="M46" s="1376"/>
      <c r="N46" s="1376"/>
      <c r="O46" s="1377"/>
      <c r="P46" s="1570" t="s">
        <v>49</v>
      </c>
      <c r="Q46" s="1571"/>
      <c r="R46" s="1572"/>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1587"/>
      <c r="AY46" s="1588"/>
      <c r="AZ46" s="1589"/>
      <c r="BA46" s="1590"/>
      <c r="BB46" s="1462"/>
      <c r="BC46" s="1463"/>
      <c r="BD46" s="1463"/>
      <c r="BE46" s="1463"/>
      <c r="BF46" s="1464"/>
    </row>
    <row r="47" spans="2:58" ht="20.25" customHeight="1">
      <c r="B47" s="1568"/>
      <c r="C47" s="1468"/>
      <c r="D47" s="1469"/>
      <c r="E47" s="1470"/>
      <c r="F47" s="94"/>
      <c r="G47" s="1369"/>
      <c r="H47" s="1374"/>
      <c r="I47" s="1372"/>
      <c r="J47" s="1372"/>
      <c r="K47" s="1373"/>
      <c r="L47" s="1378"/>
      <c r="M47" s="1379"/>
      <c r="N47" s="1379"/>
      <c r="O47" s="1380"/>
      <c r="P47" s="1577" t="s">
        <v>15</v>
      </c>
      <c r="Q47" s="1578"/>
      <c r="R47" s="1579"/>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1580">
        <f>IF($BB$3="４週",SUM(S47:AT47),IF($BB$3="暦月",SUM(S47:AW47),""))</f>
        <v>160</v>
      </c>
      <c r="AY47" s="1581"/>
      <c r="AZ47" s="1582">
        <f>IF($BB$3="４週",AX47/4,IF($BB$3="暦月",【記載例】通所介護!AX47/(【記載例】通所介護!$BB$8/7),""))</f>
        <v>40</v>
      </c>
      <c r="BA47" s="1583"/>
      <c r="BB47" s="1447"/>
      <c r="BC47" s="1448"/>
      <c r="BD47" s="1448"/>
      <c r="BE47" s="1448"/>
      <c r="BF47" s="1449"/>
    </row>
    <row r="48" spans="2:58" ht="20.25" customHeight="1">
      <c r="B48" s="1568"/>
      <c r="C48" s="1471"/>
      <c r="D48" s="1472"/>
      <c r="E48" s="1473"/>
      <c r="F48" s="94" t="str">
        <f>C46</f>
        <v>介護職員</v>
      </c>
      <c r="G48" s="1370"/>
      <c r="H48" s="1374"/>
      <c r="I48" s="1372"/>
      <c r="J48" s="1372"/>
      <c r="K48" s="1373"/>
      <c r="L48" s="1381"/>
      <c r="M48" s="1382"/>
      <c r="N48" s="1382"/>
      <c r="O48" s="1383"/>
      <c r="P48" s="1584" t="s">
        <v>50</v>
      </c>
      <c r="Q48" s="1585"/>
      <c r="R48" s="1586"/>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1547">
        <f>IF($BB$3="４週",SUM(S48:AT48),IF($BB$3="暦月",SUM(S48:AW48),""))</f>
        <v>140</v>
      </c>
      <c r="AY48" s="1548"/>
      <c r="AZ48" s="1549">
        <f>IF($BB$3="４週",AX48/4,IF($BB$3="暦月",【記載例】通所介護!AX48/(【記載例】通所介護!$BB$8/7),""))</f>
        <v>35</v>
      </c>
      <c r="BA48" s="1550"/>
      <c r="BB48" s="1450"/>
      <c r="BC48" s="1451"/>
      <c r="BD48" s="1451"/>
      <c r="BE48" s="1451"/>
      <c r="BF48" s="1452"/>
    </row>
    <row r="49" spans="2:58" ht="20.25" customHeight="1">
      <c r="B49" s="1568">
        <f>B46+1</f>
        <v>10</v>
      </c>
      <c r="C49" s="1465" t="s">
        <v>62</v>
      </c>
      <c r="D49" s="1466"/>
      <c r="E49" s="1467"/>
      <c r="F49" s="117"/>
      <c r="G49" s="1368" t="s">
        <v>124</v>
      </c>
      <c r="H49" s="1371" t="s">
        <v>14</v>
      </c>
      <c r="I49" s="1372"/>
      <c r="J49" s="1372"/>
      <c r="K49" s="1373"/>
      <c r="L49" s="1375" t="s">
        <v>132</v>
      </c>
      <c r="M49" s="1376"/>
      <c r="N49" s="1376"/>
      <c r="O49" s="1377"/>
      <c r="P49" s="1570" t="s">
        <v>49</v>
      </c>
      <c r="Q49" s="1571"/>
      <c r="R49" s="1572"/>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1587"/>
      <c r="AY49" s="1588"/>
      <c r="AZ49" s="1589"/>
      <c r="BA49" s="1590"/>
      <c r="BB49" s="1462" t="s">
        <v>143</v>
      </c>
      <c r="BC49" s="1463"/>
      <c r="BD49" s="1463"/>
      <c r="BE49" s="1463"/>
      <c r="BF49" s="1464"/>
    </row>
    <row r="50" spans="2:58" ht="20.25" customHeight="1">
      <c r="B50" s="1568"/>
      <c r="C50" s="1468"/>
      <c r="D50" s="1469"/>
      <c r="E50" s="1470"/>
      <c r="F50" s="94"/>
      <c r="G50" s="1369"/>
      <c r="H50" s="1374"/>
      <c r="I50" s="1372"/>
      <c r="J50" s="1372"/>
      <c r="K50" s="1373"/>
      <c r="L50" s="1378"/>
      <c r="M50" s="1379"/>
      <c r="N50" s="1379"/>
      <c r="O50" s="1380"/>
      <c r="P50" s="1577" t="s">
        <v>15</v>
      </c>
      <c r="Q50" s="1578"/>
      <c r="R50" s="1579"/>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1580">
        <f>IF($BB$3="４週",SUM(S50:AT50),IF($BB$3="暦月",SUM(S50:AW50),""))</f>
        <v>64</v>
      </c>
      <c r="AY50" s="1581"/>
      <c r="AZ50" s="1582">
        <f>IF($BB$3="４週",AX50/4,IF($BB$3="暦月",【記載例】通所介護!AX50/(【記載例】通所介護!$BB$8/7),""))</f>
        <v>16</v>
      </c>
      <c r="BA50" s="1583"/>
      <c r="BB50" s="1447"/>
      <c r="BC50" s="1448"/>
      <c r="BD50" s="1448"/>
      <c r="BE50" s="1448"/>
      <c r="BF50" s="1449"/>
    </row>
    <row r="51" spans="2:58" ht="20.25" customHeight="1">
      <c r="B51" s="1568"/>
      <c r="C51" s="1471"/>
      <c r="D51" s="1472"/>
      <c r="E51" s="1473"/>
      <c r="F51" s="94" t="str">
        <f>C49</f>
        <v>機能訓練指導員</v>
      </c>
      <c r="G51" s="1370"/>
      <c r="H51" s="1374"/>
      <c r="I51" s="1372"/>
      <c r="J51" s="1372"/>
      <c r="K51" s="1373"/>
      <c r="L51" s="1381"/>
      <c r="M51" s="1382"/>
      <c r="N51" s="1382"/>
      <c r="O51" s="1383"/>
      <c r="P51" s="1584" t="s">
        <v>50</v>
      </c>
      <c r="Q51" s="1585"/>
      <c r="R51" s="1586"/>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1547">
        <f>IF($BB$3="４週",SUM(S51:AT51),IF($BB$3="暦月",SUM(S51:AW51),""))</f>
        <v>48</v>
      </c>
      <c r="AY51" s="1548"/>
      <c r="AZ51" s="1549">
        <f>IF($BB$3="４週",AX51/4,IF($BB$3="暦月",【記載例】通所介護!AX51/(【記載例】通所介護!$BB$8/7),""))</f>
        <v>12</v>
      </c>
      <c r="BA51" s="1550"/>
      <c r="BB51" s="1450"/>
      <c r="BC51" s="1451"/>
      <c r="BD51" s="1451"/>
      <c r="BE51" s="1451"/>
      <c r="BF51" s="1452"/>
    </row>
    <row r="52" spans="2:58" ht="20.25" customHeight="1">
      <c r="B52" s="1568">
        <f>B49+1</f>
        <v>11</v>
      </c>
      <c r="C52" s="1465" t="s">
        <v>62</v>
      </c>
      <c r="D52" s="1466"/>
      <c r="E52" s="1467"/>
      <c r="F52" s="117"/>
      <c r="G52" s="1368" t="s">
        <v>217</v>
      </c>
      <c r="H52" s="1371" t="s">
        <v>14</v>
      </c>
      <c r="I52" s="1372"/>
      <c r="J52" s="1372"/>
      <c r="K52" s="1373"/>
      <c r="L52" s="1375" t="s">
        <v>134</v>
      </c>
      <c r="M52" s="1376"/>
      <c r="N52" s="1376"/>
      <c r="O52" s="1377"/>
      <c r="P52" s="1570" t="s">
        <v>49</v>
      </c>
      <c r="Q52" s="1571"/>
      <c r="R52" s="1572"/>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1587"/>
      <c r="AY52" s="1588"/>
      <c r="AZ52" s="1589"/>
      <c r="BA52" s="1590"/>
      <c r="BB52" s="1462" t="s">
        <v>138</v>
      </c>
      <c r="BC52" s="1463"/>
      <c r="BD52" s="1463"/>
      <c r="BE52" s="1463"/>
      <c r="BF52" s="1464"/>
    </row>
    <row r="53" spans="2:58" ht="20.25" customHeight="1">
      <c r="B53" s="1568"/>
      <c r="C53" s="1468"/>
      <c r="D53" s="1469"/>
      <c r="E53" s="1470"/>
      <c r="F53" s="94"/>
      <c r="G53" s="1369"/>
      <c r="H53" s="1374"/>
      <c r="I53" s="1372"/>
      <c r="J53" s="1372"/>
      <c r="K53" s="1373"/>
      <c r="L53" s="1378"/>
      <c r="M53" s="1379"/>
      <c r="N53" s="1379"/>
      <c r="O53" s="1380"/>
      <c r="P53" s="1577" t="s">
        <v>15</v>
      </c>
      <c r="Q53" s="1578"/>
      <c r="R53" s="1579"/>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1580">
        <f>IF($BB$3="４週",SUM(S53:AT53),IF($BB$3="暦月",SUM(S53:AW53),""))</f>
        <v>48</v>
      </c>
      <c r="AY53" s="1581"/>
      <c r="AZ53" s="1582">
        <f>IF($BB$3="４週",AX53/4,IF($BB$3="暦月",【記載例】通所介護!AX53/(【記載例】通所介護!$BB$8/7),""))</f>
        <v>12</v>
      </c>
      <c r="BA53" s="1583"/>
      <c r="BB53" s="1447"/>
      <c r="BC53" s="1448"/>
      <c r="BD53" s="1448"/>
      <c r="BE53" s="1448"/>
      <c r="BF53" s="1449"/>
    </row>
    <row r="54" spans="2:58" ht="20.25" customHeight="1">
      <c r="B54" s="1568"/>
      <c r="C54" s="1471"/>
      <c r="D54" s="1472"/>
      <c r="E54" s="1473"/>
      <c r="F54" s="94" t="str">
        <f>C52</f>
        <v>機能訓練指導員</v>
      </c>
      <c r="G54" s="1370"/>
      <c r="H54" s="1374"/>
      <c r="I54" s="1372"/>
      <c r="J54" s="1372"/>
      <c r="K54" s="1373"/>
      <c r="L54" s="1381"/>
      <c r="M54" s="1382"/>
      <c r="N54" s="1382"/>
      <c r="O54" s="1383"/>
      <c r="P54" s="1584" t="s">
        <v>50</v>
      </c>
      <c r="Q54" s="1585"/>
      <c r="R54" s="1586"/>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1547">
        <f>IF($BB$3="４週",SUM(S54:AT54),IF($BB$3="暦月",SUM(S54:AW54),""))</f>
        <v>36</v>
      </c>
      <c r="AY54" s="1548"/>
      <c r="AZ54" s="1549">
        <f>IF($BB$3="４週",AX54/4,IF($BB$3="暦月",【記載例】通所介護!AX54/(【記載例】通所介護!$BB$8/7),""))</f>
        <v>9</v>
      </c>
      <c r="BA54" s="1550"/>
      <c r="BB54" s="1450"/>
      <c r="BC54" s="1451"/>
      <c r="BD54" s="1451"/>
      <c r="BE54" s="1451"/>
      <c r="BF54" s="1452"/>
    </row>
    <row r="55" spans="2:58" ht="20.25" customHeight="1">
      <c r="B55" s="1568">
        <f>B52+1</f>
        <v>12</v>
      </c>
      <c r="C55" s="1465"/>
      <c r="D55" s="1466"/>
      <c r="E55" s="1467"/>
      <c r="F55" s="117"/>
      <c r="G55" s="1368"/>
      <c r="H55" s="1371"/>
      <c r="I55" s="1372"/>
      <c r="J55" s="1372"/>
      <c r="K55" s="1373"/>
      <c r="L55" s="1375"/>
      <c r="M55" s="1376"/>
      <c r="N55" s="1376"/>
      <c r="O55" s="1377"/>
      <c r="P55" s="1570" t="s">
        <v>49</v>
      </c>
      <c r="Q55" s="1571"/>
      <c r="R55" s="1572"/>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587"/>
      <c r="AY55" s="1588"/>
      <c r="AZ55" s="1589"/>
      <c r="BA55" s="1590"/>
      <c r="BB55" s="1488"/>
      <c r="BC55" s="1376"/>
      <c r="BD55" s="1376"/>
      <c r="BE55" s="1376"/>
      <c r="BF55" s="1377"/>
    </row>
    <row r="56" spans="2:58" ht="20.25" customHeight="1">
      <c r="B56" s="1568"/>
      <c r="C56" s="1468"/>
      <c r="D56" s="1469"/>
      <c r="E56" s="1470"/>
      <c r="F56" s="94"/>
      <c r="G56" s="1369"/>
      <c r="H56" s="1374"/>
      <c r="I56" s="1372"/>
      <c r="J56" s="1372"/>
      <c r="K56" s="1373"/>
      <c r="L56" s="1378"/>
      <c r="M56" s="1379"/>
      <c r="N56" s="1379"/>
      <c r="O56" s="1380"/>
      <c r="P56" s="1577" t="s">
        <v>15</v>
      </c>
      <c r="Q56" s="1578"/>
      <c r="R56" s="1579"/>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1580">
        <f>IF($BB$3="４週",SUM(S56:AT56),IF($BB$3="暦月",SUM(S56:AW56),""))</f>
        <v>0</v>
      </c>
      <c r="AY56" s="1581"/>
      <c r="AZ56" s="1582">
        <f>IF($BB$3="４週",AX56/4,IF($BB$3="暦月",【記載例】通所介護!AX56/(【記載例】通所介護!$BB$8/7),""))</f>
        <v>0</v>
      </c>
      <c r="BA56" s="1583"/>
      <c r="BB56" s="1489"/>
      <c r="BC56" s="1379"/>
      <c r="BD56" s="1379"/>
      <c r="BE56" s="1379"/>
      <c r="BF56" s="1380"/>
    </row>
    <row r="57" spans="2:58" ht="20.25" customHeight="1">
      <c r="B57" s="1568"/>
      <c r="C57" s="1471"/>
      <c r="D57" s="1472"/>
      <c r="E57" s="1473"/>
      <c r="F57" s="94">
        <f>C55</f>
        <v>0</v>
      </c>
      <c r="G57" s="1370"/>
      <c r="H57" s="1374"/>
      <c r="I57" s="1372"/>
      <c r="J57" s="1372"/>
      <c r="K57" s="1373"/>
      <c r="L57" s="1381"/>
      <c r="M57" s="1382"/>
      <c r="N57" s="1382"/>
      <c r="O57" s="1383"/>
      <c r="P57" s="1584" t="s">
        <v>50</v>
      </c>
      <c r="Q57" s="1585"/>
      <c r="R57" s="1586"/>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1547">
        <f>IF($BB$3="４週",SUM(S57:AT57),IF($BB$3="暦月",SUM(S57:AW57),""))</f>
        <v>0</v>
      </c>
      <c r="AY57" s="1548"/>
      <c r="AZ57" s="1549">
        <f>IF($BB$3="４週",AX57/4,IF($BB$3="暦月",【記載例】通所介護!AX57/(【記載例】通所介護!$BB$8/7),""))</f>
        <v>0</v>
      </c>
      <c r="BA57" s="1550"/>
      <c r="BB57" s="1490"/>
      <c r="BC57" s="1382"/>
      <c r="BD57" s="1382"/>
      <c r="BE57" s="1382"/>
      <c r="BF57" s="1383"/>
    </row>
    <row r="58" spans="2:58" ht="20.25" customHeight="1">
      <c r="B58" s="1568">
        <f>B55+1</f>
        <v>13</v>
      </c>
      <c r="C58" s="1465"/>
      <c r="D58" s="1466"/>
      <c r="E58" s="1467"/>
      <c r="F58" s="117"/>
      <c r="G58" s="1368"/>
      <c r="H58" s="1371"/>
      <c r="I58" s="1372"/>
      <c r="J58" s="1372"/>
      <c r="K58" s="1373"/>
      <c r="L58" s="1375"/>
      <c r="M58" s="1376"/>
      <c r="N58" s="1376"/>
      <c r="O58" s="1377"/>
      <c r="P58" s="1570" t="s">
        <v>49</v>
      </c>
      <c r="Q58" s="1571"/>
      <c r="R58" s="1572"/>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587"/>
      <c r="AY58" s="1588"/>
      <c r="AZ58" s="1589"/>
      <c r="BA58" s="1590"/>
      <c r="BB58" s="1488"/>
      <c r="BC58" s="1376"/>
      <c r="BD58" s="1376"/>
      <c r="BE58" s="1376"/>
      <c r="BF58" s="1377"/>
    </row>
    <row r="59" spans="2:58" ht="20.25" customHeight="1">
      <c r="B59" s="1568"/>
      <c r="C59" s="1468"/>
      <c r="D59" s="1469"/>
      <c r="E59" s="1470"/>
      <c r="F59" s="94"/>
      <c r="G59" s="1369"/>
      <c r="H59" s="1374"/>
      <c r="I59" s="1372"/>
      <c r="J59" s="1372"/>
      <c r="K59" s="1373"/>
      <c r="L59" s="1378"/>
      <c r="M59" s="1379"/>
      <c r="N59" s="1379"/>
      <c r="O59" s="1380"/>
      <c r="P59" s="1577" t="s">
        <v>15</v>
      </c>
      <c r="Q59" s="1578"/>
      <c r="R59" s="1579"/>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1580">
        <f>IF($BB$3="４週",SUM(S59:AT59),IF($BB$3="暦月",SUM(S59:AW59),""))</f>
        <v>0</v>
      </c>
      <c r="AY59" s="1581"/>
      <c r="AZ59" s="1582">
        <f>IF($BB$3="４週",AX59/4,IF($BB$3="暦月",【記載例】通所介護!AX59/(【記載例】通所介護!$BB$8/7),""))</f>
        <v>0</v>
      </c>
      <c r="BA59" s="1583"/>
      <c r="BB59" s="1489"/>
      <c r="BC59" s="1379"/>
      <c r="BD59" s="1379"/>
      <c r="BE59" s="1379"/>
      <c r="BF59" s="1380"/>
    </row>
    <row r="60" spans="2:58" ht="20.25" customHeight="1" thickBot="1">
      <c r="B60" s="1569"/>
      <c r="C60" s="1471"/>
      <c r="D60" s="1472"/>
      <c r="E60" s="1473"/>
      <c r="F60" s="97">
        <f>C58</f>
        <v>0</v>
      </c>
      <c r="G60" s="1481"/>
      <c r="H60" s="1482"/>
      <c r="I60" s="1483"/>
      <c r="J60" s="1483"/>
      <c r="K60" s="1484"/>
      <c r="L60" s="1485"/>
      <c r="M60" s="1486"/>
      <c r="N60" s="1486"/>
      <c r="O60" s="1487"/>
      <c r="P60" s="1591" t="s">
        <v>50</v>
      </c>
      <c r="Q60" s="1592"/>
      <c r="R60" s="1593"/>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1547">
        <f>IF($BB$3="４週",SUM(S60:AT60),IF($BB$3="暦月",SUM(S60:AW60),""))</f>
        <v>0</v>
      </c>
      <c r="AY60" s="1548"/>
      <c r="AZ60" s="1549">
        <f>IF($BB$3="４週",AX60/4,IF($BB$3="暦月",【記載例】通所介護!AX60/(【記載例】通所介護!$BB$8/7),""))</f>
        <v>0</v>
      </c>
      <c r="BA60" s="1550"/>
      <c r="BB60" s="1521"/>
      <c r="BC60" s="1486"/>
      <c r="BD60" s="1486"/>
      <c r="BE60" s="1486"/>
      <c r="BF60" s="1487"/>
    </row>
    <row r="61" spans="2:58" s="188" customFormat="1" ht="6" customHeight="1" thickBot="1">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49999999999999" customHeight="1">
      <c r="B62" s="189"/>
      <c r="C62" s="190"/>
      <c r="D62" s="190"/>
      <c r="E62" s="190"/>
      <c r="F62" s="190"/>
      <c r="G62" s="1573" t="s">
        <v>193</v>
      </c>
      <c r="H62" s="1573"/>
      <c r="I62" s="1573"/>
      <c r="J62" s="1573"/>
      <c r="K62" s="1573"/>
      <c r="L62" s="1573"/>
      <c r="M62" s="1573"/>
      <c r="N62" s="1573"/>
      <c r="O62" s="1573"/>
      <c r="P62" s="1573"/>
      <c r="Q62" s="1573"/>
      <c r="R62" s="1574"/>
      <c r="S62" s="240">
        <f>IF(SUMIF($F$22:$F$60, "生活相談員", S22:S60)=0,"",SUMIF($F$22:$F$60,"生活相談員",S22:S60))</f>
        <v>7</v>
      </c>
      <c r="T62" s="241">
        <f t="shared" ref="T62:AW62" si="1">IF(SUMIF($F$22:$F$60, "生活相談員", T22:T60)=0,"",SUMIF($F$22:$F$60,"生活相談員",T22:T60))</f>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1551">
        <f>IF(SUMIF($F$22:$F$60, "生活相談員", AX22:AY60)=0,"",SUMIF($F$22:$F$60,"生活相談員",AX22:AY60))</f>
        <v>196</v>
      </c>
      <c r="AY62" s="1552"/>
      <c r="AZ62" s="1553">
        <f>IF(AX62="","",IF($BB$3="４週",AX62/4,IF($BB$3="暦月",AX62/(【記載例】通所介護!$BB$8/7),"")))</f>
        <v>49</v>
      </c>
      <c r="BA62" s="1554"/>
      <c r="BB62" s="1528"/>
      <c r="BC62" s="1529"/>
      <c r="BD62" s="1529"/>
      <c r="BE62" s="1529"/>
      <c r="BF62" s="1530"/>
    </row>
    <row r="63" spans="2:58" ht="20.25" customHeight="1">
      <c r="B63" s="191"/>
      <c r="C63" s="192"/>
      <c r="D63" s="192"/>
      <c r="E63" s="192"/>
      <c r="F63" s="192"/>
      <c r="G63" s="1575" t="s">
        <v>194</v>
      </c>
      <c r="H63" s="1575"/>
      <c r="I63" s="1575"/>
      <c r="J63" s="1575"/>
      <c r="K63" s="1575"/>
      <c r="L63" s="1575"/>
      <c r="M63" s="1575"/>
      <c r="N63" s="1575"/>
      <c r="O63" s="1575"/>
      <c r="P63" s="1575"/>
      <c r="Q63" s="1575"/>
      <c r="R63" s="1576"/>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1555">
        <f>IF(SUMIF($F$22:$F$60, "介護職員", AX22:AX60)=0,"",SUMIF($F$22:$F$60, "介護職員", AX22:AX60))</f>
        <v>392</v>
      </c>
      <c r="AY63" s="1556"/>
      <c r="AZ63" s="1557">
        <f>IF(AX63="","",IF($BB$3="４週",AX63/4,IF($BB$3="暦月",AX63/(【記載例】通所介護!$BB$8/7),"")))</f>
        <v>98</v>
      </c>
      <c r="BA63" s="1558"/>
      <c r="BB63" s="1531"/>
      <c r="BC63" s="1532"/>
      <c r="BD63" s="1532"/>
      <c r="BE63" s="1532"/>
      <c r="BF63" s="1533"/>
    </row>
    <row r="64" spans="2:58" ht="20.25" customHeight="1">
      <c r="B64" s="191"/>
      <c r="C64" s="192"/>
      <c r="D64" s="192"/>
      <c r="E64" s="192"/>
      <c r="F64" s="192"/>
      <c r="G64" s="1575" t="s">
        <v>196</v>
      </c>
      <c r="H64" s="1575"/>
      <c r="I64" s="1575"/>
      <c r="J64" s="1575"/>
      <c r="K64" s="1575"/>
      <c r="L64" s="1575"/>
      <c r="M64" s="1575"/>
      <c r="N64" s="1575"/>
      <c r="O64" s="1575"/>
      <c r="P64" s="1575"/>
      <c r="Q64" s="1575"/>
      <c r="R64" s="1576"/>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1559"/>
      <c r="AY64" s="1560"/>
      <c r="AZ64" s="1560"/>
      <c r="BA64" s="1561"/>
      <c r="BB64" s="1531"/>
      <c r="BC64" s="1532"/>
      <c r="BD64" s="1532"/>
      <c r="BE64" s="1532"/>
      <c r="BF64" s="1533"/>
    </row>
    <row r="65" spans="1:73" ht="20.25" customHeight="1">
      <c r="B65" s="191"/>
      <c r="C65" s="192"/>
      <c r="D65" s="192"/>
      <c r="E65" s="192"/>
      <c r="F65" s="192"/>
      <c r="G65" s="1575" t="s">
        <v>197</v>
      </c>
      <c r="H65" s="1575"/>
      <c r="I65" s="1575"/>
      <c r="J65" s="1575"/>
      <c r="K65" s="1575"/>
      <c r="L65" s="1575"/>
      <c r="M65" s="1575"/>
      <c r="N65" s="1575"/>
      <c r="O65" s="1575"/>
      <c r="P65" s="1575"/>
      <c r="Q65" s="1575"/>
      <c r="R65" s="1576"/>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1562"/>
      <c r="AY65" s="1563"/>
      <c r="AZ65" s="1563"/>
      <c r="BA65" s="1564"/>
      <c r="BB65" s="1531"/>
      <c r="BC65" s="1532"/>
      <c r="BD65" s="1532"/>
      <c r="BE65" s="1532"/>
      <c r="BF65" s="1533"/>
    </row>
    <row r="66" spans="1:73" ht="20.25" customHeight="1" thickBot="1">
      <c r="B66" s="193"/>
      <c r="C66" s="194"/>
      <c r="D66" s="194"/>
      <c r="E66" s="194"/>
      <c r="F66" s="194"/>
      <c r="G66" s="1650" t="s">
        <v>198</v>
      </c>
      <c r="H66" s="1650"/>
      <c r="I66" s="1650"/>
      <c r="J66" s="1650"/>
      <c r="K66" s="1650"/>
      <c r="L66" s="1650"/>
      <c r="M66" s="1650"/>
      <c r="N66" s="1650"/>
      <c r="O66" s="1650"/>
      <c r="P66" s="1650"/>
      <c r="Q66" s="1650"/>
      <c r="R66" s="1651"/>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1562"/>
      <c r="AY66" s="1563"/>
      <c r="AZ66" s="1563"/>
      <c r="BA66" s="1564"/>
      <c r="BB66" s="1531"/>
      <c r="BC66" s="1532"/>
      <c r="BD66" s="1532"/>
      <c r="BE66" s="1532"/>
      <c r="BF66" s="1533"/>
    </row>
    <row r="67" spans="1:73" ht="18.75" customHeight="1">
      <c r="B67" s="1537" t="s">
        <v>199</v>
      </c>
      <c r="C67" s="1538"/>
      <c r="D67" s="1538"/>
      <c r="E67" s="1538"/>
      <c r="F67" s="1538"/>
      <c r="G67" s="1538"/>
      <c r="H67" s="1538"/>
      <c r="I67" s="1538"/>
      <c r="J67" s="1538"/>
      <c r="K67" s="1539"/>
      <c r="L67" s="1543" t="s">
        <v>60</v>
      </c>
      <c r="M67" s="1543"/>
      <c r="N67" s="1543"/>
      <c r="O67" s="1543"/>
      <c r="P67" s="1543"/>
      <c r="Q67" s="1543"/>
      <c r="R67" s="1544"/>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1562"/>
      <c r="AY67" s="1563"/>
      <c r="AZ67" s="1563"/>
      <c r="BA67" s="1564"/>
      <c r="BB67" s="1531"/>
      <c r="BC67" s="1532"/>
      <c r="BD67" s="1532"/>
      <c r="BE67" s="1532"/>
      <c r="BF67" s="1533"/>
    </row>
    <row r="68" spans="1:73" ht="18.75" customHeight="1">
      <c r="B68" s="1537"/>
      <c r="C68" s="1538"/>
      <c r="D68" s="1538"/>
      <c r="E68" s="1538"/>
      <c r="F68" s="1538"/>
      <c r="G68" s="1538"/>
      <c r="H68" s="1538"/>
      <c r="I68" s="1538"/>
      <c r="J68" s="1538"/>
      <c r="K68" s="1539"/>
      <c r="L68" s="1545" t="s">
        <v>5</v>
      </c>
      <c r="M68" s="1545"/>
      <c r="N68" s="1545"/>
      <c r="O68" s="1545"/>
      <c r="P68" s="1545"/>
      <c r="Q68" s="1545"/>
      <c r="R68" s="1546"/>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1562"/>
      <c r="AY68" s="1563"/>
      <c r="AZ68" s="1563"/>
      <c r="BA68" s="1564"/>
      <c r="BB68" s="1531"/>
      <c r="BC68" s="1532"/>
      <c r="BD68" s="1532"/>
      <c r="BE68" s="1532"/>
      <c r="BF68" s="1533"/>
    </row>
    <row r="69" spans="1:73" ht="18.75" customHeight="1">
      <c r="B69" s="1537"/>
      <c r="C69" s="1538"/>
      <c r="D69" s="1538"/>
      <c r="E69" s="1538"/>
      <c r="F69" s="1538"/>
      <c r="G69" s="1538"/>
      <c r="H69" s="1538"/>
      <c r="I69" s="1538"/>
      <c r="J69" s="1538"/>
      <c r="K69" s="1539"/>
      <c r="L69" s="1545" t="s">
        <v>61</v>
      </c>
      <c r="M69" s="1545"/>
      <c r="N69" s="1545"/>
      <c r="O69" s="1545"/>
      <c r="P69" s="1545"/>
      <c r="Q69" s="1545"/>
      <c r="R69" s="1546"/>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1562"/>
      <c r="AY69" s="1563"/>
      <c r="AZ69" s="1563"/>
      <c r="BA69" s="1564"/>
      <c r="BB69" s="1531"/>
      <c r="BC69" s="1532"/>
      <c r="BD69" s="1532"/>
      <c r="BE69" s="1532"/>
      <c r="BF69" s="1533"/>
    </row>
    <row r="70" spans="1:73" ht="18.75" customHeight="1">
      <c r="B70" s="1537"/>
      <c r="C70" s="1538"/>
      <c r="D70" s="1538"/>
      <c r="E70" s="1538"/>
      <c r="F70" s="1538"/>
      <c r="G70" s="1538"/>
      <c r="H70" s="1538"/>
      <c r="I70" s="1538"/>
      <c r="J70" s="1538"/>
      <c r="K70" s="1539"/>
      <c r="L70" s="1545" t="s">
        <v>62</v>
      </c>
      <c r="M70" s="1545"/>
      <c r="N70" s="1545"/>
      <c r="O70" s="1545"/>
      <c r="P70" s="1545"/>
      <c r="Q70" s="1545"/>
      <c r="R70" s="1546"/>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1562"/>
      <c r="AY70" s="1563"/>
      <c r="AZ70" s="1563"/>
      <c r="BA70" s="1564"/>
      <c r="BB70" s="1531"/>
      <c r="BC70" s="1532"/>
      <c r="BD70" s="1532"/>
      <c r="BE70" s="1532"/>
      <c r="BF70" s="1533"/>
    </row>
    <row r="71" spans="1:73" ht="18.75" customHeight="1" thickBot="1">
      <c r="B71" s="1540"/>
      <c r="C71" s="1541"/>
      <c r="D71" s="1541"/>
      <c r="E71" s="1541"/>
      <c r="F71" s="1541"/>
      <c r="G71" s="1541"/>
      <c r="H71" s="1541"/>
      <c r="I71" s="1541"/>
      <c r="J71" s="1541"/>
      <c r="K71" s="1542"/>
      <c r="L71" s="1478"/>
      <c r="M71" s="1478"/>
      <c r="N71" s="1478"/>
      <c r="O71" s="1478"/>
      <c r="P71" s="1478"/>
      <c r="Q71" s="1478"/>
      <c r="R71" s="1479"/>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565"/>
      <c r="AY71" s="1566"/>
      <c r="AZ71" s="1566"/>
      <c r="BA71" s="1567"/>
      <c r="BB71" s="1534"/>
      <c r="BC71" s="1535"/>
      <c r="BD71" s="1535"/>
      <c r="BE71" s="1535"/>
      <c r="BF71" s="1536"/>
    </row>
    <row r="72" spans="1:73" ht="13.5" customHeight="1">
      <c r="C72" s="195"/>
      <c r="D72" s="195"/>
      <c r="E72" s="195"/>
      <c r="F72" s="195"/>
      <c r="G72" s="196"/>
      <c r="H72" s="197"/>
      <c r="AF72" s="166"/>
    </row>
    <row r="73" spans="1:73" ht="11.5" customHeight="1">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c r="C80" s="166"/>
      <c r="D80" s="166"/>
      <c r="E80" s="166"/>
      <c r="F80" s="166"/>
      <c r="G80" s="166"/>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
  <cols>
    <col min="1" max="1" width="1.83203125" style="29" customWidth="1"/>
    <col min="2" max="3" width="9" style="29"/>
    <col min="4" max="4" width="45.58203125" style="29" customWidth="1"/>
    <col min="5" max="16384" width="9" style="29"/>
  </cols>
  <sheetData>
    <row r="1" spans="2:11">
      <c r="B1" s="29" t="s">
        <v>109</v>
      </c>
      <c r="D1" s="57"/>
      <c r="E1" s="57"/>
      <c r="F1" s="57"/>
    </row>
    <row r="2" spans="2:11" s="40" customFormat="1" ht="20.25" customHeight="1">
      <c r="B2" s="59" t="s">
        <v>110</v>
      </c>
      <c r="C2" s="59"/>
      <c r="D2" s="57"/>
      <c r="E2" s="57"/>
      <c r="F2" s="57"/>
    </row>
    <row r="3" spans="2:11" s="40" customFormat="1" ht="20.25" customHeight="1">
      <c r="B3" s="59"/>
      <c r="C3" s="59"/>
      <c r="D3" s="57"/>
      <c r="E3" s="57"/>
      <c r="F3" s="57"/>
    </row>
    <row r="4" spans="2:11" s="63" customFormat="1" ht="20.25" customHeight="1">
      <c r="B4" s="74"/>
      <c r="C4" s="57" t="s">
        <v>148</v>
      </c>
      <c r="D4" s="57"/>
      <c r="F4" s="1660" t="s">
        <v>149</v>
      </c>
      <c r="G4" s="1660"/>
      <c r="H4" s="1660"/>
      <c r="I4" s="1660"/>
      <c r="J4" s="1660"/>
      <c r="K4" s="1660"/>
    </row>
    <row r="5" spans="2:11" s="63" customFormat="1" ht="20.25" customHeight="1">
      <c r="B5" s="75"/>
      <c r="C5" s="57" t="s">
        <v>150</v>
      </c>
      <c r="D5" s="57"/>
      <c r="F5" s="1660"/>
      <c r="G5" s="1660"/>
      <c r="H5" s="1660"/>
      <c r="I5" s="1660"/>
      <c r="J5" s="1660"/>
      <c r="K5" s="1660"/>
    </row>
    <row r="6" spans="2:11" s="40" customFormat="1" ht="20.25" customHeight="1">
      <c r="B6" s="58" t="s">
        <v>145</v>
      </c>
      <c r="C6" s="57"/>
      <c r="D6" s="57"/>
      <c r="E6" s="71"/>
      <c r="F6" s="72"/>
    </row>
    <row r="7" spans="2:11" s="40" customFormat="1" ht="20.25" customHeight="1">
      <c r="B7" s="59"/>
      <c r="C7" s="59"/>
      <c r="D7" s="57"/>
      <c r="E7" s="71"/>
      <c r="F7" s="72"/>
    </row>
    <row r="8" spans="2:11" s="40" customFormat="1" ht="20.25" customHeight="1">
      <c r="B8" s="57" t="s">
        <v>111</v>
      </c>
      <c r="C8" s="59"/>
      <c r="D8" s="57"/>
      <c r="E8" s="71"/>
      <c r="F8" s="72"/>
    </row>
    <row r="9" spans="2:11" s="40" customFormat="1" ht="20.25" customHeight="1">
      <c r="B9" s="59"/>
      <c r="C9" s="59"/>
      <c r="D9" s="57"/>
      <c r="E9" s="57"/>
      <c r="F9" s="57"/>
    </row>
    <row r="10" spans="2:11" s="40" customFormat="1" ht="20.25" customHeight="1">
      <c r="B10" s="57" t="s">
        <v>175</v>
      </c>
      <c r="C10" s="59"/>
      <c r="D10" s="57"/>
      <c r="E10" s="57"/>
      <c r="F10" s="57"/>
    </row>
    <row r="11" spans="2:11" s="40" customFormat="1" ht="20.25" customHeight="1">
      <c r="B11" s="57"/>
      <c r="C11" s="59"/>
      <c r="D11" s="57"/>
      <c r="E11" s="57"/>
      <c r="F11" s="57"/>
    </row>
    <row r="12" spans="2:11" s="40" customFormat="1" ht="20.25" customHeight="1">
      <c r="B12" s="57" t="s">
        <v>179</v>
      </c>
      <c r="C12" s="59"/>
      <c r="D12" s="57"/>
    </row>
    <row r="13" spans="2:11" s="40" customFormat="1" ht="20.25" customHeight="1">
      <c r="B13" s="57"/>
      <c r="C13" s="59"/>
      <c r="D13" s="57"/>
    </row>
    <row r="14" spans="2:11" s="40" customFormat="1" ht="20.25" customHeight="1">
      <c r="B14" s="57" t="s">
        <v>200</v>
      </c>
      <c r="C14" s="59"/>
      <c r="D14" s="57"/>
    </row>
    <row r="15" spans="2:11" s="40" customFormat="1" ht="20.25" customHeight="1">
      <c r="B15" s="57"/>
      <c r="C15" s="59"/>
      <c r="D15" s="57"/>
    </row>
    <row r="16" spans="2:11" s="40" customFormat="1" ht="20.25" customHeight="1">
      <c r="B16" s="57" t="s">
        <v>201</v>
      </c>
      <c r="C16" s="59"/>
      <c r="D16" s="57"/>
    </row>
    <row r="17" spans="2:25" s="40" customFormat="1" ht="20.25" customHeight="1">
      <c r="B17" s="59"/>
      <c r="C17" s="59"/>
      <c r="D17" s="57"/>
    </row>
    <row r="18" spans="2:25" s="40" customFormat="1" ht="20.25" customHeight="1">
      <c r="B18" s="57" t="s">
        <v>202</v>
      </c>
      <c r="C18" s="59"/>
      <c r="D18" s="57"/>
    </row>
    <row r="19" spans="2:25" s="40" customFormat="1" ht="20.25" customHeight="1">
      <c r="B19" s="59"/>
      <c r="C19" s="59"/>
      <c r="D19" s="57"/>
    </row>
    <row r="20" spans="2:25" s="40" customFormat="1" ht="17.25" customHeight="1">
      <c r="B20" s="57" t="s">
        <v>203</v>
      </c>
      <c r="C20" s="57"/>
      <c r="D20" s="57"/>
    </row>
    <row r="21" spans="2:25" s="40" customFormat="1" ht="17.25" customHeight="1">
      <c r="B21" s="57" t="s">
        <v>112</v>
      </c>
      <c r="C21" s="57"/>
      <c r="D21" s="57"/>
    </row>
    <row r="22" spans="2:25" s="40" customFormat="1" ht="17.25" customHeight="1">
      <c r="B22" s="57"/>
      <c r="C22" s="57"/>
      <c r="D22" s="57"/>
    </row>
    <row r="23" spans="2:25" s="40" customFormat="1" ht="17.25" customHeight="1">
      <c r="B23" s="57"/>
      <c r="C23" s="32" t="s">
        <v>98</v>
      </c>
      <c r="D23" s="32" t="s">
        <v>3</v>
      </c>
    </row>
    <row r="24" spans="2:25" s="40" customFormat="1" ht="17.25" customHeight="1">
      <c r="B24" s="57"/>
      <c r="C24" s="32">
        <v>1</v>
      </c>
      <c r="D24" s="60" t="s">
        <v>4</v>
      </c>
    </row>
    <row r="25" spans="2:25" s="40" customFormat="1" ht="17.25" customHeight="1">
      <c r="B25" s="57"/>
      <c r="C25" s="32">
        <v>2</v>
      </c>
      <c r="D25" s="60" t="s">
        <v>60</v>
      </c>
    </row>
    <row r="26" spans="2:25" s="40" customFormat="1" ht="17.25" customHeight="1">
      <c r="B26" s="57"/>
      <c r="C26" s="32">
        <v>3</v>
      </c>
      <c r="D26" s="60" t="s">
        <v>5</v>
      </c>
    </row>
    <row r="27" spans="2:25" s="40" customFormat="1" ht="17.25" customHeight="1">
      <c r="B27" s="57"/>
      <c r="C27" s="32">
        <v>4</v>
      </c>
      <c r="D27" s="60" t="s">
        <v>113</v>
      </c>
    </row>
    <row r="28" spans="2:25" s="40" customFormat="1" ht="17.25" customHeight="1">
      <c r="B28" s="57"/>
      <c r="C28" s="32">
        <v>5</v>
      </c>
      <c r="D28" s="60" t="s">
        <v>114</v>
      </c>
    </row>
    <row r="29" spans="2:25" s="40" customFormat="1" ht="17.25" customHeight="1">
      <c r="B29" s="57"/>
      <c r="C29" s="71"/>
      <c r="D29" s="72"/>
    </row>
    <row r="30" spans="2:25" s="40" customFormat="1" ht="17.25" customHeight="1">
      <c r="B30" s="57" t="s">
        <v>204</v>
      </c>
      <c r="C30" s="57"/>
      <c r="D30" s="57"/>
      <c r="E30" s="63"/>
      <c r="F30" s="63"/>
    </row>
    <row r="31" spans="2:25" s="40" customFormat="1" ht="17.25" customHeight="1">
      <c r="B31" s="57" t="s">
        <v>115</v>
      </c>
      <c r="C31" s="57"/>
      <c r="D31" s="57"/>
      <c r="E31" s="63"/>
      <c r="F31" s="63"/>
    </row>
    <row r="32" spans="2:25" s="40" customFormat="1" ht="17.25" customHeight="1">
      <c r="B32" s="57"/>
      <c r="C32" s="57"/>
      <c r="D32" s="57"/>
      <c r="E32" s="63"/>
      <c r="F32" s="63"/>
      <c r="G32" s="62"/>
      <c r="H32" s="62"/>
      <c r="J32" s="62"/>
      <c r="K32" s="62"/>
      <c r="L32" s="62"/>
      <c r="M32" s="62"/>
      <c r="N32" s="62"/>
      <c r="O32" s="62"/>
      <c r="R32" s="62"/>
      <c r="S32" s="62"/>
      <c r="T32" s="62"/>
      <c r="W32" s="62"/>
      <c r="X32" s="62"/>
      <c r="Y32" s="62"/>
    </row>
    <row r="33" spans="2:51" s="40" customFormat="1" ht="17.25" customHeight="1">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c r="B38" s="57"/>
      <c r="C38" s="57"/>
      <c r="D38" s="57"/>
      <c r="E38" s="63"/>
      <c r="F38" s="63"/>
      <c r="G38" s="62"/>
      <c r="H38" s="62"/>
      <c r="J38" s="62"/>
      <c r="K38" s="62"/>
      <c r="L38" s="62"/>
      <c r="M38" s="62"/>
      <c r="N38" s="62"/>
      <c r="O38" s="62"/>
      <c r="R38" s="62"/>
      <c r="S38" s="62"/>
      <c r="T38" s="62"/>
      <c r="W38" s="62"/>
      <c r="X38" s="62"/>
      <c r="Y38" s="62"/>
    </row>
    <row r="39" spans="2:51" s="40" customFormat="1" ht="17.25" customHeight="1">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c r="B42" s="57"/>
      <c r="C42" s="57"/>
      <c r="D42" s="57"/>
      <c r="E42" s="61"/>
      <c r="F42" s="62"/>
      <c r="G42" s="62"/>
      <c r="H42" s="62"/>
      <c r="J42" s="62"/>
      <c r="K42" s="62"/>
      <c r="L42" s="62"/>
      <c r="M42" s="62"/>
      <c r="N42" s="62"/>
      <c r="O42" s="62"/>
      <c r="R42" s="62"/>
      <c r="S42" s="62"/>
      <c r="T42" s="62"/>
      <c r="W42" s="62"/>
      <c r="X42" s="62"/>
      <c r="Y42" s="62"/>
    </row>
    <row r="43" spans="2:51" s="40" customFormat="1" ht="17.25" customHeight="1">
      <c r="B43" s="57" t="s">
        <v>205</v>
      </c>
      <c r="C43" s="57"/>
      <c r="D43" s="57"/>
    </row>
    <row r="44" spans="2:51" s="40" customFormat="1" ht="17.25" customHeight="1">
      <c r="B44" s="57" t="s">
        <v>120</v>
      </c>
      <c r="C44" s="57"/>
      <c r="D44" s="57"/>
      <c r="AH44" s="31"/>
      <c r="AI44" s="31"/>
      <c r="AJ44" s="31"/>
      <c r="AK44" s="31"/>
      <c r="AL44" s="31"/>
      <c r="AM44" s="31"/>
      <c r="AN44" s="31"/>
      <c r="AO44" s="31"/>
      <c r="AP44" s="31"/>
      <c r="AQ44" s="31"/>
      <c r="AR44" s="31"/>
      <c r="AS44" s="31"/>
    </row>
    <row r="45" spans="2:51" s="40" customFormat="1" ht="17.25" customHeight="1">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c r="F46" s="31"/>
    </row>
    <row r="47" spans="2:51" s="40" customFormat="1" ht="17.25" customHeight="1">
      <c r="B47" s="57" t="s">
        <v>206</v>
      </c>
      <c r="C47" s="57"/>
    </row>
    <row r="48" spans="2:51" s="40" customFormat="1" ht="17.25" customHeight="1">
      <c r="B48" s="57"/>
      <c r="C48" s="57"/>
    </row>
    <row r="49" spans="2:54" s="40" customFormat="1" ht="17.25" customHeight="1">
      <c r="B49" s="57" t="s">
        <v>207</v>
      </c>
      <c r="C49" s="57"/>
    </row>
    <row r="50" spans="2:54" s="40" customFormat="1" ht="17.25" customHeight="1">
      <c r="B50" s="57" t="s">
        <v>176</v>
      </c>
      <c r="C50" s="57"/>
    </row>
    <row r="51" spans="2:54" s="40" customFormat="1" ht="17.25" customHeight="1">
      <c r="B51" s="57"/>
      <c r="C51" s="57"/>
    </row>
    <row r="52" spans="2:54" s="40" customFormat="1" ht="17.25" customHeight="1">
      <c r="B52" s="57" t="s">
        <v>208</v>
      </c>
      <c r="C52" s="57"/>
    </row>
    <row r="53" spans="2:54" s="40" customFormat="1" ht="17.25" customHeight="1">
      <c r="B53" s="57" t="s">
        <v>122</v>
      </c>
      <c r="C53" s="57"/>
    </row>
    <row r="54" spans="2:54" s="40" customFormat="1" ht="17.25" customHeight="1">
      <c r="B54" s="57"/>
      <c r="C54" s="57"/>
    </row>
    <row r="55" spans="2:54" s="40" customFormat="1" ht="17.25" customHeight="1">
      <c r="B55" s="57" t="s">
        <v>209</v>
      </c>
      <c r="C55" s="57"/>
      <c r="D55" s="57"/>
    </row>
    <row r="56" spans="2:54" s="40" customFormat="1" ht="17.25" customHeight="1">
      <c r="B56" s="57"/>
      <c r="C56" s="57"/>
      <c r="D56" s="57"/>
    </row>
    <row r="57" spans="2:54" s="40" customFormat="1" ht="17.25" customHeight="1">
      <c r="B57" s="63" t="s">
        <v>210</v>
      </c>
      <c r="C57" s="63"/>
      <c r="D57" s="57"/>
    </row>
    <row r="58" spans="2:54" s="40" customFormat="1" ht="17.25" customHeight="1">
      <c r="B58" s="63" t="s">
        <v>123</v>
      </c>
      <c r="C58" s="63"/>
      <c r="D58" s="57"/>
    </row>
    <row r="59" spans="2:54" s="40" customFormat="1" ht="17.25" customHeight="1">
      <c r="B59" s="63" t="s">
        <v>177</v>
      </c>
      <c r="C59" s="63"/>
      <c r="D59" s="57"/>
    </row>
    <row r="60" spans="2:54" s="40" customFormat="1" ht="17.25" customHeight="1"/>
    <row r="61" spans="2:54" s="40" customFormat="1" ht="17.25" customHeight="1">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c r="B67" s="40" t="s">
        <v>214</v>
      </c>
      <c r="BL67" s="67"/>
      <c r="BM67" s="68"/>
      <c r="BN67" s="67"/>
      <c r="BO67" s="67"/>
      <c r="BP67" s="67"/>
      <c r="BQ67" s="69"/>
      <c r="BR67" s="70"/>
      <c r="BS67" s="70"/>
    </row>
    <row r="68" spans="2:71" s="40" customFormat="1" ht="17.25" customHeight="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c r="B71" s="29" t="s">
        <v>178</v>
      </c>
    </row>
    <row r="72" spans="2:71" ht="17.25" customHeight="1">
      <c r="B72" s="40" t="s">
        <v>216</v>
      </c>
    </row>
    <row r="73" spans="2:71" ht="17.25" customHeight="1">
      <c r="B73" s="276" t="s">
        <v>180</v>
      </c>
    </row>
    <row r="74" spans="2:71" ht="17.25" customHeight="1"/>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27" sqref="D27"/>
    </sheetView>
  </sheetViews>
  <sheetFormatPr defaultColWidth="9" defaultRowHeight="26.5"/>
  <cols>
    <col min="1" max="1" width="1.75" style="211" customWidth="1"/>
    <col min="2" max="2" width="9" style="211"/>
    <col min="3" max="12" width="40.58203125" style="211" customWidth="1"/>
    <col min="13" max="16384" width="9" style="211"/>
  </cols>
  <sheetData>
    <row r="1" spans="1:12">
      <c r="A1" s="209"/>
      <c r="B1" s="210" t="s">
        <v>83</v>
      </c>
      <c r="C1" s="210"/>
      <c r="D1" s="210"/>
    </row>
    <row r="2" spans="1:12">
      <c r="A2" s="209"/>
      <c r="B2" s="210"/>
      <c r="C2" s="210"/>
      <c r="D2" s="210"/>
    </row>
    <row r="3" spans="1:12">
      <c r="A3" s="209"/>
      <c r="B3" s="212" t="s">
        <v>98</v>
      </c>
      <c r="C3" s="212" t="s">
        <v>99</v>
      </c>
      <c r="D3" s="210"/>
    </row>
    <row r="4" spans="1:12">
      <c r="A4" s="209"/>
      <c r="B4" s="213">
        <v>1</v>
      </c>
      <c r="C4" s="213" t="s">
        <v>101</v>
      </c>
      <c r="D4" s="210"/>
    </row>
    <row r="5" spans="1:12">
      <c r="A5" s="209"/>
      <c r="B5" s="213">
        <v>2</v>
      </c>
      <c r="C5" s="213" t="s">
        <v>160</v>
      </c>
    </row>
    <row r="6" spans="1:12">
      <c r="A6" s="209"/>
      <c r="B6" s="213">
        <v>3</v>
      </c>
      <c r="C6" s="213" t="s">
        <v>160</v>
      </c>
      <c r="D6" s="210"/>
    </row>
    <row r="7" spans="1:12">
      <c r="A7" s="209"/>
      <c r="B7" s="213">
        <v>4</v>
      </c>
      <c r="C7" s="213" t="s">
        <v>160</v>
      </c>
      <c r="D7" s="210"/>
    </row>
    <row r="8" spans="1:12">
      <c r="A8" s="209"/>
      <c r="B8" s="213">
        <v>5</v>
      </c>
      <c r="C8" s="213" t="s">
        <v>160</v>
      </c>
      <c r="D8" s="210"/>
    </row>
    <row r="9" spans="1:12">
      <c r="A9" s="209"/>
      <c r="B9" s="210"/>
      <c r="C9" s="210"/>
      <c r="D9" s="210"/>
    </row>
    <row r="10" spans="1:12">
      <c r="A10" s="209"/>
      <c r="B10" s="210" t="s">
        <v>100</v>
      </c>
      <c r="C10" s="210"/>
      <c r="D10" s="210"/>
    </row>
    <row r="11" spans="1:12" ht="27" thickBot="1">
      <c r="A11" s="209"/>
      <c r="B11" s="210"/>
      <c r="C11" s="210"/>
      <c r="D11" s="210"/>
    </row>
    <row r="12" spans="1:12" ht="27" thickBot="1">
      <c r="A12" s="209"/>
      <c r="B12" s="214" t="s">
        <v>88</v>
      </c>
      <c r="C12" s="215" t="s">
        <v>4</v>
      </c>
      <c r="D12" s="216" t="s">
        <v>60</v>
      </c>
      <c r="E12" s="216" t="s">
        <v>5</v>
      </c>
      <c r="F12" s="216" t="s">
        <v>61</v>
      </c>
      <c r="G12" s="217" t="s">
        <v>62</v>
      </c>
      <c r="H12" s="218" t="s">
        <v>160</v>
      </c>
      <c r="I12" s="218" t="s">
        <v>160</v>
      </c>
      <c r="J12" s="218" t="s">
        <v>160</v>
      </c>
      <c r="K12" s="218" t="s">
        <v>160</v>
      </c>
      <c r="L12" s="219" t="s">
        <v>160</v>
      </c>
    </row>
    <row r="13" spans="1:12">
      <c r="A13" s="209"/>
      <c r="B13" s="1661" t="s">
        <v>89</v>
      </c>
      <c r="C13" s="220" t="s">
        <v>29</v>
      </c>
      <c r="D13" s="221" t="s">
        <v>128</v>
      </c>
      <c r="E13" s="221" t="s">
        <v>84</v>
      </c>
      <c r="F13" s="221" t="s">
        <v>32</v>
      </c>
      <c r="G13" s="222" t="s">
        <v>26</v>
      </c>
      <c r="H13" s="223" t="s">
        <v>160</v>
      </c>
      <c r="I13" s="223" t="s">
        <v>160</v>
      </c>
      <c r="J13" s="223" t="s">
        <v>160</v>
      </c>
      <c r="K13" s="223" t="s">
        <v>160</v>
      </c>
      <c r="L13" s="224" t="s">
        <v>160</v>
      </c>
    </row>
    <row r="14" spans="1:12">
      <c r="B14" s="1662"/>
      <c r="C14" s="225" t="s">
        <v>160</v>
      </c>
      <c r="D14" s="226" t="s">
        <v>127</v>
      </c>
      <c r="E14" s="226" t="s">
        <v>85</v>
      </c>
      <c r="F14" s="226" t="s">
        <v>29</v>
      </c>
      <c r="G14" s="227" t="s">
        <v>27</v>
      </c>
      <c r="H14" s="226" t="s">
        <v>29</v>
      </c>
      <c r="I14" s="226" t="s">
        <v>29</v>
      </c>
      <c r="J14" s="226" t="s">
        <v>29</v>
      </c>
      <c r="K14" s="226" t="s">
        <v>29</v>
      </c>
      <c r="L14" s="228" t="s">
        <v>29</v>
      </c>
    </row>
    <row r="15" spans="1:12">
      <c r="B15" s="1662"/>
      <c r="C15" s="225" t="s">
        <v>160</v>
      </c>
      <c r="D15" s="226" t="s">
        <v>129</v>
      </c>
      <c r="E15" s="229" t="s">
        <v>160</v>
      </c>
      <c r="F15" s="229" t="s">
        <v>160</v>
      </c>
      <c r="G15" s="227" t="s">
        <v>28</v>
      </c>
      <c r="H15" s="229" t="s">
        <v>160</v>
      </c>
      <c r="I15" s="229" t="s">
        <v>160</v>
      </c>
      <c r="J15" s="229" t="s">
        <v>160</v>
      </c>
      <c r="K15" s="229" t="s">
        <v>160</v>
      </c>
      <c r="L15" s="230" t="s">
        <v>160</v>
      </c>
    </row>
    <row r="16" spans="1:12">
      <c r="B16" s="1662"/>
      <c r="C16" s="225" t="s">
        <v>160</v>
      </c>
      <c r="D16" s="277" t="s">
        <v>220</v>
      </c>
      <c r="E16" s="229" t="s">
        <v>160</v>
      </c>
      <c r="F16" s="229" t="s">
        <v>160</v>
      </c>
      <c r="G16" s="227" t="s">
        <v>14</v>
      </c>
      <c r="H16" s="229" t="s">
        <v>160</v>
      </c>
      <c r="I16" s="229" t="s">
        <v>160</v>
      </c>
      <c r="J16" s="229" t="s">
        <v>160</v>
      </c>
      <c r="K16" s="229" t="s">
        <v>160</v>
      </c>
      <c r="L16" s="230" t="s">
        <v>160</v>
      </c>
    </row>
    <row r="17" spans="2:12">
      <c r="B17" s="1662"/>
      <c r="C17" s="225" t="s">
        <v>160</v>
      </c>
      <c r="D17" s="278" t="s">
        <v>221</v>
      </c>
      <c r="E17" s="229" t="s">
        <v>160</v>
      </c>
      <c r="F17" s="229" t="s">
        <v>160</v>
      </c>
      <c r="G17" s="227" t="s">
        <v>6</v>
      </c>
      <c r="H17" s="229" t="s">
        <v>160</v>
      </c>
      <c r="I17" s="229" t="s">
        <v>160</v>
      </c>
      <c r="J17" s="229" t="s">
        <v>160</v>
      </c>
      <c r="K17" s="229" t="s">
        <v>160</v>
      </c>
      <c r="L17" s="230" t="s">
        <v>160</v>
      </c>
    </row>
    <row r="18" spans="2:12">
      <c r="B18" s="1662"/>
      <c r="C18" s="225" t="s">
        <v>160</v>
      </c>
      <c r="D18" s="278" t="s">
        <v>222</v>
      </c>
      <c r="E18" s="229" t="s">
        <v>160</v>
      </c>
      <c r="F18" s="229" t="s">
        <v>160</v>
      </c>
      <c r="G18" s="227" t="s">
        <v>86</v>
      </c>
      <c r="H18" s="229" t="s">
        <v>160</v>
      </c>
      <c r="I18" s="229" t="s">
        <v>160</v>
      </c>
      <c r="J18" s="229" t="s">
        <v>160</v>
      </c>
      <c r="K18" s="229" t="s">
        <v>160</v>
      </c>
      <c r="L18" s="230" t="s">
        <v>160</v>
      </c>
    </row>
    <row r="19" spans="2:12">
      <c r="B19" s="1662"/>
      <c r="C19" s="225" t="s">
        <v>160</v>
      </c>
      <c r="D19" s="229" t="s">
        <v>160</v>
      </c>
      <c r="E19" s="229" t="s">
        <v>160</v>
      </c>
      <c r="F19" s="229" t="s">
        <v>160</v>
      </c>
      <c r="G19" s="227" t="s">
        <v>87</v>
      </c>
      <c r="H19" s="229" t="s">
        <v>160</v>
      </c>
      <c r="I19" s="229" t="s">
        <v>160</v>
      </c>
      <c r="J19" s="229" t="s">
        <v>160</v>
      </c>
      <c r="K19" s="229" t="s">
        <v>160</v>
      </c>
      <c r="L19" s="230" t="s">
        <v>160</v>
      </c>
    </row>
    <row r="20" spans="2:12">
      <c r="B20" s="1662"/>
      <c r="C20" s="225" t="s">
        <v>160</v>
      </c>
      <c r="D20" s="229" t="s">
        <v>160</v>
      </c>
      <c r="E20" s="229" t="s">
        <v>160</v>
      </c>
      <c r="F20" s="229" t="s">
        <v>160</v>
      </c>
      <c r="G20" s="227" t="s">
        <v>30</v>
      </c>
      <c r="H20" s="229" t="s">
        <v>160</v>
      </c>
      <c r="I20" s="229" t="s">
        <v>160</v>
      </c>
      <c r="J20" s="229" t="s">
        <v>160</v>
      </c>
      <c r="K20" s="229" t="s">
        <v>160</v>
      </c>
      <c r="L20" s="230" t="s">
        <v>160</v>
      </c>
    </row>
    <row r="21" spans="2:12">
      <c r="B21" s="1662"/>
      <c r="C21" s="225" t="s">
        <v>160</v>
      </c>
      <c r="D21" s="229" t="s">
        <v>160</v>
      </c>
      <c r="E21" s="229" t="s">
        <v>160</v>
      </c>
      <c r="F21" s="229" t="s">
        <v>160</v>
      </c>
      <c r="G21" s="227" t="s">
        <v>31</v>
      </c>
      <c r="H21" s="229" t="s">
        <v>160</v>
      </c>
      <c r="I21" s="229" t="s">
        <v>160</v>
      </c>
      <c r="J21" s="229" t="s">
        <v>160</v>
      </c>
      <c r="K21" s="229" t="s">
        <v>160</v>
      </c>
      <c r="L21" s="230" t="s">
        <v>160</v>
      </c>
    </row>
    <row r="22" spans="2:12">
      <c r="B22" s="1662"/>
      <c r="C22" s="225" t="s">
        <v>160</v>
      </c>
      <c r="D22" s="229" t="s">
        <v>160</v>
      </c>
      <c r="E22" s="229" t="s">
        <v>160</v>
      </c>
      <c r="F22" s="229" t="s">
        <v>160</v>
      </c>
      <c r="G22" s="229" t="s">
        <v>160</v>
      </c>
      <c r="H22" s="229" t="s">
        <v>160</v>
      </c>
      <c r="I22" s="229" t="s">
        <v>160</v>
      </c>
      <c r="J22" s="229" t="s">
        <v>160</v>
      </c>
      <c r="K22" s="229" t="s">
        <v>160</v>
      </c>
      <c r="L22" s="230" t="s">
        <v>160</v>
      </c>
    </row>
    <row r="23" spans="2:12">
      <c r="B23" s="1662"/>
      <c r="C23" s="225" t="s">
        <v>160</v>
      </c>
      <c r="D23" s="229" t="s">
        <v>160</v>
      </c>
      <c r="E23" s="229" t="s">
        <v>160</v>
      </c>
      <c r="F23" s="229" t="s">
        <v>160</v>
      </c>
      <c r="G23" s="229" t="s">
        <v>160</v>
      </c>
      <c r="H23" s="229" t="s">
        <v>160</v>
      </c>
      <c r="I23" s="229" t="s">
        <v>160</v>
      </c>
      <c r="J23" s="229" t="s">
        <v>160</v>
      </c>
      <c r="K23" s="229" t="s">
        <v>160</v>
      </c>
      <c r="L23" s="230" t="s">
        <v>160</v>
      </c>
    </row>
    <row r="24" spans="2:12">
      <c r="B24" s="1662"/>
      <c r="C24" s="225" t="s">
        <v>160</v>
      </c>
      <c r="D24" s="229" t="s">
        <v>160</v>
      </c>
      <c r="E24" s="229" t="s">
        <v>160</v>
      </c>
      <c r="F24" s="229" t="s">
        <v>160</v>
      </c>
      <c r="G24" s="229" t="s">
        <v>160</v>
      </c>
      <c r="H24" s="229" t="s">
        <v>160</v>
      </c>
      <c r="I24" s="229" t="s">
        <v>160</v>
      </c>
      <c r="J24" s="229" t="s">
        <v>160</v>
      </c>
      <c r="K24" s="229" t="s">
        <v>160</v>
      </c>
      <c r="L24" s="230" t="s">
        <v>160</v>
      </c>
    </row>
    <row r="25" spans="2:12" ht="27" thickBot="1">
      <c r="B25" s="1663"/>
      <c r="C25" s="231" t="s">
        <v>160</v>
      </c>
      <c r="D25" s="232" t="s">
        <v>160</v>
      </c>
      <c r="E25" s="232" t="s">
        <v>160</v>
      </c>
      <c r="F25" s="232" t="s">
        <v>160</v>
      </c>
      <c r="G25" s="232" t="s">
        <v>160</v>
      </c>
      <c r="H25" s="232" t="s">
        <v>160</v>
      </c>
      <c r="I25" s="232" t="s">
        <v>160</v>
      </c>
      <c r="J25" s="232" t="s">
        <v>160</v>
      </c>
      <c r="K25" s="232" t="s">
        <v>160</v>
      </c>
      <c r="L25" s="233" t="s">
        <v>160</v>
      </c>
    </row>
    <row r="28" spans="2:12">
      <c r="C28" s="211" t="s">
        <v>151</v>
      </c>
    </row>
    <row r="29" spans="2:12">
      <c r="C29" s="211" t="s">
        <v>90</v>
      </c>
    </row>
    <row r="30" spans="2:12">
      <c r="C30" s="211" t="s">
        <v>102</v>
      </c>
    </row>
    <row r="31" spans="2:12">
      <c r="C31" s="211" t="s">
        <v>103</v>
      </c>
    </row>
    <row r="32" spans="2:12">
      <c r="C32" s="211" t="s">
        <v>104</v>
      </c>
    </row>
    <row r="33" spans="3:3">
      <c r="C33" s="211" t="s">
        <v>105</v>
      </c>
    </row>
    <row r="34" spans="3:3">
      <c r="C34" s="211" t="s">
        <v>106</v>
      </c>
    </row>
    <row r="35" spans="3:3">
      <c r="C35" s="211" t="s">
        <v>144</v>
      </c>
    </row>
    <row r="36" spans="3:3">
      <c r="C36" s="211" t="s">
        <v>91</v>
      </c>
    </row>
    <row r="37" spans="3:3">
      <c r="C37" s="211" t="s">
        <v>92</v>
      </c>
    </row>
    <row r="39" spans="3:3">
      <c r="C39" s="211" t="s">
        <v>152</v>
      </c>
    </row>
    <row r="40" spans="3:3">
      <c r="C40" s="211" t="s">
        <v>93</v>
      </c>
    </row>
    <row r="41" spans="3:3">
      <c r="C41" s="211" t="s">
        <v>94</v>
      </c>
    </row>
    <row r="42" spans="3:3">
      <c r="C42" s="211" t="s">
        <v>95</v>
      </c>
    </row>
    <row r="43" spans="3:3">
      <c r="C43" s="211" t="s">
        <v>96</v>
      </c>
    </row>
    <row r="44" spans="3:3">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表紙</vt:lpstr>
      <vt:lpstr>記入要領</vt:lpstr>
      <vt:lpstr>自己点検表</vt:lpstr>
      <vt:lpstr>通所介護（1枚版）</vt:lpstr>
      <vt:lpstr>シフト記号表（勤務時間帯）</vt:lpstr>
      <vt:lpstr>【記載例】シフト記号表（勤務時間帯）</vt:lpstr>
      <vt:lpstr>【記載例】通所介護</vt:lpstr>
      <vt:lpstr>記入方法</vt:lpstr>
      <vt:lpstr>プルダウン・リスト</vt:lpstr>
      <vt:lpstr>自己点検表(加算等)</vt:lpstr>
      <vt:lpstr>'シフト記号表（勤務時間帯）'!【記載例】シフト記号</vt:lpstr>
      <vt:lpstr>【記載例】シフト記号</vt:lpstr>
      <vt:lpstr>【記載例】通所介護!Print_Area</vt:lpstr>
      <vt:lpstr>記入方法!Print_Area</vt:lpstr>
      <vt:lpstr>記入要領!Print_Area</vt:lpstr>
      <vt:lpstr>自己点検表!Print_Area</vt:lpstr>
      <vt:lpstr>'自己点検表(加算等)'!Print_Area</vt:lpstr>
      <vt:lpstr>'通所介護（1枚版）'!Print_Area</vt:lpstr>
      <vt:lpstr>表紙!Print_Area</vt:lpstr>
      <vt:lpstr>自己点検表!Print_Titles</vt:lpstr>
      <vt:lpstr>'自己点検表(加算等)'!Print_Titles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2024-06-24T11:15:14Z</cp:lastPrinted>
  <dcterms:created xsi:type="dcterms:W3CDTF">2020-01-14T23:47:53Z</dcterms:created>
  <dcterms:modified xsi:type="dcterms:W3CDTF">2024-12-25T06:17:22Z</dcterms:modified>
</cp:coreProperties>
</file>