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45" yWindow="540" windowWidth="17280" windowHeight="10200"/>
  </bookViews>
  <sheets>
    <sheet name="補助対象外国人介護人材一覧（計画）（別記第３号様式）" sheetId="5" r:id="rId1"/>
    <sheet name="【記載例】補助対象外国人介護人材一覧（計画）（別記第３号様式）" sheetId="6" r:id="rId2"/>
  </sheets>
  <definedNames>
    <definedName name="_xlnm.Print_Area" localSheetId="1">'【記載例】補助対象外国人介護人材一覧（計画）（別記第３号様式）'!$A$1:$F$99</definedName>
    <definedName name="_xlnm.Print_Area" localSheetId="0">'補助対象外国人介護人材一覧（計画）（別記第３号様式）'!$A$1:$F$99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6" l="1"/>
  <c r="B30" i="6" l="1"/>
  <c r="C30" i="6"/>
  <c r="E93" i="6"/>
  <c r="C93" i="6"/>
  <c r="B93" i="6"/>
  <c r="D92" i="6"/>
  <c r="F92" i="6" s="1"/>
  <c r="D91" i="6"/>
  <c r="F91" i="6" s="1"/>
  <c r="D90" i="6"/>
  <c r="F90" i="6" s="1"/>
  <c r="D89" i="6"/>
  <c r="F89" i="6" s="1"/>
  <c r="F88" i="6"/>
  <c r="D88" i="6"/>
  <c r="D87" i="6"/>
  <c r="F87" i="6" s="1"/>
  <c r="D86" i="6"/>
  <c r="F86" i="6" s="1"/>
  <c r="D85" i="6"/>
  <c r="F85" i="6" s="1"/>
  <c r="D84" i="6"/>
  <c r="F84" i="6" s="1"/>
  <c r="D83" i="6"/>
  <c r="F83" i="6" s="1"/>
  <c r="D82" i="6"/>
  <c r="F82" i="6" s="1"/>
  <c r="D81" i="6"/>
  <c r="E72" i="6"/>
  <c r="C72" i="6"/>
  <c r="B72" i="6"/>
  <c r="D71" i="6"/>
  <c r="F71" i="6" s="1"/>
  <c r="D70" i="6"/>
  <c r="F70" i="6" s="1"/>
  <c r="D69" i="6"/>
  <c r="F69" i="6" s="1"/>
  <c r="D68" i="6"/>
  <c r="F68" i="6" s="1"/>
  <c r="F67" i="6"/>
  <c r="D67" i="6"/>
  <c r="D66" i="6"/>
  <c r="F66" i="6" s="1"/>
  <c r="F65" i="6"/>
  <c r="D65" i="6"/>
  <c r="D64" i="6"/>
  <c r="F64" i="6" s="1"/>
  <c r="D63" i="6"/>
  <c r="F63" i="6" s="1"/>
  <c r="D62" i="6"/>
  <c r="F62" i="6" s="1"/>
  <c r="D61" i="6"/>
  <c r="F61" i="6" s="1"/>
  <c r="D60" i="6"/>
  <c r="F60" i="6" s="1"/>
  <c r="E51" i="6"/>
  <c r="C51" i="6"/>
  <c r="B51" i="6"/>
  <c r="D50" i="6"/>
  <c r="F50" i="6" s="1"/>
  <c r="D49" i="6"/>
  <c r="F49" i="6" s="1"/>
  <c r="D48" i="6"/>
  <c r="F48" i="6" s="1"/>
  <c r="D47" i="6"/>
  <c r="F47" i="6" s="1"/>
  <c r="D46" i="6"/>
  <c r="F46" i="6" s="1"/>
  <c r="D45" i="6"/>
  <c r="F45" i="6" s="1"/>
  <c r="D44" i="6"/>
  <c r="F44" i="6" s="1"/>
  <c r="D43" i="6"/>
  <c r="F43" i="6" s="1"/>
  <c r="D42" i="6"/>
  <c r="F42" i="6" s="1"/>
  <c r="D41" i="6"/>
  <c r="F41" i="6" s="1"/>
  <c r="D40" i="6"/>
  <c r="F40" i="6" s="1"/>
  <c r="D39" i="6"/>
  <c r="D29" i="6"/>
  <c r="F29" i="6" s="1"/>
  <c r="D28" i="6"/>
  <c r="F28" i="6" s="1"/>
  <c r="D27" i="6"/>
  <c r="F27" i="6" s="1"/>
  <c r="D26" i="6"/>
  <c r="F26" i="6" s="1"/>
  <c r="D25" i="6"/>
  <c r="F25" i="6" s="1"/>
  <c r="D24" i="6"/>
  <c r="F24" i="6" s="1"/>
  <c r="D23" i="6"/>
  <c r="F23" i="6" s="1"/>
  <c r="D22" i="6"/>
  <c r="F22" i="6" s="1"/>
  <c r="D21" i="6"/>
  <c r="F21" i="6" s="1"/>
  <c r="D20" i="6"/>
  <c r="F20" i="6" s="1"/>
  <c r="D19" i="6"/>
  <c r="F19" i="6" s="1"/>
  <c r="D18" i="6"/>
  <c r="F18" i="6" s="1"/>
  <c r="D93" i="6" l="1"/>
  <c r="D51" i="6"/>
  <c r="F30" i="6"/>
  <c r="F72" i="6"/>
  <c r="F39" i="6"/>
  <c r="F51" i="6" s="1"/>
  <c r="D72" i="6"/>
  <c r="F81" i="6"/>
  <c r="F93" i="6" s="1"/>
  <c r="D30" i="6"/>
  <c r="E93" i="5"/>
  <c r="C93" i="5"/>
  <c r="B93" i="5"/>
  <c r="D92" i="5"/>
  <c r="F92" i="5" s="1"/>
  <c r="D91" i="5"/>
  <c r="F91" i="5" s="1"/>
  <c r="D90" i="5"/>
  <c r="F90" i="5" s="1"/>
  <c r="D89" i="5"/>
  <c r="F89" i="5" s="1"/>
  <c r="D88" i="5"/>
  <c r="F88" i="5" s="1"/>
  <c r="D87" i="5"/>
  <c r="F87" i="5" s="1"/>
  <c r="D86" i="5"/>
  <c r="F86" i="5" s="1"/>
  <c r="D85" i="5"/>
  <c r="F85" i="5" s="1"/>
  <c r="D84" i="5"/>
  <c r="F84" i="5" s="1"/>
  <c r="D83" i="5"/>
  <c r="F83" i="5" s="1"/>
  <c r="D82" i="5"/>
  <c r="F82" i="5" s="1"/>
  <c r="D81" i="5"/>
  <c r="E72" i="5"/>
  <c r="C72" i="5"/>
  <c r="B72" i="5"/>
  <c r="D71" i="5"/>
  <c r="F71" i="5" s="1"/>
  <c r="D70" i="5"/>
  <c r="F70" i="5" s="1"/>
  <c r="D69" i="5"/>
  <c r="F69" i="5" s="1"/>
  <c r="D68" i="5"/>
  <c r="F68" i="5" s="1"/>
  <c r="D67" i="5"/>
  <c r="F67" i="5" s="1"/>
  <c r="D66" i="5"/>
  <c r="F66" i="5" s="1"/>
  <c r="D65" i="5"/>
  <c r="F65" i="5" s="1"/>
  <c r="D64" i="5"/>
  <c r="F64" i="5" s="1"/>
  <c r="D63" i="5"/>
  <c r="F63" i="5" s="1"/>
  <c r="D62" i="5"/>
  <c r="F62" i="5" s="1"/>
  <c r="D61" i="5"/>
  <c r="F61" i="5" s="1"/>
  <c r="D60" i="5"/>
  <c r="F95" i="6" l="1"/>
  <c r="D93" i="5"/>
  <c r="D72" i="5"/>
  <c r="F81" i="5"/>
  <c r="F93" i="5" s="1"/>
  <c r="F60" i="5"/>
  <c r="F72" i="5" s="1"/>
  <c r="E51" i="5" l="1"/>
  <c r="C51" i="5"/>
  <c r="B51" i="5"/>
  <c r="D50" i="5"/>
  <c r="F50" i="5" s="1"/>
  <c r="D49" i="5"/>
  <c r="F49" i="5" s="1"/>
  <c r="D48" i="5"/>
  <c r="F48" i="5" s="1"/>
  <c r="D47" i="5"/>
  <c r="F47" i="5" s="1"/>
  <c r="D46" i="5"/>
  <c r="F46" i="5" s="1"/>
  <c r="D45" i="5"/>
  <c r="F45" i="5" s="1"/>
  <c r="D44" i="5"/>
  <c r="F44" i="5" s="1"/>
  <c r="D43" i="5"/>
  <c r="F43" i="5" s="1"/>
  <c r="D42" i="5"/>
  <c r="F42" i="5" s="1"/>
  <c r="D41" i="5"/>
  <c r="F41" i="5" s="1"/>
  <c r="D40" i="5"/>
  <c r="F40" i="5" s="1"/>
  <c r="D39" i="5"/>
  <c r="F39" i="5" s="1"/>
  <c r="E30" i="5"/>
  <c r="C30" i="5"/>
  <c r="B30" i="5"/>
  <c r="D29" i="5"/>
  <c r="F29" i="5" s="1"/>
  <c r="D28" i="5"/>
  <c r="F28" i="5" s="1"/>
  <c r="D27" i="5"/>
  <c r="F27" i="5" s="1"/>
  <c r="D26" i="5"/>
  <c r="F26" i="5" s="1"/>
  <c r="D25" i="5"/>
  <c r="F25" i="5" s="1"/>
  <c r="D24" i="5"/>
  <c r="F24" i="5" s="1"/>
  <c r="D23" i="5"/>
  <c r="F23" i="5" s="1"/>
  <c r="D22" i="5"/>
  <c r="F22" i="5" s="1"/>
  <c r="D21" i="5"/>
  <c r="F21" i="5" s="1"/>
  <c r="D20" i="5"/>
  <c r="F20" i="5" s="1"/>
  <c r="D19" i="5"/>
  <c r="F19" i="5" s="1"/>
  <c r="D18" i="5"/>
  <c r="F18" i="5" s="1"/>
  <c r="F30" i="5" l="1"/>
  <c r="F95" i="5" s="1"/>
  <c r="F51" i="5"/>
  <c r="D51" i="5"/>
  <c r="D30" i="5"/>
</calcChain>
</file>

<file path=xl/comments1.xml><?xml version="1.0" encoding="utf-8"?>
<comments xmlns="http://schemas.openxmlformats.org/spreadsheetml/2006/main">
  <authors>
    <author>作成者</author>
  </authors>
  <commentList>
    <comment ref="F17" authorId="0" shapeId="0">
      <text>
        <r>
          <rPr>
            <sz val="12"/>
            <color indexed="81"/>
            <rFont val="MS P ゴシック"/>
            <family val="3"/>
            <charset val="128"/>
          </rPr>
          <t>補助基準額は自動で計算されます。（※計算式を消さないでください）</t>
        </r>
      </text>
    </comment>
  </commentList>
</comments>
</file>

<file path=xl/sharedStrings.xml><?xml version="1.0" encoding="utf-8"?>
<sst xmlns="http://schemas.openxmlformats.org/spreadsheetml/2006/main" count="227" uniqueCount="47">
  <si>
    <t>採用年月日</t>
    <rPh sb="0" eb="2">
      <t>サイヨウ</t>
    </rPh>
    <rPh sb="2" eb="5">
      <t>ネンガッピ</t>
    </rPh>
    <phoneticPr fontId="1"/>
  </si>
  <si>
    <t>補助対象期間（開始日～完了予定日）</t>
    <rPh sb="0" eb="2">
      <t>ホジョ</t>
    </rPh>
    <rPh sb="2" eb="4">
      <t>タイショウ</t>
    </rPh>
    <rPh sb="4" eb="6">
      <t>キカン</t>
    </rPh>
    <rPh sb="7" eb="10">
      <t>カイシビ</t>
    </rPh>
    <rPh sb="11" eb="13">
      <t>カンリョウ</t>
    </rPh>
    <rPh sb="13" eb="16">
      <t>ヨテイビ</t>
    </rPh>
    <phoneticPr fontId="1"/>
  </si>
  <si>
    <t>賃借料</t>
    <rPh sb="0" eb="3">
      <t>チンシャクリョウ</t>
    </rPh>
    <phoneticPr fontId="1"/>
  </si>
  <si>
    <t>共益費</t>
    <rPh sb="0" eb="3">
      <t>キョウエキヒ</t>
    </rPh>
    <phoneticPr fontId="1"/>
  </si>
  <si>
    <t>10月分</t>
    <rPh sb="2" eb="3">
      <t>ガツ</t>
    </rPh>
    <rPh sb="3" eb="4">
      <t>ブン</t>
    </rPh>
    <phoneticPr fontId="1"/>
  </si>
  <si>
    <t>11月分</t>
    <rPh sb="2" eb="4">
      <t>ガツブン</t>
    </rPh>
    <phoneticPr fontId="1"/>
  </si>
  <si>
    <t>12月分</t>
    <rPh sb="2" eb="3">
      <t>ガツ</t>
    </rPh>
    <rPh sb="3" eb="4">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</si>
  <si>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</si>
  <si>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</si>
  <si>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</si>
  <si>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４月分</t>
    <rPh sb="1" eb="2">
      <t>ガツ</t>
    </rPh>
    <rPh sb="2" eb="3">
      <t>ブン</t>
    </rPh>
    <phoneticPr fontId="1"/>
  </si>
  <si>
    <t>５月分</t>
    <rPh sb="1" eb="3">
      <t>ガツブン</t>
    </rPh>
    <phoneticPr fontId="1"/>
  </si>
  <si>
    <t>６月分</t>
    <rPh sb="1" eb="2">
      <t>ガツ</t>
    </rPh>
    <rPh sb="2" eb="3">
      <t>ブン</t>
    </rPh>
    <phoneticPr fontId="1"/>
  </si>
  <si>
    <t>７月分</t>
    <rPh sb="1" eb="3">
      <t>ガツブン</t>
    </rPh>
    <phoneticPr fontId="1"/>
  </si>
  <si>
    <t>８月分</t>
    <rPh sb="1" eb="2">
      <t>ガツ</t>
    </rPh>
    <rPh sb="2" eb="3">
      <t>ブン</t>
    </rPh>
    <phoneticPr fontId="1"/>
  </si>
  <si>
    <t>９月分</t>
    <rPh sb="1" eb="3">
      <t>ガツブン</t>
    </rPh>
    <phoneticPr fontId="1"/>
  </si>
  <si>
    <t>計
(a)</t>
    <rPh sb="0" eb="1">
      <t>ケイ</t>
    </rPh>
    <phoneticPr fontId="1"/>
  </si>
  <si>
    <t>居住者負担額
(b)</t>
    <rPh sb="0" eb="3">
      <t>キョジュウシャ</t>
    </rPh>
    <rPh sb="3" eb="5">
      <t>フタン</t>
    </rPh>
    <rPh sb="5" eb="6">
      <t>ガク</t>
    </rPh>
    <phoneticPr fontId="1"/>
  </si>
  <si>
    <t>補助事業者名</t>
    <rPh sb="0" eb="2">
      <t>ホジョ</t>
    </rPh>
    <rPh sb="2" eb="6">
      <t>ジギョウシャメイ</t>
    </rPh>
    <phoneticPr fontId="6"/>
  </si>
  <si>
    <t>役職・氏名</t>
    <rPh sb="0" eb="2">
      <t>ヤクショク</t>
    </rPh>
    <rPh sb="3" eb="5">
      <t>シメイ</t>
    </rPh>
    <phoneticPr fontId="6"/>
  </si>
  <si>
    <t>電話番号</t>
    <rPh sb="0" eb="2">
      <t>デンワ</t>
    </rPh>
    <rPh sb="2" eb="4">
      <t>バンゴウ</t>
    </rPh>
    <phoneticPr fontId="6"/>
  </si>
  <si>
    <t>電子メール</t>
    <rPh sb="0" eb="2">
      <t>デンシ</t>
    </rPh>
    <phoneticPr fontId="6"/>
  </si>
  <si>
    <t>合計</t>
    <rPh sb="0" eb="2">
      <t>ゴウケイ</t>
    </rPh>
    <phoneticPr fontId="1"/>
  </si>
  <si>
    <t>【２人目】</t>
    <rPh sb="2" eb="3">
      <t>ニン</t>
    </rPh>
    <rPh sb="3" eb="4">
      <t>メ</t>
    </rPh>
    <phoneticPr fontId="1"/>
  </si>
  <si>
    <t>【３人目】</t>
    <rPh sb="2" eb="3">
      <t>ニン</t>
    </rPh>
    <rPh sb="3" eb="4">
      <t>メ</t>
    </rPh>
    <phoneticPr fontId="1"/>
  </si>
  <si>
    <t>【４人目】</t>
    <rPh sb="2" eb="3">
      <t>ニン</t>
    </rPh>
    <rPh sb="3" eb="4">
      <t>メ</t>
    </rPh>
    <phoneticPr fontId="1"/>
  </si>
  <si>
    <t>補助基準額
((a)-(b))/2</t>
    <phoneticPr fontId="1"/>
  </si>
  <si>
    <t>【１人目】</t>
    <rPh sb="2" eb="3">
      <t>ニン</t>
    </rPh>
    <rPh sb="3" eb="4">
      <t>メ</t>
    </rPh>
    <phoneticPr fontId="1"/>
  </si>
  <si>
    <t>受入施設名等</t>
    <rPh sb="0" eb="2">
      <t>ウケイレ</t>
    </rPh>
    <rPh sb="2" eb="4">
      <t>シセツ</t>
    </rPh>
    <rPh sb="4" eb="5">
      <t>メイ</t>
    </rPh>
    <rPh sb="5" eb="6">
      <t>トウ</t>
    </rPh>
    <phoneticPr fontId="1"/>
  </si>
  <si>
    <t>　年　月　日</t>
    <phoneticPr fontId="1"/>
  </si>
  <si>
    <t>　年　　月　　日～　　年　　月　　日</t>
    <phoneticPr fontId="1"/>
  </si>
  <si>
    <t>補助基準額合計</t>
    <rPh sb="0" eb="2">
      <t>ホジョ</t>
    </rPh>
    <rPh sb="2" eb="4">
      <t>キジュン</t>
    </rPh>
    <rPh sb="4" eb="5">
      <t>ガク</t>
    </rPh>
    <rPh sb="5" eb="7">
      <t>ゴウケイ</t>
    </rPh>
    <phoneticPr fontId="1"/>
  </si>
  <si>
    <t>※一人あたりの補助基準額</t>
    <rPh sb="1" eb="3">
      <t>ヒトリ</t>
    </rPh>
    <rPh sb="7" eb="9">
      <t>ホジョ</t>
    </rPh>
    <rPh sb="9" eb="11">
      <t>キジュン</t>
    </rPh>
    <rPh sb="11" eb="12">
      <t>ガク</t>
    </rPh>
    <phoneticPr fontId="1"/>
  </si>
  <si>
    <t>(※上限額は20万円)</t>
    <rPh sb="2" eb="5">
      <t>ジョウゲンガク</t>
    </rPh>
    <rPh sb="8" eb="10">
      <t>マンエン</t>
    </rPh>
    <phoneticPr fontId="1"/>
  </si>
  <si>
    <t>社会福祉法人○○会</t>
    <phoneticPr fontId="1"/>
  </si>
  <si>
    <t>096-333-××××</t>
    <phoneticPr fontId="1"/>
  </si>
  <si>
    <t>〇〇事務局長　〇〇　〇〇</t>
    <rPh sb="2" eb="4">
      <t>ジム</t>
    </rPh>
    <rPh sb="4" eb="6">
      <t>キョクチョウ</t>
    </rPh>
    <phoneticPr fontId="1"/>
  </si>
  <si>
    <t>◇◇◇@pref.kumamoto.lg.jp</t>
    <phoneticPr fontId="1"/>
  </si>
  <si>
    <t>特別養護老人ホーム〇〇苑</t>
    <rPh sb="0" eb="2">
      <t>トクベツ</t>
    </rPh>
    <rPh sb="2" eb="4">
      <t>ヨウゴ</t>
    </rPh>
    <rPh sb="4" eb="6">
      <t>ロウジン</t>
    </rPh>
    <rPh sb="11" eb="12">
      <t>エン</t>
    </rPh>
    <phoneticPr fontId="1"/>
  </si>
  <si>
    <t>【記載上の留意事項】
①受入施設毎に計画書を作成してください。
②補助基準額は、１戸当たりの賃借料及び共益費の合計（税込み）月額から居住者負担額を引いた額の1/2（1万5千円を上限）。１戸に複数人で入居する場合は、賃借料及び共益費の合計額を入居人数で除した額から入居者毎の居住者負担額及び他の補助金制度による収入を引いた額の1/2（1万5千円を上限）。
③賃借料及び共益費に光熱水費やインターネット回線使用料等が含まれている場合は、それらの額を除いた額を記入してください。
④１施設（事業所）あたりの上限額は20万円です。</t>
    <rPh sb="1" eb="3">
      <t>キサイ</t>
    </rPh>
    <rPh sb="3" eb="4">
      <t>ジョウ</t>
    </rPh>
    <rPh sb="5" eb="7">
      <t>リュウイ</t>
    </rPh>
    <rPh sb="7" eb="9">
      <t>ジコウ</t>
    </rPh>
    <rPh sb="12" eb="14">
      <t>ウケイレ</t>
    </rPh>
    <rPh sb="14" eb="16">
      <t>シセツ</t>
    </rPh>
    <rPh sb="16" eb="17">
      <t>ゴト</t>
    </rPh>
    <rPh sb="18" eb="21">
      <t>ケイカクショ</t>
    </rPh>
    <rPh sb="22" eb="24">
      <t>サクセイ</t>
    </rPh>
    <rPh sb="49" eb="50">
      <t>オヨ</t>
    </rPh>
    <rPh sb="110" eb="111">
      <t>オヨ</t>
    </rPh>
    <rPh sb="116" eb="118">
      <t>ゴウケイ</t>
    </rPh>
    <rPh sb="142" eb="143">
      <t>オヨ</t>
    </rPh>
    <rPh sb="144" eb="145">
      <t>ホカ</t>
    </rPh>
    <rPh sb="146" eb="149">
      <t>ホジョキン</t>
    </rPh>
    <rPh sb="149" eb="151">
      <t>セイド</t>
    </rPh>
    <rPh sb="154" eb="156">
      <t>シュウニュウ</t>
    </rPh>
    <rPh sb="157" eb="158">
      <t>ヒ</t>
    </rPh>
    <rPh sb="178" eb="181">
      <t>チンシャクリョウ</t>
    </rPh>
    <rPh sb="181" eb="182">
      <t>オヨ</t>
    </rPh>
    <rPh sb="183" eb="185">
      <t>キョウエキ</t>
    </rPh>
    <rPh sb="185" eb="186">
      <t>ヒ</t>
    </rPh>
    <rPh sb="187" eb="191">
      <t>コウネツスイヒ</t>
    </rPh>
    <rPh sb="199" eb="201">
      <t>カイセン</t>
    </rPh>
    <rPh sb="201" eb="204">
      <t>シヨウリョウ</t>
    </rPh>
    <rPh sb="204" eb="205">
      <t>トウ</t>
    </rPh>
    <rPh sb="206" eb="207">
      <t>フク</t>
    </rPh>
    <rPh sb="212" eb="214">
      <t>バアイ</t>
    </rPh>
    <rPh sb="220" eb="221">
      <t>ガク</t>
    </rPh>
    <rPh sb="222" eb="223">
      <t>ノゾ</t>
    </rPh>
    <rPh sb="225" eb="226">
      <t>ガク</t>
    </rPh>
    <rPh sb="227" eb="229">
      <t>キニュウ</t>
    </rPh>
    <rPh sb="239" eb="241">
      <t>シセツ</t>
    </rPh>
    <rPh sb="242" eb="245">
      <t>ジギョウショ</t>
    </rPh>
    <rPh sb="250" eb="252">
      <t>ジョウゲン</t>
    </rPh>
    <rPh sb="252" eb="253">
      <t>ガク</t>
    </rPh>
    <rPh sb="256" eb="258">
      <t>マンエン</t>
    </rPh>
    <phoneticPr fontId="1"/>
  </si>
  <si>
    <t>在留資格</t>
    <rPh sb="0" eb="2">
      <t>ザイリュウ</t>
    </rPh>
    <rPh sb="2" eb="4">
      <t>シカク</t>
    </rPh>
    <phoneticPr fontId="1"/>
  </si>
  <si>
    <t>特定活動（EPA）,介護,技能実習（１号）,技能実習（２号）,技能実習（３号）,特定技能１号</t>
  </si>
  <si>
    <t>在留資格</t>
    <rPh sb="0" eb="2">
      <t>ザイリュウ</t>
    </rPh>
    <rPh sb="2" eb="4">
      <t>シカク</t>
    </rPh>
    <phoneticPr fontId="1"/>
  </si>
  <si>
    <t>入居先</t>
    <rPh sb="0" eb="2">
      <t>ニュウキョ</t>
    </rPh>
    <rPh sb="2" eb="3">
      <t>サキ</t>
    </rPh>
    <phoneticPr fontId="1"/>
  </si>
  <si>
    <t>（別記第３号様式）</t>
    <rPh sb="1" eb="3">
      <t>ベッキ</t>
    </rPh>
    <rPh sb="3" eb="4">
      <t>ダイ</t>
    </rPh>
    <rPh sb="5" eb="6">
      <t>ゴウ</t>
    </rPh>
    <rPh sb="6" eb="8">
      <t>ヨウシキ</t>
    </rPh>
    <phoneticPr fontId="1"/>
  </si>
  <si>
    <t>補助対象外国人介護人材一覧（計画）</t>
    <rPh sb="0" eb="2">
      <t>ホジョ</t>
    </rPh>
    <rPh sb="2" eb="4">
      <t>タイショウ</t>
    </rPh>
    <rPh sb="4" eb="6">
      <t>ガイコク</t>
    </rPh>
    <rPh sb="6" eb="7">
      <t>ジン</t>
    </rPh>
    <rPh sb="7" eb="9">
      <t>カイゴ</t>
    </rPh>
    <rPh sb="9" eb="11">
      <t>ジンザイ</t>
    </rPh>
    <rPh sb="11" eb="13">
      <t>イチラン</t>
    </rPh>
    <rPh sb="14" eb="16">
      <t>ケイカク</t>
    </rPh>
    <phoneticPr fontId="1"/>
  </si>
  <si>
    <t>【記載上の留意事項】
①受入施設毎に計画書を作成してください。
②補助基準額は、１戸当たりの賃借料及び共益費の合計（税込み）月額から居住者負担額及び他の補助金制度による収入を引いた額の1/2（1万5千円を上限）。１戸に複数人で入居する場合は、賃借料及び共益費の合計額を入居人数で除した額から入居者毎の居住者負担額及び他の補助金制度による収入を引いた額の1/2（1万5千円を上限）。
③賃借料及び共益費に光熱水費やインターネット回線使用料等が含まれている場合は、それらの額を除いた額を記入してください。
④１施設（事業所）あたりの上限額は20万円です。</t>
    <rPh sb="1" eb="3">
      <t>キサイ</t>
    </rPh>
    <rPh sb="3" eb="4">
      <t>ジョウ</t>
    </rPh>
    <rPh sb="5" eb="7">
      <t>リュウイ</t>
    </rPh>
    <rPh sb="7" eb="9">
      <t>ジコウ</t>
    </rPh>
    <rPh sb="12" eb="14">
      <t>ウケイレ</t>
    </rPh>
    <rPh sb="14" eb="16">
      <t>シセツ</t>
    </rPh>
    <rPh sb="16" eb="17">
      <t>ゴト</t>
    </rPh>
    <rPh sb="18" eb="21">
      <t>ケイカクショ</t>
    </rPh>
    <rPh sb="22" eb="24">
      <t>サクセイ</t>
    </rPh>
    <rPh sb="49" eb="50">
      <t>オヨ</t>
    </rPh>
    <rPh sb="124" eb="125">
      <t>オヨ</t>
    </rPh>
    <rPh sb="130" eb="132">
      <t>ゴウケイ</t>
    </rPh>
    <rPh sb="156" eb="157">
      <t>オヨ</t>
    </rPh>
    <rPh sb="158" eb="159">
      <t>ホカ</t>
    </rPh>
    <rPh sb="160" eb="163">
      <t>ホジョキン</t>
    </rPh>
    <rPh sb="163" eb="165">
      <t>セイド</t>
    </rPh>
    <rPh sb="168" eb="170">
      <t>シュウニュウ</t>
    </rPh>
    <rPh sb="171" eb="172">
      <t>ヒ</t>
    </rPh>
    <rPh sb="192" eb="195">
      <t>チンシャクリョウ</t>
    </rPh>
    <rPh sb="195" eb="196">
      <t>オヨ</t>
    </rPh>
    <rPh sb="197" eb="199">
      <t>キョウエキ</t>
    </rPh>
    <rPh sb="199" eb="200">
      <t>ヒ</t>
    </rPh>
    <rPh sb="201" eb="205">
      <t>コウネツスイヒ</t>
    </rPh>
    <rPh sb="213" eb="215">
      <t>カイセン</t>
    </rPh>
    <rPh sb="215" eb="218">
      <t>シヨウリョウ</t>
    </rPh>
    <rPh sb="218" eb="219">
      <t>トウ</t>
    </rPh>
    <rPh sb="220" eb="221">
      <t>フク</t>
    </rPh>
    <rPh sb="226" eb="228">
      <t>バアイ</t>
    </rPh>
    <rPh sb="234" eb="235">
      <t>ガク</t>
    </rPh>
    <rPh sb="236" eb="237">
      <t>ノゾ</t>
    </rPh>
    <rPh sb="239" eb="240">
      <t>ガク</t>
    </rPh>
    <rPh sb="241" eb="243">
      <t>キニュウ</t>
    </rPh>
    <rPh sb="253" eb="255">
      <t>シセツ</t>
    </rPh>
    <rPh sb="256" eb="259">
      <t>ジギョウショ</t>
    </rPh>
    <rPh sb="264" eb="266">
      <t>ジョウゲン</t>
    </rPh>
    <rPh sb="266" eb="267">
      <t>ガク</t>
    </rPh>
    <rPh sb="270" eb="272">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</si>
</sst>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4"/>
      <name val="ＭＳ 明朝"/>
      <family val="1"/>
      <charset val="128"/>
    </font>
    <font>
      <sz val="11"/>
      <name val="ＭＳ 明朝"/>
      <family val="1"/>
      <charset val="128"/>
    </font>
    <font>
      <sz val="11"/>
      <name val="ＭＳ ゴシック"/>
      <family val="3"/>
      <charset val="128"/>
    </font>
    <font>
      <sz val="6"/>
      <name val="ＭＳ Ｐゴシック"/>
      <family val="3"/>
      <charset val="128"/>
    </font>
    <font>
      <sz val="11"/>
      <color rgb="FFFF0000"/>
      <name val="ＭＳ 明朝"/>
      <family val="1"/>
      <charset val="128"/>
    </font>
    <font>
      <sz val="11"/>
      <name val="ＭＳ Ｐゴシック"/>
      <family val="2"/>
      <scheme val="minor"/>
    </font>
    <font>
      <sz val="8"/>
      <color theme="1"/>
      <name val="ＭＳ Ｐゴシック"/>
      <family val="2"/>
      <scheme val="minor"/>
    </font>
    <font>
      <sz val="11"/>
      <color rgb="FFFF0000"/>
      <name val="ＭＳ Ｐゴシック"/>
      <family val="2"/>
      <scheme val="minor"/>
    </font>
    <font>
      <sz val="11"/>
      <color theme="1"/>
      <name val="ＭＳ Ｐゴシック"/>
      <family val="2"/>
      <scheme val="minor"/>
    </font>
    <font>
      <sz val="11"/>
      <name val="ＭＳ Ｐゴシック"/>
      <family val="3"/>
      <charset val="128"/>
    </font>
    <font>
      <b/>
      <sz val="11"/>
      <color theme="1"/>
      <name val="ＭＳ Ｐゴシック"/>
      <family val="3"/>
      <charset val="128"/>
      <scheme val="minor"/>
    </font>
    <font>
      <b/>
      <sz val="10"/>
      <color theme="1"/>
      <name val="ＭＳ Ｐゴシック"/>
      <family val="3"/>
      <charset val="128"/>
      <scheme val="minor"/>
    </font>
    <font>
      <sz val="12"/>
      <color indexed="81"/>
      <name val="MS P ゴシック"/>
      <family val="3"/>
      <charset val="128"/>
    </font>
    <font>
      <b/>
      <sz val="11"/>
      <color rgb="FFFF0000"/>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s>
  <cellStyleXfs count="2">
    <xf numFmtId="0" fontId="0" fillId="0" borderId="0"/>
    <xf numFmtId="38" fontId="11" fillId="0" borderId="0" applyFont="0" applyFill="0" applyBorder="0" applyAlignment="0" applyProtection="0">
      <alignment vertical="center"/>
    </xf>
  </cellStyleXfs>
  <cellXfs count="61">
    <xf numFmtId="0" fontId="0" fillId="0" borderId="0" xfId="0"/>
    <xf numFmtId="0" fontId="0" fillId="0" borderId="1" xfId="0" applyBorder="1" applyAlignment="1">
      <alignment horizontal="center" vertical="center"/>
    </xf>
    <xf numFmtId="0" fontId="0" fillId="0" borderId="4" xfId="0" applyBorder="1"/>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Border="1" applyAlignment="1">
      <alignment horizontal="center" vertical="center"/>
    </xf>
    <xf numFmtId="0" fontId="0" fillId="0" borderId="0" xfId="0" applyAlignment="1">
      <alignment vertical="center"/>
    </xf>
    <xf numFmtId="0" fontId="0" fillId="0" borderId="1" xfId="0" applyBorder="1" applyAlignment="1">
      <alignment vertical="center"/>
    </xf>
    <xf numFmtId="38" fontId="8" fillId="0" borderId="1" xfId="1" applyFont="1" applyBorder="1" applyAlignment="1">
      <alignment vertical="center"/>
    </xf>
    <xf numFmtId="38" fontId="0" fillId="0" borderId="1" xfId="1" applyFont="1" applyBorder="1" applyAlignment="1">
      <alignment vertical="center"/>
    </xf>
    <xf numFmtId="38" fontId="0" fillId="0" borderId="8" xfId="1" applyFont="1" applyBorder="1" applyAlignment="1">
      <alignment vertical="center"/>
    </xf>
    <xf numFmtId="38" fontId="0" fillId="0" borderId="6" xfId="1" applyFont="1" applyBorder="1" applyAlignment="1">
      <alignment vertical="center"/>
    </xf>
    <xf numFmtId="0" fontId="0" fillId="0" borderId="3" xfId="0" applyBorder="1" applyAlignment="1">
      <alignment vertical="center"/>
    </xf>
    <xf numFmtId="38" fontId="0" fillId="0" borderId="3" xfId="1" applyFont="1" applyBorder="1" applyAlignment="1">
      <alignment vertical="center"/>
    </xf>
    <xf numFmtId="38" fontId="0" fillId="0" borderId="9" xfId="1" applyFont="1" applyBorder="1" applyAlignment="1">
      <alignment vertical="center"/>
    </xf>
    <xf numFmtId="38" fontId="0" fillId="0" borderId="2" xfId="1" applyFont="1" applyBorder="1" applyAlignment="1">
      <alignment vertical="center"/>
    </xf>
    <xf numFmtId="0" fontId="0" fillId="0" borderId="13" xfId="0" applyFill="1" applyBorder="1" applyAlignment="1">
      <alignment vertical="center"/>
    </xf>
    <xf numFmtId="38" fontId="0" fillId="0" borderId="10" xfId="1" applyFont="1" applyBorder="1" applyAlignment="1">
      <alignment vertical="center"/>
    </xf>
    <xf numFmtId="38" fontId="0" fillId="0" borderId="11" xfId="1" applyFont="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1" fontId="0" fillId="0" borderId="0" xfId="0" applyNumberFormat="1" applyBorder="1" applyAlignment="1">
      <alignment vertical="center"/>
    </xf>
    <xf numFmtId="0" fontId="0" fillId="0" borderId="4" xfId="0" applyBorder="1" applyAlignment="1">
      <alignment vertical="center"/>
    </xf>
    <xf numFmtId="0" fontId="5" fillId="0" borderId="1" xfId="0" applyFont="1" applyBorder="1" applyAlignment="1">
      <alignment horizontal="left" vertical="center"/>
    </xf>
    <xf numFmtId="0" fontId="0" fillId="0" borderId="1" xfId="0" applyBorder="1" applyAlignment="1">
      <alignment horizontal="left" vertical="center"/>
    </xf>
    <xf numFmtId="0" fontId="0" fillId="0" borderId="1" xfId="0" applyFont="1" applyBorder="1" applyAlignment="1">
      <alignment horizontal="left" vertical="center"/>
    </xf>
    <xf numFmtId="0" fontId="9" fillId="0" borderId="0" xfId="0" applyFont="1" applyBorder="1" applyAlignment="1">
      <alignment vertical="center"/>
    </xf>
    <xf numFmtId="0" fontId="13" fillId="0" borderId="10" xfId="0" applyFont="1" applyBorder="1" applyAlignment="1">
      <alignment vertical="center"/>
    </xf>
    <xf numFmtId="0" fontId="0" fillId="0" borderId="1" xfId="0" applyBorder="1" applyAlignment="1">
      <alignment horizontal="center" vertical="center"/>
    </xf>
    <xf numFmtId="38" fontId="10" fillId="0" borderId="1" xfId="1" applyFont="1" applyBorder="1" applyAlignment="1">
      <alignment vertical="center"/>
    </xf>
    <xf numFmtId="38" fontId="10" fillId="0" borderId="8" xfId="1" applyFont="1" applyBorder="1" applyAlignment="1">
      <alignment vertical="center"/>
    </xf>
    <xf numFmtId="38" fontId="10" fillId="0" borderId="6" xfId="1" applyFont="1" applyBorder="1" applyAlignment="1">
      <alignment vertical="center"/>
    </xf>
    <xf numFmtId="38" fontId="10" fillId="0" borderId="9" xfId="1" applyFont="1" applyBorder="1" applyAlignment="1">
      <alignment vertical="center"/>
    </xf>
    <xf numFmtId="38" fontId="10" fillId="0" borderId="10" xfId="1" applyFont="1" applyBorder="1" applyAlignment="1">
      <alignment vertical="center"/>
    </xf>
    <xf numFmtId="38" fontId="10" fillId="0" borderId="11" xfId="1" applyFont="1" applyBorder="1" applyAlignment="1">
      <alignment vertical="center"/>
    </xf>
    <xf numFmtId="38" fontId="14" fillId="0" borderId="10" xfId="0" applyNumberFormat="1" applyFont="1" applyBorder="1" applyAlignment="1">
      <alignment vertical="center"/>
    </xf>
    <xf numFmtId="38" fontId="16" fillId="0" borderId="10" xfId="0" applyNumberFormat="1" applyFont="1" applyBorder="1" applyAlignment="1">
      <alignment vertical="center"/>
    </xf>
    <xf numFmtId="0" fontId="0" fillId="0" borderId="0" xfId="0" applyBorder="1"/>
    <xf numFmtId="0" fontId="0" fillId="0" borderId="5" xfId="0" applyBorder="1" applyAlignment="1">
      <alignment vertical="center" shrinkToFit="1"/>
    </xf>
    <xf numFmtId="0" fontId="0" fillId="0" borderId="6" xfId="0" applyBorder="1" applyAlignment="1">
      <alignment vertical="center" shrinkToFit="1"/>
    </xf>
    <xf numFmtId="0" fontId="0" fillId="0" borderId="12" xfId="0" applyBorder="1" applyAlignment="1">
      <alignment vertical="center" shrinkToFit="1"/>
    </xf>
    <xf numFmtId="0" fontId="0" fillId="0" borderId="6"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1" xfId="0" applyBorder="1" applyAlignment="1">
      <alignment horizontal="center"/>
    </xf>
    <xf numFmtId="0" fontId="12"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4" fillId="0" borderId="1" xfId="0" applyFont="1" applyBorder="1" applyAlignment="1">
      <alignment horizontal="left" vertical="center"/>
    </xf>
    <xf numFmtId="0" fontId="0" fillId="0" borderId="0" xfId="0" applyFill="1" applyBorder="1" applyAlignment="1">
      <alignment vertical="center" wrapText="1"/>
    </xf>
    <xf numFmtId="1" fontId="0" fillId="0" borderId="14" xfId="0" applyNumberForma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99"/>
  <sheetViews>
    <sheetView tabSelected="1" view="pageBreakPreview" zoomScaleNormal="100" zoomScaleSheetLayoutView="100" workbookViewId="0">
      <selection activeCell="L13" sqref="L13"/>
    </sheetView>
  </sheetViews>
  <sheetFormatPr defaultRowHeight="13.5"/>
  <cols>
    <col min="1" max="6" width="15.625" customWidth="1"/>
  </cols>
  <sheetData>
    <row r="1" spans="1:10">
      <c r="A1" t="s">
        <v>44</v>
      </c>
    </row>
    <row r="2" spans="1:10">
      <c r="A2" s="55" t="s">
        <v>45</v>
      </c>
      <c r="B2" s="55"/>
      <c r="C2" s="55"/>
      <c r="D2" s="55"/>
      <c r="E2" s="55"/>
      <c r="F2" s="55"/>
    </row>
    <row r="3" spans="1:10" ht="8.25" customHeight="1"/>
    <row r="4" spans="1:10" s="6" customFormat="1" ht="18" customHeight="1">
      <c r="A4" s="5"/>
      <c r="B4" s="5"/>
      <c r="C4" s="27" t="s">
        <v>18</v>
      </c>
      <c r="D4" s="56"/>
      <c r="E4" s="56"/>
      <c r="F4" s="56"/>
    </row>
    <row r="5" spans="1:10" s="6" customFormat="1" ht="18" customHeight="1">
      <c r="A5" s="5"/>
      <c r="B5" s="5"/>
      <c r="C5" s="28" t="s">
        <v>19</v>
      </c>
      <c r="D5" s="56"/>
      <c r="E5" s="56"/>
      <c r="F5" s="56"/>
      <c r="J5" s="6" t="s">
        <v>41</v>
      </c>
    </row>
    <row r="6" spans="1:10" s="6" customFormat="1" ht="18" customHeight="1">
      <c r="C6" s="28" t="s">
        <v>20</v>
      </c>
      <c r="D6" s="56"/>
      <c r="E6" s="56"/>
      <c r="F6" s="56"/>
    </row>
    <row r="7" spans="1:10" s="6" customFormat="1" ht="18" customHeight="1">
      <c r="C7" s="29" t="s">
        <v>21</v>
      </c>
      <c r="D7" s="56"/>
      <c r="E7" s="56"/>
      <c r="F7" s="56"/>
    </row>
    <row r="8" spans="1:10" s="6" customFormat="1" ht="18" customHeight="1">
      <c r="D8" s="8"/>
      <c r="E8" s="8"/>
      <c r="F8" s="8"/>
    </row>
    <row r="9" spans="1:10" s="6" customFormat="1" ht="18" customHeight="1">
      <c r="A9" s="53" t="s">
        <v>28</v>
      </c>
      <c r="B9" s="53"/>
      <c r="C9" s="54"/>
      <c r="D9" s="54"/>
      <c r="E9" s="54"/>
      <c r="F9" s="54"/>
    </row>
    <row r="10" spans="1:10" s="6" customFormat="1" ht="8.25" customHeight="1">
      <c r="A10" s="7"/>
      <c r="B10" s="7"/>
      <c r="D10" s="8"/>
      <c r="E10" s="8"/>
      <c r="F10" s="8"/>
    </row>
    <row r="11" spans="1:10" ht="18" customHeight="1">
      <c r="A11" t="s">
        <v>27</v>
      </c>
      <c r="D11" s="41"/>
      <c r="E11" s="41"/>
      <c r="F11" s="41"/>
    </row>
    <row r="12" spans="1:10" ht="18" customHeight="1">
      <c r="A12" s="51" t="s">
        <v>40</v>
      </c>
      <c r="B12" s="51"/>
      <c r="C12" s="51"/>
      <c r="D12" s="52"/>
      <c r="E12" s="52"/>
      <c r="F12" s="52"/>
    </row>
    <row r="13" spans="1:10" s="9" customFormat="1" ht="18" customHeight="1">
      <c r="A13" s="42" t="s">
        <v>43</v>
      </c>
      <c r="B13" s="43"/>
      <c r="C13" s="44"/>
      <c r="D13" s="45"/>
      <c r="E13" s="45"/>
      <c r="F13" s="46"/>
    </row>
    <row r="14" spans="1:10" s="9" customFormat="1" ht="18" customHeight="1">
      <c r="A14" s="48" t="s">
        <v>0</v>
      </c>
      <c r="B14" s="49"/>
      <c r="C14" s="50"/>
      <c r="D14" s="45" t="s">
        <v>29</v>
      </c>
      <c r="E14" s="45"/>
      <c r="F14" s="46"/>
    </row>
    <row r="15" spans="1:10" s="9" customFormat="1" ht="18" customHeight="1">
      <c r="A15" s="48" t="s">
        <v>1</v>
      </c>
      <c r="B15" s="49"/>
      <c r="C15" s="50"/>
      <c r="D15" s="45" t="s">
        <v>30</v>
      </c>
      <c r="E15" s="45"/>
      <c r="F15" s="46"/>
    </row>
    <row r="16" spans="1:10" s="9" customFormat="1" ht="20.100000000000001" customHeight="1" thickBot="1"/>
    <row r="17" spans="1:6" s="9" customFormat="1" ht="30" customHeight="1">
      <c r="A17" s="10"/>
      <c r="B17" s="1" t="s">
        <v>2</v>
      </c>
      <c r="C17" s="1" t="s">
        <v>3</v>
      </c>
      <c r="D17" s="4" t="s">
        <v>16</v>
      </c>
      <c r="E17" s="3" t="s">
        <v>17</v>
      </c>
      <c r="F17" s="4" t="s">
        <v>26</v>
      </c>
    </row>
    <row r="18" spans="1:6" s="9" customFormat="1" ht="18" customHeight="1">
      <c r="A18" s="10" t="s">
        <v>10</v>
      </c>
      <c r="B18" s="11"/>
      <c r="C18" s="12"/>
      <c r="D18" s="13">
        <f t="shared" ref="D18:D29" si="0">SUM(B18:C18)</f>
        <v>0</v>
      </c>
      <c r="E18" s="14"/>
      <c r="F18" s="13">
        <f>IF((D18-E18)&gt;=30000,15000,ROUNDDOWN((D18-E18)/2,0))</f>
        <v>0</v>
      </c>
    </row>
    <row r="19" spans="1:6" s="9" customFormat="1" ht="18" customHeight="1">
      <c r="A19" s="10" t="s">
        <v>11</v>
      </c>
      <c r="B19" s="11"/>
      <c r="C19" s="12"/>
      <c r="D19" s="13">
        <f t="shared" si="0"/>
        <v>0</v>
      </c>
      <c r="E19" s="14"/>
      <c r="F19" s="13">
        <f t="shared" ref="F19:F29" si="1">IF((D19-E19)&gt;=30000,15000,ROUNDDOWN((D19-E19)/2,0))</f>
        <v>0</v>
      </c>
    </row>
    <row r="20" spans="1:6" s="9" customFormat="1" ht="18" customHeight="1">
      <c r="A20" s="10" t="s">
        <v>12</v>
      </c>
      <c r="B20" s="11"/>
      <c r="C20" s="12"/>
      <c r="D20" s="13">
        <f t="shared" si="0"/>
        <v>0</v>
      </c>
      <c r="E20" s="14"/>
      <c r="F20" s="13">
        <f t="shared" si="1"/>
        <v>0</v>
      </c>
    </row>
    <row r="21" spans="1:6" s="9" customFormat="1" ht="18" customHeight="1">
      <c r="A21" s="10" t="s">
        <v>13</v>
      </c>
      <c r="B21" s="11"/>
      <c r="C21" s="12"/>
      <c r="D21" s="13">
        <f t="shared" si="0"/>
        <v>0</v>
      </c>
      <c r="E21" s="14"/>
      <c r="F21" s="13">
        <f t="shared" si="1"/>
        <v>0</v>
      </c>
    </row>
    <row r="22" spans="1:6" s="9" customFormat="1" ht="18" customHeight="1">
      <c r="A22" s="10" t="s">
        <v>14</v>
      </c>
      <c r="B22" s="11"/>
      <c r="C22" s="12"/>
      <c r="D22" s="13">
        <f t="shared" si="0"/>
        <v>0</v>
      </c>
      <c r="E22" s="14"/>
      <c r="F22" s="13">
        <f t="shared" si="1"/>
        <v>0</v>
      </c>
    </row>
    <row r="23" spans="1:6" s="9" customFormat="1" ht="18" customHeight="1">
      <c r="A23" s="10" t="s">
        <v>15</v>
      </c>
      <c r="B23" s="11"/>
      <c r="C23" s="12"/>
      <c r="D23" s="13">
        <f t="shared" si="0"/>
        <v>0</v>
      </c>
      <c r="E23" s="14"/>
      <c r="F23" s="13">
        <f t="shared" si="1"/>
        <v>0</v>
      </c>
    </row>
    <row r="24" spans="1:6" s="9" customFormat="1" ht="18" customHeight="1">
      <c r="A24" s="10" t="s">
        <v>4</v>
      </c>
      <c r="B24" s="11"/>
      <c r="C24" s="12"/>
      <c r="D24" s="13">
        <f t="shared" si="0"/>
        <v>0</v>
      </c>
      <c r="E24" s="14"/>
      <c r="F24" s="13">
        <f t="shared" si="1"/>
        <v>0</v>
      </c>
    </row>
    <row r="25" spans="1:6" s="9" customFormat="1" ht="18" customHeight="1">
      <c r="A25" s="10" t="s">
        <v>5</v>
      </c>
      <c r="B25" s="11"/>
      <c r="C25" s="12"/>
      <c r="D25" s="13">
        <f t="shared" si="0"/>
        <v>0</v>
      </c>
      <c r="E25" s="14"/>
      <c r="F25" s="13">
        <f t="shared" si="1"/>
        <v>0</v>
      </c>
    </row>
    <row r="26" spans="1:6" s="9" customFormat="1" ht="18" customHeight="1">
      <c r="A26" s="10" t="s">
        <v>6</v>
      </c>
      <c r="B26" s="11"/>
      <c r="C26" s="12"/>
      <c r="D26" s="13">
        <f t="shared" si="0"/>
        <v>0</v>
      </c>
      <c r="E26" s="14"/>
      <c r="F26" s="13">
        <f t="shared" si="1"/>
        <v>0</v>
      </c>
    </row>
    <row r="27" spans="1:6" s="9" customFormat="1" ht="18" customHeight="1">
      <c r="A27" s="10" t="s">
        <v>7</v>
      </c>
      <c r="B27" s="11"/>
      <c r="C27" s="12"/>
      <c r="D27" s="13">
        <f t="shared" si="0"/>
        <v>0</v>
      </c>
      <c r="E27" s="14"/>
      <c r="F27" s="13">
        <f t="shared" si="1"/>
        <v>0</v>
      </c>
    </row>
    <row r="28" spans="1:6" s="9" customFormat="1" ht="18" customHeight="1">
      <c r="A28" s="10" t="s">
        <v>8</v>
      </c>
      <c r="B28" s="11"/>
      <c r="C28" s="12"/>
      <c r="D28" s="13">
        <f t="shared" si="0"/>
        <v>0</v>
      </c>
      <c r="E28" s="14"/>
      <c r="F28" s="13">
        <f t="shared" si="1"/>
        <v>0</v>
      </c>
    </row>
    <row r="29" spans="1:6" s="9" customFormat="1" ht="18" customHeight="1" thickBot="1">
      <c r="A29" s="15" t="s">
        <v>9</v>
      </c>
      <c r="B29" s="11"/>
      <c r="C29" s="16"/>
      <c r="D29" s="17">
        <f t="shared" si="0"/>
        <v>0</v>
      </c>
      <c r="E29" s="18"/>
      <c r="F29" s="13">
        <f t="shared" si="1"/>
        <v>0</v>
      </c>
    </row>
    <row r="30" spans="1:6" s="9" customFormat="1" ht="18" customHeight="1" thickBot="1">
      <c r="A30" s="19" t="s">
        <v>22</v>
      </c>
      <c r="B30" s="20">
        <f>SUM(B18:B29)</f>
        <v>0</v>
      </c>
      <c r="C30" s="20">
        <f t="shared" ref="C30:E30" si="2">SUM(C18:C29)</f>
        <v>0</v>
      </c>
      <c r="D30" s="20">
        <f t="shared" si="2"/>
        <v>0</v>
      </c>
      <c r="E30" s="20">
        <f t="shared" si="2"/>
        <v>0</v>
      </c>
      <c r="F30" s="21">
        <f>SUM(F18:F29)</f>
        <v>0</v>
      </c>
    </row>
    <row r="31" spans="1:6" s="9" customFormat="1" ht="12.75" customHeight="1">
      <c r="A31" s="22"/>
      <c r="B31" s="23"/>
      <c r="C31" s="23"/>
      <c r="D31" s="23"/>
      <c r="E31" s="24"/>
      <c r="F31" s="25"/>
    </row>
    <row r="32" spans="1:6" s="9" customFormat="1" ht="18" customHeight="1">
      <c r="A32" s="9" t="s">
        <v>23</v>
      </c>
      <c r="D32" s="26"/>
      <c r="E32" s="26"/>
      <c r="F32" s="26"/>
    </row>
    <row r="33" spans="1:6" s="9" customFormat="1" ht="18" customHeight="1">
      <c r="A33" s="47" t="s">
        <v>42</v>
      </c>
      <c r="B33" s="45"/>
      <c r="C33" s="46"/>
      <c r="D33" s="45"/>
      <c r="E33" s="45"/>
      <c r="F33" s="46"/>
    </row>
    <row r="34" spans="1:6" s="9" customFormat="1" ht="18" customHeight="1">
      <c r="A34" s="42" t="s">
        <v>43</v>
      </c>
      <c r="B34" s="43"/>
      <c r="C34" s="44"/>
      <c r="D34" s="45"/>
      <c r="E34" s="45"/>
      <c r="F34" s="46"/>
    </row>
    <row r="35" spans="1:6" s="9" customFormat="1" ht="18" customHeight="1">
      <c r="A35" s="47" t="s">
        <v>0</v>
      </c>
      <c r="B35" s="45"/>
      <c r="C35" s="46"/>
      <c r="D35" s="45" t="s">
        <v>29</v>
      </c>
      <c r="E35" s="45"/>
      <c r="F35" s="46"/>
    </row>
    <row r="36" spans="1:6" s="9" customFormat="1" ht="18" customHeight="1">
      <c r="A36" s="47" t="s">
        <v>1</v>
      </c>
      <c r="B36" s="45"/>
      <c r="C36" s="46"/>
      <c r="D36" s="45" t="s">
        <v>30</v>
      </c>
      <c r="E36" s="45"/>
      <c r="F36" s="46"/>
    </row>
    <row r="37" spans="1:6" s="9" customFormat="1" ht="20.100000000000001" customHeight="1" thickBot="1"/>
    <row r="38" spans="1:6" s="9" customFormat="1" ht="30" customHeight="1">
      <c r="A38" s="10"/>
      <c r="B38" s="1" t="s">
        <v>2</v>
      </c>
      <c r="C38" s="1" t="s">
        <v>3</v>
      </c>
      <c r="D38" s="4" t="s">
        <v>16</v>
      </c>
      <c r="E38" s="3" t="s">
        <v>17</v>
      </c>
      <c r="F38" s="4" t="s">
        <v>26</v>
      </c>
    </row>
    <row r="39" spans="1:6" s="9" customFormat="1" ht="18" customHeight="1">
      <c r="A39" s="10" t="s">
        <v>10</v>
      </c>
      <c r="B39" s="11"/>
      <c r="C39" s="12"/>
      <c r="D39" s="13">
        <f t="shared" ref="D39:D50" si="3">SUM(B39:C39)</f>
        <v>0</v>
      </c>
      <c r="E39" s="14"/>
      <c r="F39" s="13">
        <f>IF((D39-E39)&gt;=30000,15000,ROUNDDOWN((D39-E39)/2,0))</f>
        <v>0</v>
      </c>
    </row>
    <row r="40" spans="1:6" s="9" customFormat="1" ht="18" customHeight="1">
      <c r="A40" s="10" t="s">
        <v>11</v>
      </c>
      <c r="B40" s="11"/>
      <c r="C40" s="12"/>
      <c r="D40" s="13">
        <f t="shared" si="3"/>
        <v>0</v>
      </c>
      <c r="E40" s="14"/>
      <c r="F40" s="13">
        <f t="shared" ref="F40:F50" si="4">IF((D40-E40)&gt;=30000,15000,ROUNDDOWN((D40-E40)/2,0))</f>
        <v>0</v>
      </c>
    </row>
    <row r="41" spans="1:6" s="9" customFormat="1" ht="18" customHeight="1">
      <c r="A41" s="10" t="s">
        <v>12</v>
      </c>
      <c r="B41" s="11"/>
      <c r="C41" s="12"/>
      <c r="D41" s="13">
        <f t="shared" si="3"/>
        <v>0</v>
      </c>
      <c r="E41" s="14"/>
      <c r="F41" s="13">
        <f t="shared" si="4"/>
        <v>0</v>
      </c>
    </row>
    <row r="42" spans="1:6" s="9" customFormat="1" ht="18" customHeight="1">
      <c r="A42" s="10" t="s">
        <v>13</v>
      </c>
      <c r="B42" s="11"/>
      <c r="C42" s="12"/>
      <c r="D42" s="13">
        <f t="shared" si="3"/>
        <v>0</v>
      </c>
      <c r="E42" s="14"/>
      <c r="F42" s="13">
        <f t="shared" si="4"/>
        <v>0</v>
      </c>
    </row>
    <row r="43" spans="1:6" s="9" customFormat="1" ht="18" customHeight="1">
      <c r="A43" s="10" t="s">
        <v>14</v>
      </c>
      <c r="B43" s="11"/>
      <c r="C43" s="12"/>
      <c r="D43" s="13">
        <f t="shared" si="3"/>
        <v>0</v>
      </c>
      <c r="E43" s="14"/>
      <c r="F43" s="13">
        <f t="shared" si="4"/>
        <v>0</v>
      </c>
    </row>
    <row r="44" spans="1:6" s="9" customFormat="1" ht="18" customHeight="1">
      <c r="A44" s="10" t="s">
        <v>15</v>
      </c>
      <c r="B44" s="11"/>
      <c r="C44" s="12"/>
      <c r="D44" s="13">
        <f t="shared" si="3"/>
        <v>0</v>
      </c>
      <c r="E44" s="14"/>
      <c r="F44" s="13">
        <f t="shared" si="4"/>
        <v>0</v>
      </c>
    </row>
    <row r="45" spans="1:6" s="9" customFormat="1" ht="18" customHeight="1">
      <c r="A45" s="10" t="s">
        <v>4</v>
      </c>
      <c r="B45" s="11"/>
      <c r="C45" s="12"/>
      <c r="D45" s="13">
        <f t="shared" si="3"/>
        <v>0</v>
      </c>
      <c r="E45" s="14"/>
      <c r="F45" s="13">
        <f t="shared" si="4"/>
        <v>0</v>
      </c>
    </row>
    <row r="46" spans="1:6" s="9" customFormat="1" ht="18" customHeight="1">
      <c r="A46" s="10" t="s">
        <v>5</v>
      </c>
      <c r="B46" s="11"/>
      <c r="C46" s="12"/>
      <c r="D46" s="13">
        <f t="shared" si="3"/>
        <v>0</v>
      </c>
      <c r="E46" s="14"/>
      <c r="F46" s="13">
        <f t="shared" si="4"/>
        <v>0</v>
      </c>
    </row>
    <row r="47" spans="1:6" s="9" customFormat="1" ht="18" customHeight="1">
      <c r="A47" s="10" t="s">
        <v>6</v>
      </c>
      <c r="B47" s="11"/>
      <c r="C47" s="12"/>
      <c r="D47" s="13">
        <f t="shared" si="3"/>
        <v>0</v>
      </c>
      <c r="E47" s="14"/>
      <c r="F47" s="13">
        <f t="shared" si="4"/>
        <v>0</v>
      </c>
    </row>
    <row r="48" spans="1:6" s="9" customFormat="1" ht="18" customHeight="1">
      <c r="A48" s="10" t="s">
        <v>7</v>
      </c>
      <c r="B48" s="11"/>
      <c r="C48" s="12"/>
      <c r="D48" s="13">
        <f t="shared" si="3"/>
        <v>0</v>
      </c>
      <c r="E48" s="14"/>
      <c r="F48" s="13">
        <f t="shared" si="4"/>
        <v>0</v>
      </c>
    </row>
    <row r="49" spans="1:6" s="9" customFormat="1" ht="18" customHeight="1">
      <c r="A49" s="10" t="s">
        <v>8</v>
      </c>
      <c r="B49" s="11"/>
      <c r="C49" s="12"/>
      <c r="D49" s="13">
        <f t="shared" si="3"/>
        <v>0</v>
      </c>
      <c r="E49" s="14"/>
      <c r="F49" s="13">
        <f t="shared" si="4"/>
        <v>0</v>
      </c>
    </row>
    <row r="50" spans="1:6" s="9" customFormat="1" ht="18" customHeight="1" thickBot="1">
      <c r="A50" s="15" t="s">
        <v>9</v>
      </c>
      <c r="B50" s="11"/>
      <c r="C50" s="16"/>
      <c r="D50" s="17">
        <f t="shared" si="3"/>
        <v>0</v>
      </c>
      <c r="E50" s="18"/>
      <c r="F50" s="13">
        <f t="shared" si="4"/>
        <v>0</v>
      </c>
    </row>
    <row r="51" spans="1:6" s="9" customFormat="1" ht="18" customHeight="1" thickBot="1">
      <c r="A51" s="19" t="s">
        <v>22</v>
      </c>
      <c r="B51" s="20">
        <f>SUM(B39:B50)</f>
        <v>0</v>
      </c>
      <c r="C51" s="20">
        <f t="shared" ref="C51:E51" si="5">SUM(C39:C50)</f>
        <v>0</v>
      </c>
      <c r="D51" s="20">
        <f t="shared" si="5"/>
        <v>0</v>
      </c>
      <c r="E51" s="20">
        <f t="shared" si="5"/>
        <v>0</v>
      </c>
      <c r="F51" s="21">
        <f>SUM(F39:F50)</f>
        <v>0</v>
      </c>
    </row>
    <row r="52" spans="1:6" s="9" customFormat="1" ht="11.25" customHeight="1">
      <c r="E52" s="24"/>
      <c r="F52" s="25"/>
    </row>
    <row r="53" spans="1:6" s="9" customFormat="1" ht="18" customHeight="1">
      <c r="A53" s="9" t="s">
        <v>24</v>
      </c>
      <c r="D53" s="26"/>
      <c r="E53" s="26"/>
      <c r="F53" s="26"/>
    </row>
    <row r="54" spans="1:6" s="9" customFormat="1" ht="18" customHeight="1">
      <c r="A54" s="47" t="s">
        <v>42</v>
      </c>
      <c r="B54" s="45"/>
      <c r="C54" s="46"/>
      <c r="D54" s="45"/>
      <c r="E54" s="45"/>
      <c r="F54" s="46"/>
    </row>
    <row r="55" spans="1:6" s="9" customFormat="1" ht="18" customHeight="1">
      <c r="A55" s="42" t="s">
        <v>43</v>
      </c>
      <c r="B55" s="43"/>
      <c r="C55" s="44"/>
      <c r="D55" s="45"/>
      <c r="E55" s="45"/>
      <c r="F55" s="46"/>
    </row>
    <row r="56" spans="1:6" s="9" customFormat="1" ht="18" customHeight="1">
      <c r="A56" s="47" t="s">
        <v>0</v>
      </c>
      <c r="B56" s="45"/>
      <c r="C56" s="46"/>
      <c r="D56" s="45" t="s">
        <v>29</v>
      </c>
      <c r="E56" s="45"/>
      <c r="F56" s="46"/>
    </row>
    <row r="57" spans="1:6" s="9" customFormat="1" ht="18" customHeight="1">
      <c r="A57" s="47" t="s">
        <v>1</v>
      </c>
      <c r="B57" s="45"/>
      <c r="C57" s="46"/>
      <c r="D57" s="45" t="s">
        <v>30</v>
      </c>
      <c r="E57" s="45"/>
      <c r="F57" s="46"/>
    </row>
    <row r="58" spans="1:6" s="9" customFormat="1" ht="20.100000000000001" customHeight="1" thickBot="1"/>
    <row r="59" spans="1:6" s="9" customFormat="1" ht="30" customHeight="1">
      <c r="A59" s="10"/>
      <c r="B59" s="1" t="s">
        <v>2</v>
      </c>
      <c r="C59" s="1" t="s">
        <v>3</v>
      </c>
      <c r="D59" s="4" t="s">
        <v>16</v>
      </c>
      <c r="E59" s="3" t="s">
        <v>17</v>
      </c>
      <c r="F59" s="4" t="s">
        <v>26</v>
      </c>
    </row>
    <row r="60" spans="1:6" s="9" customFormat="1" ht="18" customHeight="1">
      <c r="A60" s="10" t="s">
        <v>10</v>
      </c>
      <c r="B60" s="11"/>
      <c r="C60" s="12"/>
      <c r="D60" s="13">
        <f t="shared" ref="D60:D71" si="6">SUM(B60:C60)</f>
        <v>0</v>
      </c>
      <c r="E60" s="14"/>
      <c r="F60" s="13">
        <f>IF((D60-E60)&gt;=30000,15000,ROUNDDOWN((D60-E60)/2,0))</f>
        <v>0</v>
      </c>
    </row>
    <row r="61" spans="1:6" s="9" customFormat="1" ht="18" customHeight="1">
      <c r="A61" s="10" t="s">
        <v>11</v>
      </c>
      <c r="B61" s="11"/>
      <c r="C61" s="12"/>
      <c r="D61" s="13">
        <f t="shared" si="6"/>
        <v>0</v>
      </c>
      <c r="E61" s="14"/>
      <c r="F61" s="13">
        <f t="shared" ref="F61:F71" si="7">IF((D61-E61)&gt;=30000,15000,ROUNDDOWN((D61-E61)/2,0))</f>
        <v>0</v>
      </c>
    </row>
    <row r="62" spans="1:6" s="9" customFormat="1" ht="18" customHeight="1">
      <c r="A62" s="10" t="s">
        <v>12</v>
      </c>
      <c r="B62" s="11"/>
      <c r="C62" s="12"/>
      <c r="D62" s="13">
        <f t="shared" si="6"/>
        <v>0</v>
      </c>
      <c r="E62" s="14"/>
      <c r="F62" s="13">
        <f t="shared" si="7"/>
        <v>0</v>
      </c>
    </row>
    <row r="63" spans="1:6" s="9" customFormat="1" ht="18" customHeight="1">
      <c r="A63" s="10" t="s">
        <v>13</v>
      </c>
      <c r="B63" s="11"/>
      <c r="C63" s="12"/>
      <c r="D63" s="13">
        <f t="shared" si="6"/>
        <v>0</v>
      </c>
      <c r="E63" s="14"/>
      <c r="F63" s="13">
        <f t="shared" si="7"/>
        <v>0</v>
      </c>
    </row>
    <row r="64" spans="1:6" s="9" customFormat="1" ht="18" customHeight="1">
      <c r="A64" s="10" t="s">
        <v>14</v>
      </c>
      <c r="B64" s="11"/>
      <c r="C64" s="12"/>
      <c r="D64" s="13">
        <f t="shared" si="6"/>
        <v>0</v>
      </c>
      <c r="E64" s="14"/>
      <c r="F64" s="13">
        <f t="shared" si="7"/>
        <v>0</v>
      </c>
    </row>
    <row r="65" spans="1:6" s="9" customFormat="1" ht="18" customHeight="1">
      <c r="A65" s="10" t="s">
        <v>15</v>
      </c>
      <c r="B65" s="11"/>
      <c r="C65" s="12"/>
      <c r="D65" s="13">
        <f t="shared" si="6"/>
        <v>0</v>
      </c>
      <c r="E65" s="14"/>
      <c r="F65" s="13">
        <f t="shared" si="7"/>
        <v>0</v>
      </c>
    </row>
    <row r="66" spans="1:6" s="9" customFormat="1" ht="18" customHeight="1">
      <c r="A66" s="10" t="s">
        <v>4</v>
      </c>
      <c r="B66" s="11"/>
      <c r="C66" s="12"/>
      <c r="D66" s="13">
        <f t="shared" si="6"/>
        <v>0</v>
      </c>
      <c r="E66" s="14"/>
      <c r="F66" s="13">
        <f t="shared" si="7"/>
        <v>0</v>
      </c>
    </row>
    <row r="67" spans="1:6" s="9" customFormat="1" ht="18" customHeight="1">
      <c r="A67" s="10" t="s">
        <v>5</v>
      </c>
      <c r="B67" s="11"/>
      <c r="C67" s="12"/>
      <c r="D67" s="13">
        <f t="shared" si="6"/>
        <v>0</v>
      </c>
      <c r="E67" s="14"/>
      <c r="F67" s="13">
        <f t="shared" si="7"/>
        <v>0</v>
      </c>
    </row>
    <row r="68" spans="1:6" s="9" customFormat="1" ht="18" customHeight="1">
      <c r="A68" s="10" t="s">
        <v>6</v>
      </c>
      <c r="B68" s="11"/>
      <c r="C68" s="12"/>
      <c r="D68" s="13">
        <f t="shared" si="6"/>
        <v>0</v>
      </c>
      <c r="E68" s="14"/>
      <c r="F68" s="13">
        <f t="shared" si="7"/>
        <v>0</v>
      </c>
    </row>
    <row r="69" spans="1:6" s="9" customFormat="1" ht="18" customHeight="1">
      <c r="A69" s="10" t="s">
        <v>7</v>
      </c>
      <c r="B69" s="11"/>
      <c r="C69" s="12"/>
      <c r="D69" s="13">
        <f t="shared" si="6"/>
        <v>0</v>
      </c>
      <c r="E69" s="14"/>
      <c r="F69" s="13">
        <f t="shared" si="7"/>
        <v>0</v>
      </c>
    </row>
    <row r="70" spans="1:6" s="9" customFormat="1" ht="18" customHeight="1">
      <c r="A70" s="10" t="s">
        <v>8</v>
      </c>
      <c r="B70" s="11"/>
      <c r="C70" s="12"/>
      <c r="D70" s="13">
        <f t="shared" si="6"/>
        <v>0</v>
      </c>
      <c r="E70" s="14"/>
      <c r="F70" s="13">
        <f t="shared" si="7"/>
        <v>0</v>
      </c>
    </row>
    <row r="71" spans="1:6" s="9" customFormat="1" ht="18" customHeight="1" thickBot="1">
      <c r="A71" s="15" t="s">
        <v>9</v>
      </c>
      <c r="B71" s="11"/>
      <c r="C71" s="16"/>
      <c r="D71" s="17">
        <f t="shared" si="6"/>
        <v>0</v>
      </c>
      <c r="E71" s="18"/>
      <c r="F71" s="13">
        <f t="shared" si="7"/>
        <v>0</v>
      </c>
    </row>
    <row r="72" spans="1:6" s="9" customFormat="1" ht="18" customHeight="1" thickBot="1">
      <c r="A72" s="19" t="s">
        <v>22</v>
      </c>
      <c r="B72" s="20">
        <f>SUM(B60:B71)</f>
        <v>0</v>
      </c>
      <c r="C72" s="20">
        <f t="shared" ref="C72:E72" si="8">SUM(C60:C71)</f>
        <v>0</v>
      </c>
      <c r="D72" s="20">
        <f t="shared" si="8"/>
        <v>0</v>
      </c>
      <c r="E72" s="20">
        <f t="shared" si="8"/>
        <v>0</v>
      </c>
      <c r="F72" s="21">
        <f>SUM(F60:F71)</f>
        <v>0</v>
      </c>
    </row>
    <row r="73" spans="1:6" s="9" customFormat="1" ht="11.25" customHeight="1">
      <c r="A73" s="22"/>
      <c r="B73" s="23"/>
      <c r="C73" s="23"/>
      <c r="D73" s="23"/>
      <c r="E73" s="24"/>
      <c r="F73" s="25"/>
    </row>
    <row r="74" spans="1:6" s="9" customFormat="1" ht="18" customHeight="1">
      <c r="A74" s="9" t="s">
        <v>25</v>
      </c>
      <c r="D74" s="26"/>
      <c r="E74" s="26"/>
      <c r="F74" s="26"/>
    </row>
    <row r="75" spans="1:6" s="9" customFormat="1" ht="18" customHeight="1">
      <c r="A75" s="47" t="s">
        <v>40</v>
      </c>
      <c r="B75" s="45"/>
      <c r="C75" s="46"/>
      <c r="D75" s="45"/>
      <c r="E75" s="45"/>
      <c r="F75" s="46"/>
    </row>
    <row r="76" spans="1:6" s="9" customFormat="1" ht="18" customHeight="1">
      <c r="A76" s="42" t="s">
        <v>43</v>
      </c>
      <c r="B76" s="43"/>
      <c r="C76" s="44"/>
      <c r="D76" s="45"/>
      <c r="E76" s="45"/>
      <c r="F76" s="46"/>
    </row>
    <row r="77" spans="1:6" s="9" customFormat="1" ht="18" customHeight="1">
      <c r="A77" s="47" t="s">
        <v>0</v>
      </c>
      <c r="B77" s="45"/>
      <c r="C77" s="46"/>
      <c r="D77" s="45" t="s">
        <v>29</v>
      </c>
      <c r="E77" s="45"/>
      <c r="F77" s="46"/>
    </row>
    <row r="78" spans="1:6" s="9" customFormat="1" ht="18" customHeight="1">
      <c r="A78" s="47" t="s">
        <v>1</v>
      </c>
      <c r="B78" s="45"/>
      <c r="C78" s="46"/>
      <c r="D78" s="45" t="s">
        <v>30</v>
      </c>
      <c r="E78" s="45"/>
      <c r="F78" s="46"/>
    </row>
    <row r="79" spans="1:6" s="9" customFormat="1" ht="20.100000000000001" customHeight="1" thickBot="1"/>
    <row r="80" spans="1:6" s="9" customFormat="1" ht="30" customHeight="1">
      <c r="A80" s="10"/>
      <c r="B80" s="1" t="s">
        <v>2</v>
      </c>
      <c r="C80" s="1" t="s">
        <v>3</v>
      </c>
      <c r="D80" s="4" t="s">
        <v>16</v>
      </c>
      <c r="E80" s="3" t="s">
        <v>17</v>
      </c>
      <c r="F80" s="4" t="s">
        <v>26</v>
      </c>
    </row>
    <row r="81" spans="1:6" s="9" customFormat="1" ht="18" customHeight="1">
      <c r="A81" s="10" t="s">
        <v>10</v>
      </c>
      <c r="B81" s="11"/>
      <c r="C81" s="12"/>
      <c r="D81" s="13">
        <f t="shared" ref="D81:D92" si="9">SUM(B81:C81)</f>
        <v>0</v>
      </c>
      <c r="E81" s="14"/>
      <c r="F81" s="13">
        <f>IF((D81-E81)&gt;=30000,15000,ROUNDDOWN((D81-E81)/2,0))</f>
        <v>0</v>
      </c>
    </row>
    <row r="82" spans="1:6" s="9" customFormat="1" ht="18" customHeight="1">
      <c r="A82" s="10" t="s">
        <v>11</v>
      </c>
      <c r="B82" s="11"/>
      <c r="C82" s="12"/>
      <c r="D82" s="13">
        <f t="shared" si="9"/>
        <v>0</v>
      </c>
      <c r="E82" s="14"/>
      <c r="F82" s="13">
        <f t="shared" ref="F82:F92" si="10">IF((D82-E82)&gt;=30000,15000,ROUNDDOWN((D82-E82)/2,0))</f>
        <v>0</v>
      </c>
    </row>
    <row r="83" spans="1:6" s="9" customFormat="1" ht="18" customHeight="1">
      <c r="A83" s="10" t="s">
        <v>12</v>
      </c>
      <c r="B83" s="11"/>
      <c r="C83" s="12"/>
      <c r="D83" s="13">
        <f t="shared" si="9"/>
        <v>0</v>
      </c>
      <c r="E83" s="14"/>
      <c r="F83" s="13">
        <f t="shared" si="10"/>
        <v>0</v>
      </c>
    </row>
    <row r="84" spans="1:6" s="9" customFormat="1" ht="18" customHeight="1">
      <c r="A84" s="10" t="s">
        <v>13</v>
      </c>
      <c r="B84" s="11"/>
      <c r="C84" s="12"/>
      <c r="D84" s="13">
        <f t="shared" si="9"/>
        <v>0</v>
      </c>
      <c r="E84" s="14"/>
      <c r="F84" s="13">
        <f t="shared" si="10"/>
        <v>0</v>
      </c>
    </row>
    <row r="85" spans="1:6" s="9" customFormat="1" ht="18" customHeight="1">
      <c r="A85" s="10" t="s">
        <v>14</v>
      </c>
      <c r="B85" s="11"/>
      <c r="C85" s="12"/>
      <c r="D85" s="13">
        <f t="shared" si="9"/>
        <v>0</v>
      </c>
      <c r="E85" s="14"/>
      <c r="F85" s="13">
        <f t="shared" si="10"/>
        <v>0</v>
      </c>
    </row>
    <row r="86" spans="1:6" s="9" customFormat="1" ht="18" customHeight="1">
      <c r="A86" s="10" t="s">
        <v>15</v>
      </c>
      <c r="B86" s="11"/>
      <c r="C86" s="12"/>
      <c r="D86" s="13">
        <f t="shared" si="9"/>
        <v>0</v>
      </c>
      <c r="E86" s="14"/>
      <c r="F86" s="13">
        <f t="shared" si="10"/>
        <v>0</v>
      </c>
    </row>
    <row r="87" spans="1:6" s="9" customFormat="1" ht="18" customHeight="1">
      <c r="A87" s="10" t="s">
        <v>4</v>
      </c>
      <c r="B87" s="11"/>
      <c r="C87" s="12"/>
      <c r="D87" s="13">
        <f t="shared" si="9"/>
        <v>0</v>
      </c>
      <c r="E87" s="14"/>
      <c r="F87" s="13">
        <f t="shared" si="10"/>
        <v>0</v>
      </c>
    </row>
    <row r="88" spans="1:6" s="9" customFormat="1" ht="18" customHeight="1">
      <c r="A88" s="10" t="s">
        <v>5</v>
      </c>
      <c r="B88" s="11"/>
      <c r="C88" s="12"/>
      <c r="D88" s="13">
        <f t="shared" si="9"/>
        <v>0</v>
      </c>
      <c r="E88" s="14"/>
      <c r="F88" s="13">
        <f t="shared" si="10"/>
        <v>0</v>
      </c>
    </row>
    <row r="89" spans="1:6" s="9" customFormat="1" ht="18" customHeight="1">
      <c r="A89" s="10" t="s">
        <v>6</v>
      </c>
      <c r="B89" s="11"/>
      <c r="C89" s="12"/>
      <c r="D89" s="13">
        <f t="shared" si="9"/>
        <v>0</v>
      </c>
      <c r="E89" s="14"/>
      <c r="F89" s="13">
        <f t="shared" si="10"/>
        <v>0</v>
      </c>
    </row>
    <row r="90" spans="1:6" s="9" customFormat="1" ht="18" customHeight="1">
      <c r="A90" s="10" t="s">
        <v>7</v>
      </c>
      <c r="B90" s="11"/>
      <c r="C90" s="12"/>
      <c r="D90" s="13">
        <f t="shared" si="9"/>
        <v>0</v>
      </c>
      <c r="E90" s="14"/>
      <c r="F90" s="13">
        <f t="shared" si="10"/>
        <v>0</v>
      </c>
    </row>
    <row r="91" spans="1:6" s="9" customFormat="1" ht="18" customHeight="1">
      <c r="A91" s="10" t="s">
        <v>8</v>
      </c>
      <c r="B91" s="11"/>
      <c r="C91" s="12"/>
      <c r="D91" s="13">
        <f t="shared" si="9"/>
        <v>0</v>
      </c>
      <c r="E91" s="14"/>
      <c r="F91" s="13">
        <f t="shared" si="10"/>
        <v>0</v>
      </c>
    </row>
    <row r="92" spans="1:6" s="9" customFormat="1" ht="18" customHeight="1" thickBot="1">
      <c r="A92" s="15" t="s">
        <v>9</v>
      </c>
      <c r="B92" s="11"/>
      <c r="C92" s="16"/>
      <c r="D92" s="17">
        <f t="shared" si="9"/>
        <v>0</v>
      </c>
      <c r="E92" s="18"/>
      <c r="F92" s="13">
        <f t="shared" si="10"/>
        <v>0</v>
      </c>
    </row>
    <row r="93" spans="1:6" s="9" customFormat="1" ht="18" customHeight="1" thickBot="1">
      <c r="A93" s="19" t="s">
        <v>22</v>
      </c>
      <c r="B93" s="20">
        <f>SUM(B81:B92)</f>
        <v>0</v>
      </c>
      <c r="C93" s="20">
        <f t="shared" ref="C93:E93" si="11">SUM(C81:C92)</f>
        <v>0</v>
      </c>
      <c r="D93" s="20">
        <f t="shared" si="11"/>
        <v>0</v>
      </c>
      <c r="E93" s="20">
        <f t="shared" si="11"/>
        <v>0</v>
      </c>
      <c r="F93" s="21">
        <f>SUM(F81:F92)</f>
        <v>0</v>
      </c>
    </row>
    <row r="94" spans="1:6" s="9" customFormat="1" ht="20.100000000000001" customHeight="1" thickBot="1">
      <c r="E94" s="24"/>
      <c r="F94" s="25"/>
    </row>
    <row r="95" spans="1:6" s="9" customFormat="1" ht="20.100000000000001" customHeight="1" thickBot="1">
      <c r="A95" s="30"/>
      <c r="B95" s="30"/>
      <c r="C95" s="30"/>
      <c r="D95" s="30"/>
      <c r="E95" s="31" t="s">
        <v>31</v>
      </c>
      <c r="F95" s="39">
        <f>F30+F51+F72+F93</f>
        <v>0</v>
      </c>
    </row>
    <row r="96" spans="1:6" s="9" customFormat="1" ht="15" customHeight="1">
      <c r="E96" s="58" t="s">
        <v>33</v>
      </c>
      <c r="F96" s="58"/>
    </row>
    <row r="97" spans="1:6" s="9" customFormat="1" ht="13.5" customHeight="1">
      <c r="A97" s="57" t="s">
        <v>46</v>
      </c>
      <c r="B97" s="57"/>
      <c r="C97" s="57"/>
      <c r="D97" s="57"/>
      <c r="E97" s="57"/>
      <c r="F97" s="57"/>
    </row>
    <row r="98" spans="1:6" s="9" customFormat="1">
      <c r="A98" s="57"/>
      <c r="B98" s="57"/>
      <c r="C98" s="57"/>
      <c r="D98" s="57"/>
      <c r="E98" s="57"/>
      <c r="F98" s="57"/>
    </row>
    <row r="99" spans="1:6" s="9" customFormat="1" ht="93" customHeight="1">
      <c r="A99" s="57"/>
      <c r="B99" s="57"/>
      <c r="C99" s="57"/>
      <c r="D99" s="57"/>
      <c r="E99" s="57"/>
      <c r="F99" s="57"/>
    </row>
  </sheetData>
  <mergeCells count="41">
    <mergeCell ref="A97:F99"/>
    <mergeCell ref="A76:C76"/>
    <mergeCell ref="D76:F76"/>
    <mergeCell ref="A77:C77"/>
    <mergeCell ref="D77:F77"/>
    <mergeCell ref="A78:C78"/>
    <mergeCell ref="D78:F78"/>
    <mergeCell ref="E96:F96"/>
    <mergeCell ref="A56:C56"/>
    <mergeCell ref="D56:F56"/>
    <mergeCell ref="A57:C57"/>
    <mergeCell ref="D57:F57"/>
    <mergeCell ref="A75:C75"/>
    <mergeCell ref="D75:F75"/>
    <mergeCell ref="A36:C36"/>
    <mergeCell ref="D36:F36"/>
    <mergeCell ref="A54:C54"/>
    <mergeCell ref="D54:F54"/>
    <mergeCell ref="A55:C55"/>
    <mergeCell ref="D55:F55"/>
    <mergeCell ref="A2:F2"/>
    <mergeCell ref="D4:F4"/>
    <mergeCell ref="D5:F5"/>
    <mergeCell ref="D6:F6"/>
    <mergeCell ref="D7:F7"/>
    <mergeCell ref="A12:C12"/>
    <mergeCell ref="D12:F12"/>
    <mergeCell ref="A9:B9"/>
    <mergeCell ref="C9:F9"/>
    <mergeCell ref="A13:C13"/>
    <mergeCell ref="D13:F13"/>
    <mergeCell ref="A34:C34"/>
    <mergeCell ref="D34:F34"/>
    <mergeCell ref="A35:C35"/>
    <mergeCell ref="A14:C14"/>
    <mergeCell ref="D14:F14"/>
    <mergeCell ref="A15:C15"/>
    <mergeCell ref="D15:F15"/>
    <mergeCell ref="A33:C33"/>
    <mergeCell ref="D33:F33"/>
    <mergeCell ref="D35:F35"/>
  </mergeCells>
  <phoneticPr fontId="1"/>
  <dataValidations count="1">
    <dataValidation type="list" allowBlank="1" showInputMessage="1" showErrorMessage="1" sqref="D12:F12 D33:F33 D54:F54 D75:F75">
      <formula1>"特定活動（EPA）,介護,技能実習（１号）,技能実習（２号）,技能実習（３号）,特定技能１号"</formula1>
    </dataValidation>
  </dataValidations>
  <pageMargins left="0.70866141732283472" right="0.70866141732283472" top="0.74803149606299213" bottom="0.35433070866141736" header="0.31496062992125984" footer="0.31496062992125984"/>
  <pageSetup paperSize="9" scale="88" orientation="portrait" r:id="rId1"/>
  <rowBreaks count="1" manualBreakCount="1">
    <brk id="51"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99"/>
  <sheetViews>
    <sheetView view="pageBreakPreview" topLeftCell="A52" zoomScaleNormal="100" zoomScaleSheetLayoutView="100" workbookViewId="0">
      <selection activeCell="J76" sqref="J76"/>
    </sheetView>
  </sheetViews>
  <sheetFormatPr defaultRowHeight="13.5"/>
  <cols>
    <col min="1" max="6" width="15.625" customWidth="1"/>
  </cols>
  <sheetData>
    <row r="1" spans="1:7">
      <c r="A1" t="s">
        <v>44</v>
      </c>
    </row>
    <row r="2" spans="1:7">
      <c r="A2" s="55" t="s">
        <v>45</v>
      </c>
      <c r="B2" s="55"/>
      <c r="C2" s="55"/>
      <c r="D2" s="55"/>
      <c r="E2" s="55"/>
      <c r="F2" s="55"/>
      <c r="G2" t="s">
        <v>32</v>
      </c>
    </row>
    <row r="3" spans="1:7" ht="8.25" customHeight="1"/>
    <row r="4" spans="1:7" s="6" customFormat="1" ht="18" customHeight="1">
      <c r="A4" s="5"/>
      <c r="B4" s="5"/>
      <c r="C4" s="27" t="s">
        <v>18</v>
      </c>
      <c r="D4" s="60" t="s">
        <v>34</v>
      </c>
      <c r="E4" s="60"/>
      <c r="F4" s="60"/>
    </row>
    <row r="5" spans="1:7" s="6" customFormat="1" ht="18" customHeight="1">
      <c r="A5" s="5"/>
      <c r="B5" s="5"/>
      <c r="C5" s="28" t="s">
        <v>19</v>
      </c>
      <c r="D5" s="60" t="s">
        <v>36</v>
      </c>
      <c r="E5" s="60"/>
      <c r="F5" s="60"/>
    </row>
    <row r="6" spans="1:7" s="6" customFormat="1" ht="18" customHeight="1">
      <c r="C6" s="28" t="s">
        <v>20</v>
      </c>
      <c r="D6" s="60" t="s">
        <v>35</v>
      </c>
      <c r="E6" s="60"/>
      <c r="F6" s="60"/>
    </row>
    <row r="7" spans="1:7" s="6" customFormat="1" ht="18" customHeight="1">
      <c r="C7" s="29" t="s">
        <v>21</v>
      </c>
      <c r="D7" s="60" t="s">
        <v>37</v>
      </c>
      <c r="E7" s="60"/>
      <c r="F7" s="60"/>
    </row>
    <row r="8" spans="1:7" s="6" customFormat="1" ht="18" customHeight="1">
      <c r="D8" s="8"/>
      <c r="E8" s="8"/>
      <c r="F8" s="8"/>
    </row>
    <row r="9" spans="1:7" s="6" customFormat="1" ht="18" customHeight="1">
      <c r="A9" s="53" t="s">
        <v>28</v>
      </c>
      <c r="B9" s="53"/>
      <c r="C9" s="59" t="s">
        <v>38</v>
      </c>
      <c r="D9" s="59"/>
      <c r="E9" s="59"/>
      <c r="F9" s="59"/>
    </row>
    <row r="10" spans="1:7" s="6" customFormat="1" ht="8.25" customHeight="1">
      <c r="A10" s="7"/>
      <c r="B10" s="7"/>
      <c r="D10" s="8"/>
      <c r="E10" s="8"/>
      <c r="F10" s="8"/>
    </row>
    <row r="11" spans="1:7" ht="18" customHeight="1">
      <c r="A11" t="s">
        <v>27</v>
      </c>
      <c r="D11" s="2"/>
      <c r="E11" s="2"/>
      <c r="F11" s="2"/>
    </row>
    <row r="12" spans="1:7" s="9" customFormat="1" ht="18" customHeight="1">
      <c r="A12" s="51" t="s">
        <v>40</v>
      </c>
      <c r="B12" s="51"/>
      <c r="C12" s="51"/>
      <c r="D12" s="52"/>
      <c r="E12" s="52"/>
      <c r="F12" s="52"/>
    </row>
    <row r="13" spans="1:7" s="9" customFormat="1" ht="18" customHeight="1">
      <c r="A13" s="42" t="s">
        <v>43</v>
      </c>
      <c r="B13" s="43"/>
      <c r="C13" s="44"/>
      <c r="D13" s="45"/>
      <c r="E13" s="45"/>
      <c r="F13" s="46"/>
    </row>
    <row r="14" spans="1:7" s="9" customFormat="1" ht="18" customHeight="1">
      <c r="A14" s="48" t="s">
        <v>0</v>
      </c>
      <c r="B14" s="49"/>
      <c r="C14" s="50"/>
      <c r="D14" s="45" t="s">
        <v>29</v>
      </c>
      <c r="E14" s="45"/>
      <c r="F14" s="46"/>
    </row>
    <row r="15" spans="1:7" s="9" customFormat="1" ht="18" customHeight="1">
      <c r="A15" s="48" t="s">
        <v>1</v>
      </c>
      <c r="B15" s="49"/>
      <c r="C15" s="50"/>
      <c r="D15" s="45" t="s">
        <v>30</v>
      </c>
      <c r="E15" s="45"/>
      <c r="F15" s="46"/>
    </row>
    <row r="16" spans="1:7" s="9" customFormat="1" ht="20.100000000000001" customHeight="1" thickBot="1"/>
    <row r="17" spans="1:6" s="9" customFormat="1" ht="30" customHeight="1">
      <c r="A17" s="10"/>
      <c r="B17" s="32" t="s">
        <v>2</v>
      </c>
      <c r="C17" s="32" t="s">
        <v>3</v>
      </c>
      <c r="D17" s="4" t="s">
        <v>16</v>
      </c>
      <c r="E17" s="3" t="s">
        <v>17</v>
      </c>
      <c r="F17" s="4" t="s">
        <v>26</v>
      </c>
    </row>
    <row r="18" spans="1:6" s="9" customFormat="1" ht="18" customHeight="1">
      <c r="A18" s="10" t="s">
        <v>10</v>
      </c>
      <c r="B18" s="33">
        <v>30000</v>
      </c>
      <c r="C18" s="33">
        <v>4000</v>
      </c>
      <c r="D18" s="34">
        <f t="shared" ref="D18:D29" si="0">SUM(B18:C18)</f>
        <v>34000</v>
      </c>
      <c r="E18" s="35">
        <v>17000</v>
      </c>
      <c r="F18" s="34">
        <f>IF((D18-E18)&gt;=30000,15000,ROUNDDOWN((D18-E18)/2,0))</f>
        <v>8500</v>
      </c>
    </row>
    <row r="19" spans="1:6" s="9" customFormat="1" ht="18" customHeight="1">
      <c r="A19" s="10" t="s">
        <v>11</v>
      </c>
      <c r="B19" s="33">
        <v>30000</v>
      </c>
      <c r="C19" s="33">
        <v>4000</v>
      </c>
      <c r="D19" s="34">
        <f t="shared" si="0"/>
        <v>34000</v>
      </c>
      <c r="E19" s="35">
        <v>17000</v>
      </c>
      <c r="F19" s="34">
        <f t="shared" ref="F19:F29" si="1">IF((D19-E19)&gt;=30000,15000,ROUNDDOWN((D19-E19)/2,0))</f>
        <v>8500</v>
      </c>
    </row>
    <row r="20" spans="1:6" s="9" customFormat="1" ht="18" customHeight="1">
      <c r="A20" s="10" t="s">
        <v>12</v>
      </c>
      <c r="B20" s="33">
        <v>30000</v>
      </c>
      <c r="C20" s="33">
        <v>4000</v>
      </c>
      <c r="D20" s="34">
        <f t="shared" si="0"/>
        <v>34000</v>
      </c>
      <c r="E20" s="35">
        <v>17000</v>
      </c>
      <c r="F20" s="34">
        <f t="shared" si="1"/>
        <v>8500</v>
      </c>
    </row>
    <row r="21" spans="1:6" s="9" customFormat="1" ht="18" customHeight="1">
      <c r="A21" s="10" t="s">
        <v>13</v>
      </c>
      <c r="B21" s="33">
        <v>30000</v>
      </c>
      <c r="C21" s="33">
        <v>4000</v>
      </c>
      <c r="D21" s="34">
        <f t="shared" si="0"/>
        <v>34000</v>
      </c>
      <c r="E21" s="35">
        <v>17000</v>
      </c>
      <c r="F21" s="34">
        <f t="shared" si="1"/>
        <v>8500</v>
      </c>
    </row>
    <row r="22" spans="1:6" s="9" customFormat="1" ht="18" customHeight="1">
      <c r="A22" s="10" t="s">
        <v>14</v>
      </c>
      <c r="B22" s="33">
        <v>30000</v>
      </c>
      <c r="C22" s="33">
        <v>4000</v>
      </c>
      <c r="D22" s="34">
        <f t="shared" si="0"/>
        <v>34000</v>
      </c>
      <c r="E22" s="35">
        <v>17000</v>
      </c>
      <c r="F22" s="34">
        <f t="shared" si="1"/>
        <v>8500</v>
      </c>
    </row>
    <row r="23" spans="1:6" s="9" customFormat="1" ht="18" customHeight="1">
      <c r="A23" s="10" t="s">
        <v>15</v>
      </c>
      <c r="B23" s="33">
        <v>30000</v>
      </c>
      <c r="C23" s="33">
        <v>4000</v>
      </c>
      <c r="D23" s="34">
        <f t="shared" si="0"/>
        <v>34000</v>
      </c>
      <c r="E23" s="35">
        <v>17000</v>
      </c>
      <c r="F23" s="34">
        <f t="shared" si="1"/>
        <v>8500</v>
      </c>
    </row>
    <row r="24" spans="1:6" s="9" customFormat="1" ht="18" customHeight="1">
      <c r="A24" s="10" t="s">
        <v>4</v>
      </c>
      <c r="B24" s="33">
        <v>30000</v>
      </c>
      <c r="C24" s="33">
        <v>4000</v>
      </c>
      <c r="D24" s="34">
        <f t="shared" si="0"/>
        <v>34000</v>
      </c>
      <c r="E24" s="35">
        <v>17000</v>
      </c>
      <c r="F24" s="34">
        <f t="shared" si="1"/>
        <v>8500</v>
      </c>
    </row>
    <row r="25" spans="1:6" s="9" customFormat="1" ht="18" customHeight="1">
      <c r="A25" s="10" t="s">
        <v>5</v>
      </c>
      <c r="B25" s="33">
        <v>30000</v>
      </c>
      <c r="C25" s="33">
        <v>4000</v>
      </c>
      <c r="D25" s="34">
        <f t="shared" si="0"/>
        <v>34000</v>
      </c>
      <c r="E25" s="35">
        <v>17000</v>
      </c>
      <c r="F25" s="34">
        <f t="shared" si="1"/>
        <v>8500</v>
      </c>
    </row>
    <row r="26" spans="1:6" s="9" customFormat="1" ht="18" customHeight="1">
      <c r="A26" s="10" t="s">
        <v>6</v>
      </c>
      <c r="B26" s="33">
        <v>30000</v>
      </c>
      <c r="C26" s="33">
        <v>4000</v>
      </c>
      <c r="D26" s="34">
        <f t="shared" si="0"/>
        <v>34000</v>
      </c>
      <c r="E26" s="35">
        <v>17000</v>
      </c>
      <c r="F26" s="34">
        <f t="shared" si="1"/>
        <v>8500</v>
      </c>
    </row>
    <row r="27" spans="1:6" s="9" customFormat="1" ht="18" customHeight="1">
      <c r="A27" s="10" t="s">
        <v>7</v>
      </c>
      <c r="B27" s="33">
        <v>30000</v>
      </c>
      <c r="C27" s="33">
        <v>4000</v>
      </c>
      <c r="D27" s="34">
        <f t="shared" si="0"/>
        <v>34000</v>
      </c>
      <c r="E27" s="35">
        <v>17000</v>
      </c>
      <c r="F27" s="34">
        <f t="shared" si="1"/>
        <v>8500</v>
      </c>
    </row>
    <row r="28" spans="1:6" s="9" customFormat="1" ht="18" customHeight="1">
      <c r="A28" s="10" t="s">
        <v>8</v>
      </c>
      <c r="B28" s="33">
        <v>30000</v>
      </c>
      <c r="C28" s="33">
        <v>4000</v>
      </c>
      <c r="D28" s="34">
        <f t="shared" si="0"/>
        <v>34000</v>
      </c>
      <c r="E28" s="35">
        <v>17000</v>
      </c>
      <c r="F28" s="34">
        <f t="shared" si="1"/>
        <v>8500</v>
      </c>
    </row>
    <row r="29" spans="1:6" s="9" customFormat="1" ht="18" customHeight="1" thickBot="1">
      <c r="A29" s="15" t="s">
        <v>9</v>
      </c>
      <c r="B29" s="33">
        <v>30000</v>
      </c>
      <c r="C29" s="33">
        <v>4000</v>
      </c>
      <c r="D29" s="36">
        <f t="shared" si="0"/>
        <v>34000</v>
      </c>
      <c r="E29" s="35">
        <v>17000</v>
      </c>
      <c r="F29" s="34">
        <f t="shared" si="1"/>
        <v>8500</v>
      </c>
    </row>
    <row r="30" spans="1:6" s="9" customFormat="1" ht="18" customHeight="1" thickBot="1">
      <c r="A30" s="19" t="s">
        <v>22</v>
      </c>
      <c r="B30" s="37">
        <f>SUM(B18:B29)</f>
        <v>360000</v>
      </c>
      <c r="C30" s="37">
        <f t="shared" ref="C30:E30" si="2">SUM(C18:C29)</f>
        <v>48000</v>
      </c>
      <c r="D30" s="37">
        <f t="shared" si="2"/>
        <v>408000</v>
      </c>
      <c r="E30" s="37">
        <f t="shared" si="2"/>
        <v>204000</v>
      </c>
      <c r="F30" s="38">
        <f>SUM(F18:F29)</f>
        <v>102000</v>
      </c>
    </row>
    <row r="31" spans="1:6" s="9" customFormat="1" ht="12.75" customHeight="1">
      <c r="A31" s="22"/>
      <c r="B31" s="23"/>
      <c r="C31" s="23"/>
      <c r="D31" s="23"/>
      <c r="E31" s="24"/>
      <c r="F31" s="25"/>
    </row>
    <row r="32" spans="1:6" s="9" customFormat="1" ht="18" customHeight="1">
      <c r="A32" s="9" t="s">
        <v>23</v>
      </c>
      <c r="D32" s="26"/>
      <c r="E32" s="26"/>
      <c r="F32" s="26"/>
    </row>
    <row r="33" spans="1:6" s="9" customFormat="1" ht="18" customHeight="1">
      <c r="A33" s="51" t="s">
        <v>40</v>
      </c>
      <c r="B33" s="51"/>
      <c r="C33" s="51"/>
      <c r="D33" s="52"/>
      <c r="E33" s="52"/>
      <c r="F33" s="52"/>
    </row>
    <row r="34" spans="1:6" s="9" customFormat="1" ht="18" customHeight="1">
      <c r="A34" s="42" t="s">
        <v>43</v>
      </c>
      <c r="B34" s="43"/>
      <c r="C34" s="44"/>
      <c r="D34" s="45"/>
      <c r="E34" s="45"/>
      <c r="F34" s="46"/>
    </row>
    <row r="35" spans="1:6" s="9" customFormat="1" ht="18" customHeight="1">
      <c r="A35" s="48" t="s">
        <v>0</v>
      </c>
      <c r="B35" s="49"/>
      <c r="C35" s="50"/>
      <c r="D35" s="45" t="s">
        <v>29</v>
      </c>
      <c r="E35" s="45"/>
      <c r="F35" s="46"/>
    </row>
    <row r="36" spans="1:6" s="9" customFormat="1" ht="18" customHeight="1">
      <c r="A36" s="48" t="s">
        <v>1</v>
      </c>
      <c r="B36" s="49"/>
      <c r="C36" s="50"/>
      <c r="D36" s="45" t="s">
        <v>30</v>
      </c>
      <c r="E36" s="45"/>
      <c r="F36" s="46"/>
    </row>
    <row r="37" spans="1:6" s="9" customFormat="1" ht="20.100000000000001" customHeight="1" thickBot="1"/>
    <row r="38" spans="1:6" s="9" customFormat="1" ht="30" customHeight="1">
      <c r="A38" s="10"/>
      <c r="B38" s="32" t="s">
        <v>2</v>
      </c>
      <c r="C38" s="32" t="s">
        <v>3</v>
      </c>
      <c r="D38" s="4" t="s">
        <v>16</v>
      </c>
      <c r="E38" s="3" t="s">
        <v>17</v>
      </c>
      <c r="F38" s="4" t="s">
        <v>26</v>
      </c>
    </row>
    <row r="39" spans="1:6" s="9" customFormat="1" ht="18" customHeight="1">
      <c r="A39" s="10" t="s">
        <v>10</v>
      </c>
      <c r="B39" s="33">
        <v>30000</v>
      </c>
      <c r="C39" s="33">
        <v>4000</v>
      </c>
      <c r="D39" s="34">
        <f t="shared" ref="D39:D50" si="3">SUM(B39:C39)</f>
        <v>34000</v>
      </c>
      <c r="E39" s="35">
        <v>17000</v>
      </c>
      <c r="F39" s="34">
        <f>IF((D39-E39)&gt;=30000,15000,ROUNDDOWN((D39-E39)/2,0))</f>
        <v>8500</v>
      </c>
    </row>
    <row r="40" spans="1:6" s="9" customFormat="1" ht="18" customHeight="1">
      <c r="A40" s="10" t="s">
        <v>11</v>
      </c>
      <c r="B40" s="33">
        <v>30000</v>
      </c>
      <c r="C40" s="33">
        <v>4000</v>
      </c>
      <c r="D40" s="34">
        <f t="shared" si="3"/>
        <v>34000</v>
      </c>
      <c r="E40" s="35">
        <v>17000</v>
      </c>
      <c r="F40" s="34">
        <f t="shared" ref="F40:F50" si="4">IF((D40-E40)&gt;=30000,15000,ROUNDDOWN((D40-E40)/2,0))</f>
        <v>8500</v>
      </c>
    </row>
    <row r="41" spans="1:6" s="9" customFormat="1" ht="18" customHeight="1">
      <c r="A41" s="10" t="s">
        <v>12</v>
      </c>
      <c r="B41" s="33">
        <v>30000</v>
      </c>
      <c r="C41" s="33">
        <v>4000</v>
      </c>
      <c r="D41" s="34">
        <f t="shared" si="3"/>
        <v>34000</v>
      </c>
      <c r="E41" s="35">
        <v>17000</v>
      </c>
      <c r="F41" s="34">
        <f t="shared" si="4"/>
        <v>8500</v>
      </c>
    </row>
    <row r="42" spans="1:6" s="9" customFormat="1" ht="18" customHeight="1">
      <c r="A42" s="10" t="s">
        <v>13</v>
      </c>
      <c r="B42" s="33">
        <v>30000</v>
      </c>
      <c r="C42" s="33">
        <v>4000</v>
      </c>
      <c r="D42" s="34">
        <f t="shared" si="3"/>
        <v>34000</v>
      </c>
      <c r="E42" s="35">
        <v>17000</v>
      </c>
      <c r="F42" s="34">
        <f t="shared" si="4"/>
        <v>8500</v>
      </c>
    </row>
    <row r="43" spans="1:6" s="9" customFormat="1" ht="18" customHeight="1">
      <c r="A43" s="10" t="s">
        <v>14</v>
      </c>
      <c r="B43" s="33">
        <v>30000</v>
      </c>
      <c r="C43" s="33">
        <v>4000</v>
      </c>
      <c r="D43" s="34">
        <f t="shared" si="3"/>
        <v>34000</v>
      </c>
      <c r="E43" s="35">
        <v>17000</v>
      </c>
      <c r="F43" s="34">
        <f t="shared" si="4"/>
        <v>8500</v>
      </c>
    </row>
    <row r="44" spans="1:6" s="9" customFormat="1" ht="18" customHeight="1">
      <c r="A44" s="10" t="s">
        <v>15</v>
      </c>
      <c r="B44" s="33">
        <v>30000</v>
      </c>
      <c r="C44" s="33">
        <v>4000</v>
      </c>
      <c r="D44" s="34">
        <f t="shared" si="3"/>
        <v>34000</v>
      </c>
      <c r="E44" s="35">
        <v>17000</v>
      </c>
      <c r="F44" s="34">
        <f t="shared" si="4"/>
        <v>8500</v>
      </c>
    </row>
    <row r="45" spans="1:6" s="9" customFormat="1" ht="18" customHeight="1">
      <c r="A45" s="10" t="s">
        <v>4</v>
      </c>
      <c r="B45" s="33">
        <v>30000</v>
      </c>
      <c r="C45" s="33">
        <v>4000</v>
      </c>
      <c r="D45" s="34">
        <f t="shared" si="3"/>
        <v>34000</v>
      </c>
      <c r="E45" s="35">
        <v>17000</v>
      </c>
      <c r="F45" s="34">
        <f t="shared" si="4"/>
        <v>8500</v>
      </c>
    </row>
    <row r="46" spans="1:6" s="9" customFormat="1" ht="18" customHeight="1">
      <c r="A46" s="10" t="s">
        <v>5</v>
      </c>
      <c r="B46" s="33">
        <v>30000</v>
      </c>
      <c r="C46" s="33">
        <v>4000</v>
      </c>
      <c r="D46" s="34">
        <f t="shared" si="3"/>
        <v>34000</v>
      </c>
      <c r="E46" s="35">
        <v>17000</v>
      </c>
      <c r="F46" s="34">
        <f t="shared" si="4"/>
        <v>8500</v>
      </c>
    </row>
    <row r="47" spans="1:6" s="9" customFormat="1" ht="18" customHeight="1">
      <c r="A47" s="10" t="s">
        <v>6</v>
      </c>
      <c r="B47" s="33">
        <v>30000</v>
      </c>
      <c r="C47" s="33">
        <v>4000</v>
      </c>
      <c r="D47" s="34">
        <f t="shared" si="3"/>
        <v>34000</v>
      </c>
      <c r="E47" s="35">
        <v>17000</v>
      </c>
      <c r="F47" s="34">
        <f t="shared" si="4"/>
        <v>8500</v>
      </c>
    </row>
    <row r="48" spans="1:6" s="9" customFormat="1" ht="18" customHeight="1">
      <c r="A48" s="10" t="s">
        <v>7</v>
      </c>
      <c r="B48" s="33">
        <v>30000</v>
      </c>
      <c r="C48" s="33">
        <v>4000</v>
      </c>
      <c r="D48" s="34">
        <f t="shared" si="3"/>
        <v>34000</v>
      </c>
      <c r="E48" s="35">
        <v>17000</v>
      </c>
      <c r="F48" s="34">
        <f t="shared" si="4"/>
        <v>8500</v>
      </c>
    </row>
    <row r="49" spans="1:6" s="9" customFormat="1" ht="18" customHeight="1">
      <c r="A49" s="10" t="s">
        <v>8</v>
      </c>
      <c r="B49" s="33">
        <v>30000</v>
      </c>
      <c r="C49" s="33">
        <v>4000</v>
      </c>
      <c r="D49" s="34">
        <f t="shared" si="3"/>
        <v>34000</v>
      </c>
      <c r="E49" s="35">
        <v>17000</v>
      </c>
      <c r="F49" s="34">
        <f t="shared" si="4"/>
        <v>8500</v>
      </c>
    </row>
    <row r="50" spans="1:6" s="9" customFormat="1" ht="18" customHeight="1" thickBot="1">
      <c r="A50" s="15" t="s">
        <v>9</v>
      </c>
      <c r="B50" s="33">
        <v>30000</v>
      </c>
      <c r="C50" s="33">
        <v>4000</v>
      </c>
      <c r="D50" s="36">
        <f t="shared" si="3"/>
        <v>34000</v>
      </c>
      <c r="E50" s="35">
        <v>17000</v>
      </c>
      <c r="F50" s="34">
        <f t="shared" si="4"/>
        <v>8500</v>
      </c>
    </row>
    <row r="51" spans="1:6" s="9" customFormat="1" ht="18" customHeight="1" thickBot="1">
      <c r="A51" s="19" t="s">
        <v>22</v>
      </c>
      <c r="B51" s="20">
        <f>SUM(B39:B50)</f>
        <v>360000</v>
      </c>
      <c r="C51" s="20">
        <f t="shared" ref="C51:E51" si="5">SUM(C39:C50)</f>
        <v>48000</v>
      </c>
      <c r="D51" s="37">
        <f t="shared" si="5"/>
        <v>408000</v>
      </c>
      <c r="E51" s="37">
        <f t="shared" si="5"/>
        <v>204000</v>
      </c>
      <c r="F51" s="38">
        <f>SUM(F39:F50)</f>
        <v>102000</v>
      </c>
    </row>
    <row r="52" spans="1:6" s="9" customFormat="1" ht="11.25" customHeight="1">
      <c r="E52" s="24"/>
      <c r="F52" s="25"/>
    </row>
    <row r="53" spans="1:6" s="9" customFormat="1" ht="18" customHeight="1">
      <c r="A53" s="9" t="s">
        <v>24</v>
      </c>
      <c r="D53" s="26"/>
      <c r="E53" s="26"/>
      <c r="F53" s="26"/>
    </row>
    <row r="54" spans="1:6" s="9" customFormat="1" ht="18" customHeight="1">
      <c r="A54" s="51" t="s">
        <v>40</v>
      </c>
      <c r="B54" s="51"/>
      <c r="C54" s="51"/>
      <c r="D54" s="52"/>
      <c r="E54" s="52"/>
      <c r="F54" s="52"/>
    </row>
    <row r="55" spans="1:6" s="9" customFormat="1" ht="18" customHeight="1">
      <c r="A55" s="42" t="s">
        <v>43</v>
      </c>
      <c r="B55" s="43"/>
      <c r="C55" s="44"/>
      <c r="D55" s="45"/>
      <c r="E55" s="45"/>
      <c r="F55" s="46"/>
    </row>
    <row r="56" spans="1:6" s="9" customFormat="1" ht="18" customHeight="1">
      <c r="A56" s="48" t="s">
        <v>0</v>
      </c>
      <c r="B56" s="49"/>
      <c r="C56" s="50"/>
      <c r="D56" s="45" t="s">
        <v>29</v>
      </c>
      <c r="E56" s="45"/>
      <c r="F56" s="46"/>
    </row>
    <row r="57" spans="1:6" s="9" customFormat="1" ht="18" customHeight="1">
      <c r="A57" s="48" t="s">
        <v>1</v>
      </c>
      <c r="B57" s="49"/>
      <c r="C57" s="50"/>
      <c r="D57" s="45" t="s">
        <v>30</v>
      </c>
      <c r="E57" s="45"/>
      <c r="F57" s="46"/>
    </row>
    <row r="58" spans="1:6" s="9" customFormat="1" ht="20.100000000000001" customHeight="1" thickBot="1"/>
    <row r="59" spans="1:6" s="9" customFormat="1" ht="30" customHeight="1">
      <c r="A59" s="10"/>
      <c r="B59" s="32" t="s">
        <v>2</v>
      </c>
      <c r="C59" s="32" t="s">
        <v>3</v>
      </c>
      <c r="D59" s="4" t="s">
        <v>16</v>
      </c>
      <c r="E59" s="3" t="s">
        <v>17</v>
      </c>
      <c r="F59" s="4" t="s">
        <v>26</v>
      </c>
    </row>
    <row r="60" spans="1:6" s="9" customFormat="1" ht="18" customHeight="1">
      <c r="A60" s="10" t="s">
        <v>10</v>
      </c>
      <c r="B60" s="11"/>
      <c r="C60" s="12"/>
      <c r="D60" s="13">
        <f t="shared" ref="D60:D71" si="6">SUM(B60:C60)</f>
        <v>0</v>
      </c>
      <c r="E60" s="14"/>
      <c r="F60" s="13">
        <f>IF((D60-E60)&gt;=30000,15000,ROUNDDOWN((D60-E60)/2,0))</f>
        <v>0</v>
      </c>
    </row>
    <row r="61" spans="1:6" s="9" customFormat="1" ht="18" customHeight="1">
      <c r="A61" s="10" t="s">
        <v>11</v>
      </c>
      <c r="B61" s="11"/>
      <c r="C61" s="12"/>
      <c r="D61" s="13">
        <f t="shared" si="6"/>
        <v>0</v>
      </c>
      <c r="E61" s="14"/>
      <c r="F61" s="13">
        <f t="shared" ref="F61:F71" si="7">IF((D61-E61)&gt;=30000,15000,ROUNDDOWN((D61-E61)/2,0))</f>
        <v>0</v>
      </c>
    </row>
    <row r="62" spans="1:6" s="9" customFormat="1" ht="18" customHeight="1">
      <c r="A62" s="10" t="s">
        <v>12</v>
      </c>
      <c r="B62" s="11"/>
      <c r="C62" s="12"/>
      <c r="D62" s="13">
        <f t="shared" si="6"/>
        <v>0</v>
      </c>
      <c r="E62" s="14"/>
      <c r="F62" s="13">
        <f t="shared" si="7"/>
        <v>0</v>
      </c>
    </row>
    <row r="63" spans="1:6" s="9" customFormat="1" ht="18" customHeight="1">
      <c r="A63" s="10" t="s">
        <v>13</v>
      </c>
      <c r="B63" s="11"/>
      <c r="C63" s="12"/>
      <c r="D63" s="13">
        <f t="shared" si="6"/>
        <v>0</v>
      </c>
      <c r="E63" s="14"/>
      <c r="F63" s="13">
        <f t="shared" si="7"/>
        <v>0</v>
      </c>
    </row>
    <row r="64" spans="1:6" s="9" customFormat="1" ht="18" customHeight="1">
      <c r="A64" s="10" t="s">
        <v>14</v>
      </c>
      <c r="B64" s="11"/>
      <c r="C64" s="12"/>
      <c r="D64" s="13">
        <f t="shared" si="6"/>
        <v>0</v>
      </c>
      <c r="E64" s="14"/>
      <c r="F64" s="13">
        <f t="shared" si="7"/>
        <v>0</v>
      </c>
    </row>
    <row r="65" spans="1:6" s="9" customFormat="1" ht="18" customHeight="1">
      <c r="A65" s="10" t="s">
        <v>15</v>
      </c>
      <c r="B65" s="11"/>
      <c r="C65" s="12"/>
      <c r="D65" s="13">
        <f t="shared" si="6"/>
        <v>0</v>
      </c>
      <c r="E65" s="14"/>
      <c r="F65" s="13">
        <f t="shared" si="7"/>
        <v>0</v>
      </c>
    </row>
    <row r="66" spans="1:6" s="9" customFormat="1" ht="18" customHeight="1">
      <c r="A66" s="10" t="s">
        <v>4</v>
      </c>
      <c r="B66" s="11"/>
      <c r="C66" s="12"/>
      <c r="D66" s="13">
        <f t="shared" si="6"/>
        <v>0</v>
      </c>
      <c r="E66" s="14"/>
      <c r="F66" s="13">
        <f t="shared" si="7"/>
        <v>0</v>
      </c>
    </row>
    <row r="67" spans="1:6" s="9" customFormat="1" ht="18" customHeight="1">
      <c r="A67" s="10" t="s">
        <v>5</v>
      </c>
      <c r="B67" s="11"/>
      <c r="C67" s="12"/>
      <c r="D67" s="13">
        <f t="shared" si="6"/>
        <v>0</v>
      </c>
      <c r="E67" s="14"/>
      <c r="F67" s="13">
        <f t="shared" si="7"/>
        <v>0</v>
      </c>
    </row>
    <row r="68" spans="1:6" s="9" customFormat="1" ht="18" customHeight="1">
      <c r="A68" s="10" t="s">
        <v>6</v>
      </c>
      <c r="B68" s="11"/>
      <c r="C68" s="12"/>
      <c r="D68" s="13">
        <f t="shared" si="6"/>
        <v>0</v>
      </c>
      <c r="E68" s="14"/>
      <c r="F68" s="13">
        <f t="shared" si="7"/>
        <v>0</v>
      </c>
    </row>
    <row r="69" spans="1:6" s="9" customFormat="1" ht="18" customHeight="1">
      <c r="A69" s="10" t="s">
        <v>7</v>
      </c>
      <c r="B69" s="11"/>
      <c r="C69" s="12"/>
      <c r="D69" s="13">
        <f t="shared" si="6"/>
        <v>0</v>
      </c>
      <c r="E69" s="14"/>
      <c r="F69" s="13">
        <f t="shared" si="7"/>
        <v>0</v>
      </c>
    </row>
    <row r="70" spans="1:6" s="9" customFormat="1" ht="18" customHeight="1">
      <c r="A70" s="10" t="s">
        <v>8</v>
      </c>
      <c r="B70" s="11"/>
      <c r="C70" s="12"/>
      <c r="D70" s="13">
        <f t="shared" si="6"/>
        <v>0</v>
      </c>
      <c r="E70" s="14"/>
      <c r="F70" s="13">
        <f t="shared" si="7"/>
        <v>0</v>
      </c>
    </row>
    <row r="71" spans="1:6" s="9" customFormat="1" ht="18" customHeight="1" thickBot="1">
      <c r="A71" s="15" t="s">
        <v>9</v>
      </c>
      <c r="B71" s="11"/>
      <c r="C71" s="16"/>
      <c r="D71" s="17">
        <f t="shared" si="6"/>
        <v>0</v>
      </c>
      <c r="E71" s="18"/>
      <c r="F71" s="13">
        <f t="shared" si="7"/>
        <v>0</v>
      </c>
    </row>
    <row r="72" spans="1:6" s="9" customFormat="1" ht="18" customHeight="1" thickBot="1">
      <c r="A72" s="19" t="s">
        <v>22</v>
      </c>
      <c r="B72" s="20">
        <f>SUM(B60:B71)</f>
        <v>0</v>
      </c>
      <c r="C72" s="20">
        <f t="shared" ref="C72:E72" si="8">SUM(C60:C71)</f>
        <v>0</v>
      </c>
      <c r="D72" s="20">
        <f t="shared" si="8"/>
        <v>0</v>
      </c>
      <c r="E72" s="20">
        <f t="shared" si="8"/>
        <v>0</v>
      </c>
      <c r="F72" s="21">
        <f>SUM(F60:F71)</f>
        <v>0</v>
      </c>
    </row>
    <row r="73" spans="1:6" s="9" customFormat="1" ht="11.25" customHeight="1">
      <c r="A73" s="22"/>
      <c r="B73" s="23"/>
      <c r="C73" s="23"/>
      <c r="D73" s="23"/>
      <c r="E73" s="24"/>
      <c r="F73" s="25"/>
    </row>
    <row r="74" spans="1:6" s="9" customFormat="1" ht="18" customHeight="1">
      <c r="A74" s="9" t="s">
        <v>25</v>
      </c>
      <c r="D74" s="26"/>
      <c r="E74" s="26"/>
      <c r="F74" s="26"/>
    </row>
    <row r="75" spans="1:6" s="9" customFormat="1" ht="18" customHeight="1">
      <c r="A75" s="51" t="s">
        <v>40</v>
      </c>
      <c r="B75" s="51"/>
      <c r="C75" s="51"/>
      <c r="D75" s="52"/>
      <c r="E75" s="52"/>
      <c r="F75" s="52"/>
    </row>
    <row r="76" spans="1:6" s="9" customFormat="1" ht="18" customHeight="1">
      <c r="A76" s="42" t="s">
        <v>43</v>
      </c>
      <c r="B76" s="43"/>
      <c r="C76" s="44"/>
      <c r="D76" s="45"/>
      <c r="E76" s="45"/>
      <c r="F76" s="46"/>
    </row>
    <row r="77" spans="1:6" s="9" customFormat="1" ht="18" customHeight="1">
      <c r="A77" s="48" t="s">
        <v>0</v>
      </c>
      <c r="B77" s="49"/>
      <c r="C77" s="50"/>
      <c r="D77" s="45" t="s">
        <v>29</v>
      </c>
      <c r="E77" s="45"/>
      <c r="F77" s="46"/>
    </row>
    <row r="78" spans="1:6" s="9" customFormat="1" ht="18" customHeight="1">
      <c r="A78" s="48" t="s">
        <v>1</v>
      </c>
      <c r="B78" s="49"/>
      <c r="C78" s="50"/>
      <c r="D78" s="45" t="s">
        <v>30</v>
      </c>
      <c r="E78" s="45"/>
      <c r="F78" s="46"/>
    </row>
    <row r="79" spans="1:6" s="9" customFormat="1" ht="20.100000000000001" customHeight="1" thickBot="1"/>
    <row r="80" spans="1:6" s="9" customFormat="1" ht="30" customHeight="1">
      <c r="A80" s="10"/>
      <c r="B80" s="32" t="s">
        <v>2</v>
      </c>
      <c r="C80" s="32" t="s">
        <v>3</v>
      </c>
      <c r="D80" s="4" t="s">
        <v>16</v>
      </c>
      <c r="E80" s="3" t="s">
        <v>17</v>
      </c>
      <c r="F80" s="4" t="s">
        <v>26</v>
      </c>
    </row>
    <row r="81" spans="1:6" s="9" customFormat="1" ht="18" customHeight="1">
      <c r="A81" s="10" t="s">
        <v>10</v>
      </c>
      <c r="B81" s="11"/>
      <c r="C81" s="12"/>
      <c r="D81" s="13">
        <f t="shared" ref="D81:D92" si="9">SUM(B81:C81)</f>
        <v>0</v>
      </c>
      <c r="E81" s="14"/>
      <c r="F81" s="13">
        <f>IF((D81-E81)&gt;=30000,15000,ROUNDDOWN((D81-E81)/2,0))</f>
        <v>0</v>
      </c>
    </row>
    <row r="82" spans="1:6" s="9" customFormat="1" ht="18" customHeight="1">
      <c r="A82" s="10" t="s">
        <v>11</v>
      </c>
      <c r="B82" s="11"/>
      <c r="C82" s="12"/>
      <c r="D82" s="13">
        <f t="shared" si="9"/>
        <v>0</v>
      </c>
      <c r="E82" s="14"/>
      <c r="F82" s="13">
        <f t="shared" ref="F82:F92" si="10">IF((D82-E82)&gt;=30000,15000,ROUNDDOWN((D82-E82)/2,0))</f>
        <v>0</v>
      </c>
    </row>
    <row r="83" spans="1:6" s="9" customFormat="1" ht="18" customHeight="1">
      <c r="A83" s="10" t="s">
        <v>12</v>
      </c>
      <c r="B83" s="11"/>
      <c r="C83" s="12"/>
      <c r="D83" s="13">
        <f t="shared" si="9"/>
        <v>0</v>
      </c>
      <c r="E83" s="14"/>
      <c r="F83" s="13">
        <f t="shared" si="10"/>
        <v>0</v>
      </c>
    </row>
    <row r="84" spans="1:6" s="9" customFormat="1" ht="18" customHeight="1">
      <c r="A84" s="10" t="s">
        <v>13</v>
      </c>
      <c r="B84" s="11"/>
      <c r="C84" s="12"/>
      <c r="D84" s="13">
        <f t="shared" si="9"/>
        <v>0</v>
      </c>
      <c r="E84" s="14"/>
      <c r="F84" s="13">
        <f t="shared" si="10"/>
        <v>0</v>
      </c>
    </row>
    <row r="85" spans="1:6" s="9" customFormat="1" ht="18" customHeight="1">
      <c r="A85" s="10" t="s">
        <v>14</v>
      </c>
      <c r="B85" s="11"/>
      <c r="C85" s="12"/>
      <c r="D85" s="13">
        <f t="shared" si="9"/>
        <v>0</v>
      </c>
      <c r="E85" s="14"/>
      <c r="F85" s="13">
        <f t="shared" si="10"/>
        <v>0</v>
      </c>
    </row>
    <row r="86" spans="1:6" s="9" customFormat="1" ht="18" customHeight="1">
      <c r="A86" s="10" t="s">
        <v>15</v>
      </c>
      <c r="B86" s="11"/>
      <c r="C86" s="12"/>
      <c r="D86" s="13">
        <f t="shared" si="9"/>
        <v>0</v>
      </c>
      <c r="E86" s="14"/>
      <c r="F86" s="13">
        <f t="shared" si="10"/>
        <v>0</v>
      </c>
    </row>
    <row r="87" spans="1:6" s="9" customFormat="1" ht="18" customHeight="1">
      <c r="A87" s="10" t="s">
        <v>4</v>
      </c>
      <c r="B87" s="11"/>
      <c r="C87" s="12"/>
      <c r="D87" s="13">
        <f t="shared" si="9"/>
        <v>0</v>
      </c>
      <c r="E87" s="14"/>
      <c r="F87" s="13">
        <f t="shared" si="10"/>
        <v>0</v>
      </c>
    </row>
    <row r="88" spans="1:6" s="9" customFormat="1" ht="18" customHeight="1">
      <c r="A88" s="10" t="s">
        <v>5</v>
      </c>
      <c r="B88" s="11"/>
      <c r="C88" s="12"/>
      <c r="D88" s="13">
        <f t="shared" si="9"/>
        <v>0</v>
      </c>
      <c r="E88" s="14"/>
      <c r="F88" s="13">
        <f t="shared" si="10"/>
        <v>0</v>
      </c>
    </row>
    <row r="89" spans="1:6" s="9" customFormat="1" ht="18" customHeight="1">
      <c r="A89" s="10" t="s">
        <v>6</v>
      </c>
      <c r="B89" s="11"/>
      <c r="C89" s="12"/>
      <c r="D89" s="13">
        <f t="shared" si="9"/>
        <v>0</v>
      </c>
      <c r="E89" s="14"/>
      <c r="F89" s="13">
        <f t="shared" si="10"/>
        <v>0</v>
      </c>
    </row>
    <row r="90" spans="1:6" s="9" customFormat="1" ht="18" customHeight="1">
      <c r="A90" s="10" t="s">
        <v>7</v>
      </c>
      <c r="B90" s="11"/>
      <c r="C90" s="12"/>
      <c r="D90" s="13">
        <f t="shared" si="9"/>
        <v>0</v>
      </c>
      <c r="E90" s="14"/>
      <c r="F90" s="13">
        <f t="shared" si="10"/>
        <v>0</v>
      </c>
    </row>
    <row r="91" spans="1:6" s="9" customFormat="1" ht="18" customHeight="1">
      <c r="A91" s="10" t="s">
        <v>8</v>
      </c>
      <c r="B91" s="11"/>
      <c r="C91" s="12"/>
      <c r="D91" s="13">
        <f t="shared" si="9"/>
        <v>0</v>
      </c>
      <c r="E91" s="14"/>
      <c r="F91" s="13">
        <f t="shared" si="10"/>
        <v>0</v>
      </c>
    </row>
    <row r="92" spans="1:6" s="9" customFormat="1" ht="18" customHeight="1" thickBot="1">
      <c r="A92" s="15" t="s">
        <v>9</v>
      </c>
      <c r="B92" s="11"/>
      <c r="C92" s="16"/>
      <c r="D92" s="17">
        <f t="shared" si="9"/>
        <v>0</v>
      </c>
      <c r="E92" s="18"/>
      <c r="F92" s="13">
        <f t="shared" si="10"/>
        <v>0</v>
      </c>
    </row>
    <row r="93" spans="1:6" s="9" customFormat="1" ht="18" customHeight="1" thickBot="1">
      <c r="A93" s="19" t="s">
        <v>22</v>
      </c>
      <c r="B93" s="20">
        <f>SUM(B81:B92)</f>
        <v>0</v>
      </c>
      <c r="C93" s="20">
        <f t="shared" ref="C93:E93" si="11">SUM(C81:C92)</f>
        <v>0</v>
      </c>
      <c r="D93" s="20">
        <f t="shared" si="11"/>
        <v>0</v>
      </c>
      <c r="E93" s="20">
        <f t="shared" si="11"/>
        <v>0</v>
      </c>
      <c r="F93" s="21">
        <f>SUM(F81:F92)</f>
        <v>0</v>
      </c>
    </row>
    <row r="94" spans="1:6" s="9" customFormat="1" ht="20.100000000000001" customHeight="1" thickBot="1">
      <c r="E94" s="24"/>
      <c r="F94" s="25"/>
    </row>
    <row r="95" spans="1:6" s="9" customFormat="1" ht="20.100000000000001" customHeight="1" thickBot="1">
      <c r="A95" s="30"/>
      <c r="B95" s="30"/>
      <c r="C95" s="30"/>
      <c r="D95" s="30"/>
      <c r="E95" s="31" t="s">
        <v>31</v>
      </c>
      <c r="F95" s="40">
        <f>IF((F30+F51+F72+F93)&gt;=200000,200000,(F30+F51+F72+F93))</f>
        <v>200000</v>
      </c>
    </row>
    <row r="96" spans="1:6" s="9" customFormat="1" ht="15" customHeight="1">
      <c r="E96" s="58" t="s">
        <v>33</v>
      </c>
      <c r="F96" s="58"/>
    </row>
    <row r="97" spans="1:6" s="9" customFormat="1" ht="13.5" customHeight="1">
      <c r="A97" s="57" t="s">
        <v>39</v>
      </c>
      <c r="B97" s="57"/>
      <c r="C97" s="57"/>
      <c r="D97" s="57"/>
      <c r="E97" s="57"/>
      <c r="F97" s="57"/>
    </row>
    <row r="98" spans="1:6" s="9" customFormat="1">
      <c r="A98" s="57"/>
      <c r="B98" s="57"/>
      <c r="C98" s="57"/>
      <c r="D98" s="57"/>
      <c r="E98" s="57"/>
      <c r="F98" s="57"/>
    </row>
    <row r="99" spans="1:6" s="9" customFormat="1" ht="93" customHeight="1">
      <c r="A99" s="57"/>
      <c r="B99" s="57"/>
      <c r="C99" s="57"/>
      <c r="D99" s="57"/>
      <c r="E99" s="57"/>
      <c r="F99" s="57"/>
    </row>
  </sheetData>
  <mergeCells count="41">
    <mergeCell ref="A78:C78"/>
    <mergeCell ref="D78:F78"/>
    <mergeCell ref="E96:F96"/>
    <mergeCell ref="A97:F99"/>
    <mergeCell ref="A75:C75"/>
    <mergeCell ref="D75:F75"/>
    <mergeCell ref="A76:C76"/>
    <mergeCell ref="D76:F76"/>
    <mergeCell ref="A77:C77"/>
    <mergeCell ref="D77:F77"/>
    <mergeCell ref="A55:C55"/>
    <mergeCell ref="D55:F55"/>
    <mergeCell ref="A56:C56"/>
    <mergeCell ref="D56:F56"/>
    <mergeCell ref="A57:C57"/>
    <mergeCell ref="D57:F57"/>
    <mergeCell ref="A35:C35"/>
    <mergeCell ref="D35:F35"/>
    <mergeCell ref="A36:C36"/>
    <mergeCell ref="D36:F36"/>
    <mergeCell ref="A54:C54"/>
    <mergeCell ref="D54:F54"/>
    <mergeCell ref="A15:C15"/>
    <mergeCell ref="D15:F15"/>
    <mergeCell ref="A33:C33"/>
    <mergeCell ref="D33:F33"/>
    <mergeCell ref="A34:C34"/>
    <mergeCell ref="D34:F34"/>
    <mergeCell ref="A12:C12"/>
    <mergeCell ref="D12:F12"/>
    <mergeCell ref="A14:C14"/>
    <mergeCell ref="D14:F14"/>
    <mergeCell ref="A13:C13"/>
    <mergeCell ref="D13:F13"/>
    <mergeCell ref="A9:B9"/>
    <mergeCell ref="C9:F9"/>
    <mergeCell ref="A2:F2"/>
    <mergeCell ref="D4:F4"/>
    <mergeCell ref="D5:F5"/>
    <mergeCell ref="D6:F6"/>
    <mergeCell ref="D7:F7"/>
  </mergeCells>
  <phoneticPr fontId="1"/>
  <dataValidations count="1">
    <dataValidation type="list" allowBlank="1" showInputMessage="1" showErrorMessage="1" sqref="D12:F12 D33:F33 D54:F54 D75:F75">
      <formula1>"特定活動（EPA）,介護,技能実習（１号）,技能実習（２号）,技能実習（３号）,特定技能１号"</formula1>
    </dataValidation>
  </dataValidations>
  <pageMargins left="0.70866141732283472" right="0.70866141732283472" top="0.74803149606299213" bottom="0.35433070866141736" header="0.31496062992125984" footer="0.31496062992125984"/>
  <pageSetup paperSize="9" scale="88" orientation="portrait" r:id="rId1"/>
  <rowBreaks count="1" manualBreakCount="1">
    <brk id="51" max="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補助対象外国人介護人材一覧（計画）（別記第３号様式）</vt:lpstr>
      <vt:lpstr>【記載例】補助対象外国人介護人材一覧（計画）（別記第３号様式）</vt:lpstr>
      <vt:lpstr>'【記載例】補助対象外国人介護人材一覧（計画）（別記第３号様式）'!Print_Area</vt:lpstr>
      <vt:lpstr>'補助対象外国人介護人材一覧（計画）（別記第３号様式）'!Print_Area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2024-12-10T00:34:12Z</dcterms:modified>
</cp:coreProperties>
</file>