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1.194\share\地域支え合い班\02-03 地域福祉総合支援事業（ハード・ソフト補助）\R06\02　要領・要項\"/>
    </mc:Choice>
  </mc:AlternateContent>
  <bookViews>
    <workbookView xWindow="0" yWindow="0" windowWidth="28800" windowHeight="11085"/>
  </bookViews>
  <sheets>
    <sheet name="収支予算書" sheetId="5" r:id="rId1"/>
    <sheet name="備品一覧" sheetId="7" r:id="rId2"/>
    <sheet name="データ" sheetId="6" r:id="rId3"/>
  </sheets>
  <externalReferences>
    <externalReference r:id="rId4"/>
  </externalReferences>
  <definedNames>
    <definedName name="_xlnm.Print_Area" localSheetId="0">収支予算書!$A$1:$K$52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5" l="1"/>
  <c r="E44" i="5"/>
  <c r="E39" i="5"/>
  <c r="E28" i="5"/>
  <c r="E33" i="5" s="1"/>
  <c r="E34" i="5"/>
  <c r="E23" i="5"/>
  <c r="E18" i="5"/>
  <c r="H25" i="7" l="1"/>
  <c r="G25" i="7"/>
  <c r="F18" i="7"/>
  <c r="C18" i="7"/>
  <c r="E17" i="7"/>
  <c r="D17" i="7" s="1"/>
  <c r="G17" i="7" s="1"/>
  <c r="E16" i="7"/>
  <c r="D16" i="7" s="1"/>
  <c r="G16" i="7" s="1"/>
  <c r="E15" i="7"/>
  <c r="D15" i="7" s="1"/>
  <c r="G15" i="7" s="1"/>
  <c r="E14" i="7"/>
  <c r="D14" i="7" s="1"/>
  <c r="G14" i="7" s="1"/>
  <c r="E13" i="7"/>
  <c r="D13" i="7" s="1"/>
  <c r="D18" i="7" l="1"/>
  <c r="G13" i="7"/>
  <c r="G18" i="7" s="1"/>
  <c r="E18" i="7"/>
  <c r="H13" i="7"/>
  <c r="H18" i="7" s="1"/>
  <c r="H14" i="7"/>
  <c r="H15" i="7"/>
  <c r="H16" i="7"/>
  <c r="H17" i="7"/>
  <c r="E7" i="7"/>
  <c r="D7" i="7" s="1"/>
  <c r="E8" i="7"/>
  <c r="H8" i="7" s="1"/>
  <c r="F24" i="7"/>
  <c r="C24" i="7"/>
  <c r="E23" i="7"/>
  <c r="E22" i="7"/>
  <c r="D22" i="7" s="1"/>
  <c r="E21" i="7"/>
  <c r="E20" i="7"/>
  <c r="D20" i="7" s="1"/>
  <c r="E19" i="7"/>
  <c r="D19" i="7" s="1"/>
  <c r="F12" i="7"/>
  <c r="C12" i="7"/>
  <c r="E11" i="7"/>
  <c r="H11" i="7" s="1"/>
  <c r="E10" i="7"/>
  <c r="H10" i="7" s="1"/>
  <c r="E9" i="7"/>
  <c r="H9" i="7" s="1"/>
  <c r="D23" i="7" l="1"/>
  <c r="G23" i="7" s="1"/>
  <c r="G22" i="7"/>
  <c r="D21" i="7"/>
  <c r="G21" i="7" s="1"/>
  <c r="D8" i="7"/>
  <c r="G8" i="7" s="1"/>
  <c r="G20" i="7"/>
  <c r="G19" i="7"/>
  <c r="E24" i="7"/>
  <c r="H19" i="7"/>
  <c r="H20" i="7"/>
  <c r="H21" i="7"/>
  <c r="H22" i="7"/>
  <c r="H23" i="7"/>
  <c r="D10" i="7"/>
  <c r="G10" i="7" s="1"/>
  <c r="D9" i="7"/>
  <c r="G9" i="7" s="1"/>
  <c r="D11" i="7"/>
  <c r="G11" i="7" s="1"/>
  <c r="E12" i="7"/>
  <c r="G7" i="7"/>
  <c r="H7" i="7"/>
  <c r="G12" i="7" l="1"/>
  <c r="D24" i="7"/>
  <c r="H24" i="7"/>
  <c r="G24" i="7"/>
  <c r="D12" i="7"/>
  <c r="H12" i="7"/>
  <c r="G26" i="7" l="1"/>
  <c r="E6" i="5" l="1"/>
  <c r="E14" i="5" l="1"/>
  <c r="J6" i="5"/>
  <c r="G6" i="5"/>
  <c r="E50" i="5" l="1"/>
</calcChain>
</file>

<file path=xl/sharedStrings.xml><?xml version="1.0" encoding="utf-8"?>
<sst xmlns="http://schemas.openxmlformats.org/spreadsheetml/2006/main" count="102" uniqueCount="75">
  <si>
    <t>区分名</t>
    <rPh sb="0" eb="3">
      <t>クブンメイ</t>
    </rPh>
    <phoneticPr fontId="1"/>
  </si>
  <si>
    <t>計</t>
    <rPh sb="0" eb="1">
      <t>ケイ</t>
    </rPh>
    <phoneticPr fontId="1"/>
  </si>
  <si>
    <t>予算額</t>
    <rPh sb="0" eb="3">
      <t>ヨサンガク</t>
    </rPh>
    <phoneticPr fontId="1"/>
  </si>
  <si>
    <t>内訳</t>
    <rPh sb="0" eb="2">
      <t>ウチワケ</t>
    </rPh>
    <phoneticPr fontId="1"/>
  </si>
  <si>
    <t>補助対象経費</t>
    <rPh sb="0" eb="6">
      <t>ホジョタイショウケイヒ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</si>
  <si>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</si>
  <si>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</si>
  <si>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収入の部</t>
    <rPh sb="0" eb="2">
      <t>シュウニュウ</t>
    </rPh>
    <rPh sb="3" eb="4">
      <t>ブ</t>
    </rPh>
    <phoneticPr fontId="1"/>
  </si>
  <si>
    <t>その他（自己資金等）</t>
    <rPh sb="2" eb="3">
      <t>タ</t>
    </rPh>
    <rPh sb="4" eb="6">
      <t>ジコ</t>
    </rPh>
    <rPh sb="6" eb="8">
      <t>シキン</t>
    </rPh>
    <rPh sb="8" eb="9">
      <t>トウ</t>
    </rPh>
    <phoneticPr fontId="1"/>
  </si>
  <si>
    <t>要領　別記第２号様式（第２条関係）</t>
    <rPh sb="0" eb="2">
      <t>ヨウリョウ</t>
    </rPh>
    <rPh sb="3" eb="5">
      <t>ベッキ</t>
    </rPh>
    <rPh sb="5" eb="6">
      <t>ダイ</t>
    </rPh>
    <rPh sb="7" eb="8">
      <t>ゴウ</t>
    </rPh>
    <rPh sb="8" eb="10">
      <t>ヨウシキ</t>
    </rPh>
    <rPh sb="11" eb="12">
      <t>ダイ</t>
    </rPh>
    <rPh sb="13" eb="14">
      <t>ジョウ</t>
    </rPh>
    <rPh sb="14" eb="16">
      <t>カンケイ</t>
    </rPh>
    <phoneticPr fontId="1"/>
  </si>
  <si>
    <t>区分（※２）</t>
    <rPh sb="0" eb="2">
      <t>クブン</t>
    </rPh>
    <phoneticPr fontId="1"/>
  </si>
  <si>
    <t>科目</t>
    <rPh sb="0" eb="2">
      <t>カモク</t>
    </rPh>
    <phoneticPr fontId="1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</si>
  <si>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</si>
  <si>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</si>
  <si>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3">
      <t>エキムヒ</t>
    </rPh>
    <phoneticPr fontId="2"/>
  </si>
  <si>
    <t>使用料</t>
    <rPh sb="0" eb="3">
      <t>シヨウリョウ</t>
    </rPh>
    <phoneticPr fontId="2"/>
  </si>
  <si>
    <t>備品</t>
    <rPh sb="0" eb="2">
      <t>ビヒン</t>
    </rPh>
    <phoneticPr fontId="2"/>
  </si>
  <si>
    <t>報償費</t>
    <rPh sb="0" eb="3">
      <t>ホウショウヒ</t>
    </rPh>
    <phoneticPr fontId="2"/>
  </si>
  <si>
    <t>委託料</t>
    <rPh sb="0" eb="3">
      <t>イタクリョウ</t>
    </rPh>
    <phoneticPr fontId="2"/>
  </si>
  <si>
    <t>見守り活動</t>
    <rPh sb="0" eb="2">
      <t>ミマモ</t>
    </rPh>
    <rPh sb="3" eb="5">
      <t>カツドウ</t>
    </rPh>
    <phoneticPr fontId="1"/>
  </si>
  <si>
    <t>健康づくり事業</t>
    <rPh sb="0" eb="2">
      <t>ケンコウ</t>
    </rPh>
    <rPh sb="5" eb="7">
      <t>ジギョウ</t>
    </rPh>
    <phoneticPr fontId="1"/>
  </si>
  <si>
    <t>買い物・移動支援事業</t>
    <rPh sb="0" eb="1">
      <t>カ</t>
    </rPh>
    <rPh sb="2" eb="3">
      <t>モノ</t>
    </rPh>
    <rPh sb="4" eb="10">
      <t>イドウシエンジギョウ</t>
    </rPh>
    <phoneticPr fontId="1"/>
  </si>
  <si>
    <t>会食・配食サービス</t>
    <rPh sb="0" eb="2">
      <t>カイショク</t>
    </rPh>
    <rPh sb="3" eb="5">
      <t>ハイショク</t>
    </rPh>
    <phoneticPr fontId="1"/>
  </si>
  <si>
    <t>学びの縁がわ</t>
    <rPh sb="0" eb="1">
      <t>マナ</t>
    </rPh>
    <rPh sb="3" eb="4">
      <t>エン</t>
    </rPh>
    <phoneticPr fontId="1"/>
  </si>
  <si>
    <t>記号</t>
    <rPh sb="0" eb="2">
      <t>キゴウ</t>
    </rPh>
    <phoneticPr fontId="1"/>
  </si>
  <si>
    <t>事業名</t>
    <phoneticPr fontId="1"/>
  </si>
  <si>
    <t>分野</t>
    <rPh sb="0" eb="2">
      <t>ブンヤ</t>
    </rPh>
    <phoneticPr fontId="1"/>
  </si>
  <si>
    <t>補助率</t>
    <rPh sb="0" eb="3">
      <t>ホジョリツ</t>
    </rPh>
    <phoneticPr fontId="1"/>
  </si>
  <si>
    <t>補助上限額</t>
    <rPh sb="0" eb="5">
      <t>ホジョジョウゲンガク</t>
    </rPh>
    <phoneticPr fontId="1"/>
  </si>
  <si>
    <t>被災地特別枠</t>
    <rPh sb="0" eb="6">
      <t>ヒサイチトクベツワク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</si>
  <si>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</si>
  <si>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</si>
  <si>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</si>
  <si>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</si>
  <si>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</si>
  <si>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</si>
  <si>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通常枠</t>
    <rPh sb="0" eb="3">
      <t>ツウジョウワク</t>
    </rPh>
    <phoneticPr fontId="1"/>
  </si>
  <si>
    <t>2/3以内</t>
    <rPh sb="3" eb="5">
      <t>イナイ</t>
    </rPh>
    <phoneticPr fontId="1"/>
  </si>
  <si>
    <t>3/4以内</t>
    <rPh sb="3" eb="5">
      <t>イナイ</t>
    </rPh>
    <phoneticPr fontId="1"/>
  </si>
  <si>
    <t>1,000千円</t>
    <rPh sb="5" eb="7">
      <t>センエン</t>
    </rPh>
    <phoneticPr fontId="1"/>
  </si>
  <si>
    <t>2,500千円</t>
    <rPh sb="5" eb="7">
      <t>センエン</t>
    </rPh>
    <phoneticPr fontId="1"/>
  </si>
  <si>
    <t>1,500千円</t>
    <rPh sb="5" eb="7">
      <t>センエン</t>
    </rPh>
    <phoneticPr fontId="1"/>
  </si>
  <si>
    <t>2,000千円</t>
    <rPh sb="5" eb="7">
      <t>センエン</t>
    </rPh>
    <phoneticPr fontId="1"/>
  </si>
  <si>
    <t>区分名①</t>
    <rPh sb="0" eb="2">
      <t>クブン</t>
    </rPh>
    <rPh sb="2" eb="3">
      <t>メイ</t>
    </rPh>
    <phoneticPr fontId="1"/>
  </si>
  <si>
    <t>区分名②</t>
    <rPh sb="0" eb="2">
      <t>クブン</t>
    </rPh>
    <rPh sb="2" eb="3">
      <t>メイ</t>
    </rPh>
    <phoneticPr fontId="1"/>
  </si>
  <si>
    <t>区分名③</t>
    <rPh sb="0" eb="2">
      <t>クブン</t>
    </rPh>
    <rPh sb="2" eb="3">
      <t>メイ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</si>
  <si>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</si>
  <si>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共通経費</t>
    <rPh sb="0" eb="4">
      <t>キョウツウケイヒ</t>
    </rPh>
    <phoneticPr fontId="1"/>
  </si>
  <si>
    <t>合計（ア）</t>
    <rPh sb="0" eb="2">
      <t>ゴウケイ</t>
    </rPh>
    <phoneticPr fontId="1"/>
  </si>
  <si>
    <t>計（イ）</t>
    <rPh sb="0" eb="1">
      <t>ケイ</t>
    </rPh>
    <phoneticPr fontId="1"/>
  </si>
  <si>
    <t>計（ウ）</t>
    <rPh sb="0" eb="1">
      <t>ケイ</t>
    </rPh>
    <phoneticPr fontId="1"/>
  </si>
  <si>
    <t>合計（（イ）＋（ウ）＝（ア））</t>
    <rPh sb="0" eb="2">
      <t>ゴウケイ</t>
    </rPh>
    <phoneticPr fontId="1"/>
  </si>
  <si>
    <t>団体等名</t>
    <rPh sb="0" eb="2">
      <t>ダンタイ</t>
    </rPh>
    <rPh sb="2" eb="3">
      <t>トウ</t>
    </rPh>
    <rPh sb="3" eb="4">
      <t>メイ</t>
    </rPh>
    <phoneticPr fontId="1"/>
  </si>
  <si>
    <t>収支予算書</t>
    <rPh sb="0" eb="5">
      <t>シュウシヨサンショ</t>
    </rPh>
    <phoneticPr fontId="1"/>
  </si>
  <si>
    <t>（参考様式）備品一覧</t>
    <rPh sb="1" eb="3">
      <t>サンコウ</t>
    </rPh>
    <rPh sb="3" eb="5">
      <t>ヨウシキ</t>
    </rPh>
    <rPh sb="6" eb="8">
      <t>ビヒン</t>
    </rPh>
    <rPh sb="8" eb="10">
      <t>イチラン</t>
    </rPh>
    <phoneticPr fontId="1"/>
  </si>
  <si>
    <t>備品名称</t>
    <rPh sb="0" eb="4">
      <t>ビヒンメイショウ</t>
    </rPh>
    <phoneticPr fontId="1"/>
  </si>
  <si>
    <t>購入（予定）額</t>
    <rPh sb="0" eb="2">
      <t>コウニュウ</t>
    </rPh>
    <rPh sb="3" eb="5">
      <t>ヨテイ</t>
    </rPh>
    <rPh sb="6" eb="7">
      <t>ガク</t>
    </rPh>
    <phoneticPr fontId="1"/>
  </si>
  <si>
    <t>補助対象外</t>
    <rPh sb="0" eb="5">
      <t>ホジョタイショウガイ</t>
    </rPh>
    <phoneticPr fontId="1"/>
  </si>
  <si>
    <t>数量</t>
    <rPh sb="0" eb="2">
      <t>スウリョウ</t>
    </rPh>
    <phoneticPr fontId="1"/>
  </si>
  <si>
    <t>A</t>
    <phoneticPr fontId="1"/>
  </si>
  <si>
    <t>B</t>
    <phoneticPr fontId="1"/>
  </si>
  <si>
    <t>C(A-B)</t>
    <phoneticPr fontId="1"/>
  </si>
  <si>
    <t>D</t>
    <phoneticPr fontId="1"/>
  </si>
  <si>
    <t>B×D</t>
    <phoneticPr fontId="1"/>
  </si>
  <si>
    <t>C×D</t>
    <phoneticPr fontId="1"/>
  </si>
  <si>
    <t>（単位：円）</t>
    <rPh sb="1" eb="3">
      <t>タンイ</t>
    </rPh>
    <rPh sb="4" eb="5">
      <t>エン</t>
    </rPh>
    <phoneticPr fontId="1"/>
  </si>
  <si>
    <t>　補助対象
(上限：単価10万円)</t>
    <rPh sb="1" eb="3">
      <t>ホジョ</t>
    </rPh>
    <rPh sb="3" eb="5">
      <t>タイショウ</t>
    </rPh>
    <rPh sb="7" eb="9">
      <t>ジョウゲン</t>
    </rPh>
    <rPh sb="10" eb="12">
      <t>タンカ</t>
    </rPh>
    <rPh sb="14" eb="16">
      <t>マンエン</t>
    </rPh>
    <phoneticPr fontId="1"/>
  </si>
  <si>
    <t>区分（※１）</t>
    <rPh sb="0" eb="2">
      <t>クブン</t>
    </rPh>
    <phoneticPr fontId="1"/>
  </si>
  <si>
    <t>当補助金以外の市町村からの補助金や助成金</t>
    <rPh sb="4" eb="6">
      <t>イガイ</t>
    </rPh>
    <rPh sb="7" eb="10">
      <t>シチョウソン</t>
    </rPh>
    <rPh sb="13" eb="16">
      <t>ホジョキン</t>
    </rPh>
    <rPh sb="17" eb="20">
      <t>ジョセイキン</t>
    </rPh>
    <phoneticPr fontId="1"/>
  </si>
  <si>
    <t>寄付金・協賛金、民間からの補助金等</t>
    <phoneticPr fontId="1"/>
  </si>
  <si>
    <t>事業を実施することにより得られる収入</t>
    <rPh sb="0" eb="2">
      <t>ジギョウ</t>
    </rPh>
    <rPh sb="3" eb="5">
      <t>ジッシ</t>
    </rPh>
    <rPh sb="12" eb="13">
      <t>エ</t>
    </rPh>
    <rPh sb="16" eb="18">
      <t>シュウニュウ</t>
    </rPh>
    <phoneticPr fontId="1"/>
  </si>
  <si>
    <t>当補助金</t>
    <phoneticPr fontId="1"/>
  </si>
  <si>
    <t>※１　当補助金以外に収入がある場合、補助対象経費から控除します。
※２　区分名には、事業計画の取組内容ごとに記入してください。例えば、地域福祉活動事業の事業計画書において、①見守り活動と②買い物・移動支援事業に取り組むとして
　　　いる場合は、①見守り活動と②買い物・支援支援事業の２つの区分に分けて、それぞれの取組内容ごとに分けて記入（ただし、共通の経費で分け難いものは「共通経費」
　　　として記入）してください。</t>
    <rPh sb="10" eb="12">
      <t>シュウニュウ</t>
    </rPh>
    <rPh sb="15" eb="17">
      <t>バアイ</t>
    </rPh>
    <rPh sb="18" eb="24">
      <t>ホジョタイショウケイヒ</t>
    </rPh>
    <rPh sb="26" eb="28">
      <t>コウジョ</t>
    </rPh>
    <rPh sb="98" eb="100">
      <t>イドウ</t>
    </rPh>
    <phoneticPr fontId="1"/>
  </si>
  <si>
    <t>（単位：円）</t>
    <rPh sb="1" eb="3">
      <t>タンイ</t>
    </rPh>
    <rPh sb="4" eb="5">
      <t>エン</t>
    </rPh>
    <phoneticPr fontId="1"/>
  </si>
  <si>
    <t>金額</t>
    <rPh sb="0" eb="2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</si>
</sst>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;&quot;▲ &quot;#,##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177" fontId="4" fillId="0" borderId="11" xfId="0" applyNumberFormat="1" applyFont="1" applyBorder="1" applyProtection="1">
      <alignment vertical="center"/>
      <protection locked="0"/>
    </xf>
    <xf numFmtId="177" fontId="4" fillId="0" borderId="11" xfId="0" applyNumberFormat="1" applyFont="1" applyBorder="1" applyProtection="1">
      <alignment vertical="center"/>
    </xf>
    <xf numFmtId="0" fontId="4" fillId="2" borderId="11" xfId="0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Protection="1">
      <alignment vertical="center"/>
    </xf>
    <xf numFmtId="0" fontId="4" fillId="0" borderId="0" xfId="0" applyFont="1" applyFill="1" applyBorder="1">
      <alignment vertical="center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177" fontId="4" fillId="0" borderId="0" xfId="0" applyNumberFormat="1" applyFont="1" applyFill="1">
      <alignment vertical="center"/>
    </xf>
    <xf numFmtId="0" fontId="4" fillId="2" borderId="11" xfId="0" applyFont="1" applyFill="1" applyBorder="1" applyProtection="1">
      <alignment vertical="center"/>
      <protection locked="0"/>
    </xf>
    <xf numFmtId="177" fontId="4" fillId="0" borderId="54" xfId="0" applyNumberFormat="1" applyFont="1" applyBorder="1" applyProtection="1">
      <alignment vertical="center"/>
    </xf>
    <xf numFmtId="0" fontId="4" fillId="2" borderId="55" xfId="0" applyFont="1" applyFill="1" applyBorder="1" applyProtection="1">
      <alignment vertical="center"/>
      <protection locked="0"/>
    </xf>
    <xf numFmtId="177" fontId="4" fillId="0" borderId="55" xfId="0" applyNumberFormat="1" applyFont="1" applyBorder="1" applyProtection="1">
      <alignment vertical="center"/>
      <protection locked="0"/>
    </xf>
    <xf numFmtId="177" fontId="4" fillId="0" borderId="55" xfId="0" applyNumberFormat="1" applyFont="1" applyBorder="1" applyProtection="1">
      <alignment vertical="center"/>
    </xf>
    <xf numFmtId="177" fontId="4" fillId="0" borderId="56" xfId="0" applyNumberFormat="1" applyFont="1" applyBorder="1" applyProtection="1">
      <alignment vertical="center"/>
    </xf>
    <xf numFmtId="0" fontId="4" fillId="2" borderId="57" xfId="0" applyFont="1" applyFill="1" applyBorder="1" applyProtection="1">
      <alignment vertical="center"/>
      <protection locked="0"/>
    </xf>
    <xf numFmtId="177" fontId="4" fillId="0" borderId="57" xfId="0" applyNumberFormat="1" applyFont="1" applyBorder="1" applyProtection="1">
      <alignment vertical="center"/>
      <protection locked="0"/>
    </xf>
    <xf numFmtId="177" fontId="4" fillId="0" borderId="57" xfId="0" applyNumberFormat="1" applyFont="1" applyBorder="1" applyProtection="1">
      <alignment vertical="center"/>
    </xf>
    <xf numFmtId="177" fontId="4" fillId="2" borderId="56" xfId="0" applyNumberFormat="1" applyFont="1" applyFill="1" applyBorder="1" applyProtection="1">
      <alignment vertical="center"/>
      <protection locked="0"/>
    </xf>
    <xf numFmtId="177" fontId="4" fillId="2" borderId="54" xfId="0" applyNumberFormat="1" applyFont="1" applyFill="1" applyBorder="1" applyProtection="1">
      <alignment vertical="center"/>
      <protection locked="0"/>
    </xf>
    <xf numFmtId="177" fontId="4" fillId="2" borderId="11" xfId="0" applyNumberFormat="1" applyFont="1" applyFill="1" applyBorder="1" applyProtection="1">
      <alignment vertical="center"/>
      <protection locked="0"/>
    </xf>
    <xf numFmtId="177" fontId="4" fillId="2" borderId="57" xfId="0" applyNumberFormat="1" applyFont="1" applyFill="1" applyBorder="1" applyProtection="1">
      <alignment vertical="center"/>
      <protection locked="0"/>
    </xf>
    <xf numFmtId="177" fontId="4" fillId="2" borderId="55" xfId="0" applyNumberFormat="1" applyFont="1" applyFill="1" applyBorder="1" applyProtection="1">
      <alignment vertical="center"/>
      <protection locked="0"/>
    </xf>
    <xf numFmtId="177" fontId="4" fillId="0" borderId="9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Protection="1">
      <alignment vertical="center"/>
    </xf>
    <xf numFmtId="177" fontId="4" fillId="0" borderId="58" xfId="0" applyNumberFormat="1" applyFont="1" applyFill="1" applyBorder="1" applyAlignment="1">
      <alignment horizontal="center" vertical="center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30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177" fontId="4" fillId="0" borderId="16" xfId="0" applyNumberFormat="1" applyFont="1" applyBorder="1" applyProtection="1">
      <alignment vertical="center"/>
    </xf>
    <xf numFmtId="177" fontId="4" fillId="0" borderId="29" xfId="0" applyNumberFormat="1" applyFont="1" applyBorder="1" applyProtection="1">
      <alignment vertical="center"/>
    </xf>
    <xf numFmtId="177" fontId="4" fillId="0" borderId="19" xfId="0" applyNumberFormat="1" applyFont="1" applyBorder="1" applyProtection="1">
      <alignment vertical="center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textRotation="255"/>
      <protection locked="0"/>
    </xf>
    <xf numFmtId="0" fontId="4" fillId="0" borderId="26" xfId="0" applyFont="1" applyBorder="1" applyAlignment="1" applyProtection="1">
      <alignment horizontal="center" vertical="center" textRotation="255"/>
      <protection locked="0"/>
    </xf>
    <xf numFmtId="0" fontId="4" fillId="0" borderId="22" xfId="0" applyFont="1" applyBorder="1" applyAlignment="1" applyProtection="1">
      <alignment horizontal="center" vertical="center" textRotation="255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 textRotation="255"/>
      <protection locked="0"/>
    </xf>
    <xf numFmtId="0" fontId="4" fillId="0" borderId="21" xfId="0" applyFont="1" applyBorder="1" applyAlignment="1" applyProtection="1">
      <alignment horizontal="center" vertical="center" textRotation="255"/>
      <protection locked="0"/>
    </xf>
    <xf numFmtId="0" fontId="4" fillId="0" borderId="9" xfId="0" applyFont="1" applyBorder="1" applyAlignment="1" applyProtection="1">
      <alignment horizontal="center" vertical="center" textRotation="255" wrapText="1"/>
      <protection locked="0"/>
    </xf>
    <xf numFmtId="0" fontId="4" fillId="0" borderId="11" xfId="0" applyFont="1" applyBorder="1" applyAlignment="1" applyProtection="1">
      <alignment horizontal="center" vertical="center" textRotation="255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42" xfId="0" applyFont="1" applyFill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177" fontId="4" fillId="0" borderId="59" xfId="0" applyNumberFormat="1" applyFont="1" applyFill="1" applyBorder="1" applyAlignment="1">
      <alignment horizontal="right" vertical="center"/>
    </xf>
    <xf numFmtId="177" fontId="4" fillId="0" borderId="60" xfId="0" applyNumberFormat="1" applyFont="1" applyFill="1" applyBorder="1" applyAlignment="1">
      <alignment horizontal="right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30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vertical="top"/>
      <protection locked="0"/>
    </xf>
    <xf numFmtId="0" fontId="4" fillId="2" borderId="5" xfId="0" applyFont="1" applyFill="1" applyBorder="1" applyAlignment="1" applyProtection="1">
      <alignment vertical="top"/>
      <protection locked="0"/>
    </xf>
    <xf numFmtId="0" fontId="4" fillId="2" borderId="6" xfId="0" applyFont="1" applyFill="1" applyBorder="1" applyAlignment="1" applyProtection="1">
      <alignment vertical="top"/>
      <protection locked="0"/>
    </xf>
    <xf numFmtId="0" fontId="4" fillId="2" borderId="8" xfId="0" applyFont="1" applyFill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2" borderId="0" xfId="0" applyFont="1" applyFill="1" applyBorder="1" applyProtection="1">
      <alignment vertical="center"/>
      <protection locked="0"/>
    </xf>
    <xf numFmtId="0" fontId="4" fillId="2" borderId="32" xfId="0" applyFont="1" applyFill="1" applyBorder="1" applyProtection="1">
      <alignment vertical="center"/>
      <protection locked="0"/>
    </xf>
    <xf numFmtId="0" fontId="4" fillId="2" borderId="64" xfId="0" applyFont="1" applyFill="1" applyBorder="1" applyProtection="1">
      <alignment vertical="center"/>
      <protection locked="0"/>
    </xf>
    <xf numFmtId="0" fontId="4" fillId="2" borderId="65" xfId="0" applyFont="1" applyFill="1" applyBorder="1" applyProtection="1">
      <alignment vertical="center"/>
      <protection locked="0"/>
    </xf>
    <xf numFmtId="0" fontId="4" fillId="2" borderId="30" xfId="0" applyFont="1" applyFill="1" applyBorder="1" applyProtection="1">
      <alignment vertical="center"/>
      <protection locked="0"/>
    </xf>
    <xf numFmtId="0" fontId="4" fillId="2" borderId="50" xfId="0" applyFont="1" applyFill="1" applyBorder="1" applyProtection="1">
      <alignment vertical="center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177" fontId="4" fillId="2" borderId="9" xfId="0" applyNumberFormat="1" applyFont="1" applyFill="1" applyBorder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64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4" fillId="0" borderId="31" xfId="0" applyFont="1" applyBorder="1" applyProtection="1">
      <alignment vertical="center"/>
      <protection locked="0"/>
    </xf>
    <xf numFmtId="0" fontId="4" fillId="0" borderId="52" xfId="0" applyFont="1" applyBorder="1" applyProtection="1">
      <alignment vertical="center"/>
      <protection locked="0"/>
    </xf>
    <xf numFmtId="177" fontId="4" fillId="0" borderId="2" xfId="0" applyNumberFormat="1" applyFont="1" applyBorder="1" applyProtection="1">
      <alignment vertical="center"/>
    </xf>
    <xf numFmtId="177" fontId="4" fillId="0" borderId="4" xfId="0" applyNumberFormat="1" applyFont="1" applyBorder="1" applyProtection="1">
      <alignment vertical="center"/>
    </xf>
    <xf numFmtId="177" fontId="4" fillId="0" borderId="6" xfId="0" applyNumberFormat="1" applyFont="1" applyBorder="1" applyProtection="1">
      <alignment vertical="center"/>
    </xf>
    <xf numFmtId="177" fontId="4" fillId="2" borderId="16" xfId="0" applyNumberFormat="1" applyFont="1" applyFill="1" applyBorder="1" applyProtection="1">
      <alignment vertical="center"/>
    </xf>
    <xf numFmtId="177" fontId="4" fillId="2" borderId="67" xfId="0" applyNumberFormat="1" applyFont="1" applyFill="1" applyBorder="1" applyProtection="1">
      <alignment vertical="center"/>
    </xf>
    <xf numFmtId="177" fontId="4" fillId="2" borderId="29" xfId="0" applyNumberFormat="1" applyFont="1" applyFill="1" applyBorder="1" applyProtection="1">
      <alignment vertical="center"/>
    </xf>
    <xf numFmtId="177" fontId="4" fillId="2" borderId="68" xfId="0" applyNumberFormat="1" applyFont="1" applyFill="1" applyBorder="1" applyProtection="1">
      <alignment vertical="center"/>
    </xf>
    <xf numFmtId="0" fontId="4" fillId="2" borderId="61" xfId="0" applyFont="1" applyFill="1" applyBorder="1" applyProtection="1">
      <alignment vertical="center"/>
      <protection locked="0"/>
    </xf>
    <xf numFmtId="0" fontId="4" fillId="2" borderId="62" xfId="0" applyFont="1" applyFill="1" applyBorder="1" applyProtection="1">
      <alignment vertical="center"/>
      <protection locked="0"/>
    </xf>
    <xf numFmtId="0" fontId="4" fillId="2" borderId="40" xfId="0" applyFont="1" applyFill="1" applyBorder="1" applyProtection="1">
      <alignment vertical="center"/>
      <protection locked="0"/>
    </xf>
    <xf numFmtId="0" fontId="4" fillId="2" borderId="63" xfId="0" applyFont="1" applyFill="1" applyBorder="1" applyProtection="1">
      <alignment vertical="center"/>
      <protection locked="0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4" fillId="0" borderId="48" xfId="0" applyFont="1" applyBorder="1" applyProtection="1">
      <alignment vertical="center"/>
      <protection locked="0"/>
    </xf>
    <xf numFmtId="0" fontId="4" fillId="0" borderId="49" xfId="0" applyFont="1" applyBorder="1" applyProtection="1">
      <alignment vertical="center"/>
      <protection locked="0"/>
    </xf>
    <xf numFmtId="0" fontId="4" fillId="0" borderId="51" xfId="0" applyFont="1" applyBorder="1" applyProtection="1">
      <alignment vertical="center"/>
      <protection locked="0"/>
    </xf>
    <xf numFmtId="0" fontId="4" fillId="0" borderId="53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40" xfId="0" applyFont="1" applyFill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177" fontId="4" fillId="3" borderId="59" xfId="0" applyNumberFormat="1" applyFont="1" applyFill="1" applyBorder="1" applyProtection="1">
      <alignment vertical="center"/>
    </xf>
    <xf numFmtId="177" fontId="4" fillId="3" borderId="53" xfId="0" applyNumberFormat="1" applyFont="1" applyFill="1" applyBorder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Protection="1">
      <alignment vertical="center"/>
      <protection locked="0"/>
    </xf>
    <xf numFmtId="0" fontId="4" fillId="2" borderId="34" xfId="0" applyFont="1" applyFill="1" applyBorder="1" applyProtection="1">
      <alignment vertical="center"/>
      <protection locked="0"/>
    </xf>
    <xf numFmtId="0" fontId="4" fillId="2" borderId="36" xfId="0" applyFont="1" applyFill="1" applyBorder="1" applyProtection="1">
      <alignment vertical="center"/>
      <protection locked="0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0" fontId="4" fillId="0" borderId="69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0" fontId="4" fillId="0" borderId="50" xfId="0" applyFont="1" applyBorder="1" applyProtection="1">
      <alignment vertical="center"/>
      <protection locked="0"/>
    </xf>
    <xf numFmtId="177" fontId="4" fillId="2" borderId="71" xfId="0" applyNumberFormat="1" applyFont="1" applyFill="1" applyBorder="1" applyProtection="1">
      <alignment vertical="center"/>
      <protection locked="0"/>
    </xf>
    <xf numFmtId="177" fontId="4" fillId="2" borderId="37" xfId="0" applyNumberFormat="1" applyFont="1" applyFill="1" applyBorder="1" applyProtection="1">
      <alignment vertical="center"/>
      <protection locked="0"/>
    </xf>
    <xf numFmtId="177" fontId="4" fillId="2" borderId="72" xfId="0" applyNumberFormat="1" applyFont="1" applyFill="1" applyBorder="1" applyProtection="1">
      <alignment vertical="center"/>
      <protection locked="0"/>
    </xf>
    <xf numFmtId="177" fontId="4" fillId="2" borderId="70" xfId="0" applyNumberFormat="1" applyFont="1" applyFill="1" applyBorder="1" applyProtection="1">
      <alignment vertical="center"/>
      <protection locked="0"/>
    </xf>
    <xf numFmtId="177" fontId="4" fillId="2" borderId="73" xfId="0" applyNumberFormat="1" applyFont="1" applyFill="1" applyBorder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2</xdr:row>
      <xdr:rowOff>47625</xdr:rowOff>
    </xdr:from>
    <xdr:to>
      <xdr:col>19</xdr:col>
      <xdr:colOff>296750</xdr:colOff>
      <xdr:row>5</xdr:row>
      <xdr:rowOff>264125</xdr:rowOff>
    </xdr:to>
    <xdr:sp macro="" textlink="">
      <xdr:nvSpPr>
        <xdr:cNvPr id="2" name="テキスト ボックス 1"/>
        <xdr:cNvSpPr txBox="1"/>
      </xdr:nvSpPr>
      <xdr:spPr>
        <a:xfrm>
          <a:off x="13001625" y="555625"/>
          <a:ext cx="5472000" cy="1296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・黄色いセルに入力してください。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・行が不足する場合は適宜追加してください。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・支出内訳には積算根拠が分かるように記載してください。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（例：講師謝金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5,000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３回）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096;&#24335;&#38598;&#9313;&#65293;&#65298;&#12288;&#22793;&#26356;&#30003;&#35531;&#25163;&#32154;&#65288;&#22793;&#26356;&#24460;&#21454;&#25903;&#20104;&#31639;&#26360;&#12289;&#20633;&#21697;&#19968;&#35239;&#65289;&#8251;&#12475;&#12523;&#12525;&#12483;&#12463;&#12394;&#12375;&#12288;&#9733;&#20316;&#25104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後収支予算書"/>
      <sheetName val="備品一覧"/>
      <sheetName val="データ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view="pageBreakPreview" zoomScale="60" zoomScaleNormal="60" workbookViewId="0">
      <selection activeCell="H18" sqref="H18:K18"/>
    </sheetView>
  </sheetViews>
  <sheetFormatPr defaultRowHeight="15" x14ac:dyDescent="0.4"/>
  <cols>
    <col min="1" max="2" width="5.625" style="5" customWidth="1"/>
    <col min="3" max="3" width="10.625" style="5" customWidth="1"/>
    <col min="4" max="7" width="20.625" style="5" customWidth="1"/>
    <col min="8" max="9" width="10.625" style="5" customWidth="1"/>
    <col min="10" max="11" width="20.625" style="5" customWidth="1"/>
    <col min="12" max="16384" width="9" style="5"/>
  </cols>
  <sheetData>
    <row r="1" spans="1:11" ht="15" customHeight="1" x14ac:dyDescent="0.4"/>
    <row r="2" spans="1:11" ht="24.95" customHeight="1" x14ac:dyDescent="0.4">
      <c r="A2" s="53" t="s">
        <v>9</v>
      </c>
      <c r="B2" s="54"/>
      <c r="C2" s="54"/>
      <c r="D2" s="55"/>
      <c r="E2" s="3"/>
      <c r="F2" s="3"/>
      <c r="G2" s="4"/>
      <c r="H2" s="4"/>
      <c r="I2" s="4"/>
      <c r="J2" s="4"/>
    </row>
    <row r="3" spans="1:11" ht="30" customHeight="1" x14ac:dyDescent="0.4">
      <c r="A3" s="68" t="s">
        <v>53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1" ht="24.95" customHeight="1" thickBot="1" x14ac:dyDescent="0.45"/>
    <row r="5" spans="1:11" ht="30" customHeight="1" thickBot="1" x14ac:dyDescent="0.45">
      <c r="A5" s="63" t="s">
        <v>25</v>
      </c>
      <c r="B5" s="92"/>
      <c r="C5" s="64"/>
      <c r="D5" s="65"/>
      <c r="E5" s="65"/>
      <c r="F5" s="65"/>
      <c r="G5" s="6" t="s">
        <v>52</v>
      </c>
      <c r="H5" s="66"/>
      <c r="I5" s="99"/>
      <c r="J5" s="99"/>
      <c r="K5" s="67"/>
    </row>
    <row r="6" spans="1:11" ht="30" customHeight="1" thickBot="1" x14ac:dyDescent="0.45">
      <c r="A6" s="63" t="s">
        <v>24</v>
      </c>
      <c r="B6" s="64"/>
      <c r="C6" s="7"/>
      <c r="D6" s="8" t="s">
        <v>26</v>
      </c>
      <c r="E6" s="9" t="e">
        <f>VLOOKUP(C6,データ!A2:D7,2,FALSE)</f>
        <v>#N/A</v>
      </c>
      <c r="F6" s="6" t="s">
        <v>27</v>
      </c>
      <c r="G6" s="10" t="e">
        <f>VLOOKUP(C6,データ!A2:D7,3,FALSE)</f>
        <v>#N/A</v>
      </c>
      <c r="H6" s="100" t="s">
        <v>28</v>
      </c>
      <c r="I6" s="92"/>
      <c r="J6" s="11" t="e">
        <f>VLOOKUP(C6,データ!A2:D7,4,FALSE)</f>
        <v>#N/A</v>
      </c>
    </row>
    <row r="7" spans="1:11" ht="24.95" customHeight="1" thickBot="1" x14ac:dyDescent="0.45">
      <c r="A7" s="4"/>
      <c r="B7" s="4"/>
      <c r="C7" s="4"/>
      <c r="D7" s="4"/>
      <c r="E7" s="4"/>
      <c r="F7" s="4"/>
      <c r="G7" s="4"/>
      <c r="H7" s="4"/>
      <c r="I7" s="4"/>
      <c r="J7" s="4"/>
      <c r="K7" s="137" t="s">
        <v>73</v>
      </c>
    </row>
    <row r="8" spans="1:11" ht="30" customHeight="1" x14ac:dyDescent="0.4">
      <c r="A8" s="74" t="s">
        <v>7</v>
      </c>
      <c r="B8" s="82" t="s">
        <v>67</v>
      </c>
      <c r="C8" s="84"/>
      <c r="D8" s="84"/>
      <c r="E8" s="113" t="s">
        <v>2</v>
      </c>
      <c r="F8" s="80" t="s">
        <v>3</v>
      </c>
      <c r="G8" s="80"/>
      <c r="H8" s="80"/>
      <c r="I8" s="80"/>
      <c r="J8" s="80"/>
      <c r="K8" s="81"/>
    </row>
    <row r="9" spans="1:11" ht="35.1" customHeight="1" x14ac:dyDescent="0.4">
      <c r="A9" s="75"/>
      <c r="B9" s="93" t="s">
        <v>68</v>
      </c>
      <c r="C9" s="94"/>
      <c r="D9" s="95"/>
      <c r="E9" s="114"/>
      <c r="F9" s="111"/>
      <c r="G9" s="111"/>
      <c r="H9" s="111"/>
      <c r="I9" s="111"/>
      <c r="J9" s="111"/>
      <c r="K9" s="112"/>
    </row>
    <row r="10" spans="1:11" ht="35.1" customHeight="1" x14ac:dyDescent="0.4">
      <c r="A10" s="75"/>
      <c r="B10" s="93" t="s">
        <v>69</v>
      </c>
      <c r="C10" s="94"/>
      <c r="D10" s="95"/>
      <c r="E10" s="114"/>
      <c r="F10" s="107"/>
      <c r="G10" s="107"/>
      <c r="H10" s="107"/>
      <c r="I10" s="107"/>
      <c r="J10" s="107"/>
      <c r="K10" s="108"/>
    </row>
    <row r="11" spans="1:11" ht="35.1" customHeight="1" x14ac:dyDescent="0.4">
      <c r="A11" s="75"/>
      <c r="B11" s="93" t="s">
        <v>70</v>
      </c>
      <c r="C11" s="94"/>
      <c r="D11" s="95"/>
      <c r="E11" s="114"/>
      <c r="F11" s="109"/>
      <c r="G11" s="109"/>
      <c r="H11" s="109"/>
      <c r="I11" s="109"/>
      <c r="J11" s="109"/>
      <c r="K11" s="110"/>
    </row>
    <row r="12" spans="1:11" ht="35.1" customHeight="1" x14ac:dyDescent="0.4">
      <c r="A12" s="75"/>
      <c r="B12" s="96" t="s">
        <v>8</v>
      </c>
      <c r="C12" s="97"/>
      <c r="D12" s="98"/>
      <c r="E12" s="114"/>
      <c r="F12" s="111"/>
      <c r="G12" s="111"/>
      <c r="H12" s="111"/>
      <c r="I12" s="111"/>
      <c r="J12" s="111"/>
      <c r="K12" s="112"/>
    </row>
    <row r="13" spans="1:11" ht="35.1" customHeight="1" thickBot="1" x14ac:dyDescent="0.45">
      <c r="A13" s="75"/>
      <c r="B13" s="116" t="s">
        <v>71</v>
      </c>
      <c r="C13" s="117"/>
      <c r="D13" s="118"/>
      <c r="E13" s="115"/>
      <c r="F13" s="107"/>
      <c r="G13" s="107"/>
      <c r="H13" s="107"/>
      <c r="I13" s="107"/>
      <c r="J13" s="107"/>
      <c r="K13" s="108"/>
    </row>
    <row r="14" spans="1:11" ht="35.1" customHeight="1" thickTop="1" thickBot="1" x14ac:dyDescent="0.45">
      <c r="A14" s="71"/>
      <c r="B14" s="60" t="s">
        <v>48</v>
      </c>
      <c r="C14" s="61"/>
      <c r="D14" s="62"/>
      <c r="E14" s="140">
        <f>SUM(E9:E13)</f>
        <v>0</v>
      </c>
      <c r="F14" s="119"/>
      <c r="G14" s="119"/>
      <c r="H14" s="119"/>
      <c r="I14" s="119"/>
      <c r="J14" s="119"/>
      <c r="K14" s="120"/>
    </row>
    <row r="15" spans="1:11" s="16" customFormat="1" ht="24.95" customHeight="1" thickBot="1" x14ac:dyDescent="0.45">
      <c r="A15" s="12"/>
      <c r="B15" s="12"/>
      <c r="C15" s="13"/>
      <c r="D15" s="13"/>
      <c r="E15" s="13"/>
      <c r="F15" s="14"/>
      <c r="G15" s="14"/>
      <c r="H15" s="14"/>
      <c r="I15" s="14"/>
      <c r="J15" s="14"/>
      <c r="K15" s="15"/>
    </row>
    <row r="16" spans="1:11" ht="24.95" customHeight="1" x14ac:dyDescent="0.4">
      <c r="A16" s="69" t="s">
        <v>6</v>
      </c>
      <c r="B16" s="82" t="s">
        <v>10</v>
      </c>
      <c r="C16" s="84"/>
      <c r="D16" s="85"/>
      <c r="E16" s="82" t="s">
        <v>2</v>
      </c>
      <c r="F16" s="132" t="s">
        <v>3</v>
      </c>
      <c r="G16" s="80"/>
      <c r="H16" s="80"/>
      <c r="I16" s="80"/>
      <c r="J16" s="80"/>
      <c r="K16" s="81"/>
    </row>
    <row r="17" spans="1:11" ht="24.95" customHeight="1" x14ac:dyDescent="0.4">
      <c r="A17" s="70"/>
      <c r="B17" s="83"/>
      <c r="C17" s="86"/>
      <c r="D17" s="87"/>
      <c r="E17" s="83"/>
      <c r="F17" s="147" t="s">
        <v>11</v>
      </c>
      <c r="G17" s="139" t="s">
        <v>74</v>
      </c>
      <c r="H17" s="146" t="s">
        <v>3</v>
      </c>
      <c r="I17" s="138"/>
      <c r="J17" s="138"/>
      <c r="K17" s="142"/>
    </row>
    <row r="18" spans="1:11" ht="30" customHeight="1" x14ac:dyDescent="0.4">
      <c r="A18" s="70"/>
      <c r="B18" s="76" t="s">
        <v>4</v>
      </c>
      <c r="C18" s="78" t="s">
        <v>43</v>
      </c>
      <c r="D18" s="79"/>
      <c r="E18" s="121">
        <f>SUM(G18:G22)</f>
        <v>0</v>
      </c>
      <c r="F18" s="124"/>
      <c r="G18" s="152"/>
      <c r="H18" s="128"/>
      <c r="I18" s="128"/>
      <c r="J18" s="128"/>
      <c r="K18" s="143"/>
    </row>
    <row r="19" spans="1:11" ht="30" customHeight="1" x14ac:dyDescent="0.4">
      <c r="A19" s="70"/>
      <c r="B19" s="77"/>
      <c r="C19" s="157"/>
      <c r="D19" s="158"/>
      <c r="E19" s="122"/>
      <c r="F19" s="125"/>
      <c r="G19" s="153"/>
      <c r="H19" s="129"/>
      <c r="I19" s="129"/>
      <c r="J19" s="129"/>
      <c r="K19" s="144"/>
    </row>
    <row r="20" spans="1:11" ht="30" customHeight="1" x14ac:dyDescent="0.4">
      <c r="A20" s="70"/>
      <c r="B20" s="77"/>
      <c r="C20" s="101"/>
      <c r="D20" s="102"/>
      <c r="E20" s="122"/>
      <c r="F20" s="126"/>
      <c r="G20" s="154"/>
      <c r="H20" s="129"/>
      <c r="I20" s="129"/>
      <c r="J20" s="129"/>
      <c r="K20" s="144"/>
    </row>
    <row r="21" spans="1:11" ht="30" customHeight="1" x14ac:dyDescent="0.4">
      <c r="A21" s="70"/>
      <c r="B21" s="77"/>
      <c r="C21" s="101"/>
      <c r="D21" s="102"/>
      <c r="E21" s="122"/>
      <c r="F21" s="125"/>
      <c r="G21" s="153"/>
      <c r="H21" s="129"/>
      <c r="I21" s="129"/>
      <c r="J21" s="129"/>
      <c r="K21" s="144"/>
    </row>
    <row r="22" spans="1:11" ht="30" customHeight="1" x14ac:dyDescent="0.4">
      <c r="A22" s="70"/>
      <c r="B22" s="77"/>
      <c r="C22" s="103"/>
      <c r="D22" s="104"/>
      <c r="E22" s="123"/>
      <c r="F22" s="127"/>
      <c r="G22" s="155"/>
      <c r="H22" s="130"/>
      <c r="I22" s="130"/>
      <c r="J22" s="130"/>
      <c r="K22" s="145"/>
    </row>
    <row r="23" spans="1:11" ht="30" customHeight="1" x14ac:dyDescent="0.4">
      <c r="A23" s="70"/>
      <c r="B23" s="77"/>
      <c r="C23" s="78" t="s">
        <v>44</v>
      </c>
      <c r="D23" s="79"/>
      <c r="E23" s="121">
        <f t="shared" ref="E23" si="0">SUM(G23:G27)</f>
        <v>0</v>
      </c>
      <c r="F23" s="124"/>
      <c r="G23" s="152"/>
      <c r="H23" s="128"/>
      <c r="I23" s="128"/>
      <c r="J23" s="128"/>
      <c r="K23" s="143"/>
    </row>
    <row r="24" spans="1:11" ht="30" customHeight="1" x14ac:dyDescent="0.4">
      <c r="A24" s="70"/>
      <c r="B24" s="77"/>
      <c r="C24" s="157"/>
      <c r="D24" s="158"/>
      <c r="E24" s="122"/>
      <c r="F24" s="125"/>
      <c r="G24" s="153"/>
      <c r="H24" s="129"/>
      <c r="I24" s="129"/>
      <c r="J24" s="129"/>
      <c r="K24" s="144"/>
    </row>
    <row r="25" spans="1:11" ht="30" customHeight="1" x14ac:dyDescent="0.4">
      <c r="A25" s="70"/>
      <c r="B25" s="77"/>
      <c r="C25" s="101"/>
      <c r="D25" s="102"/>
      <c r="E25" s="122"/>
      <c r="F25" s="126"/>
      <c r="G25" s="154"/>
      <c r="H25" s="129"/>
      <c r="I25" s="129"/>
      <c r="J25" s="129"/>
      <c r="K25" s="144"/>
    </row>
    <row r="26" spans="1:11" ht="30" customHeight="1" x14ac:dyDescent="0.4">
      <c r="A26" s="70"/>
      <c r="B26" s="77"/>
      <c r="C26" s="101"/>
      <c r="D26" s="102"/>
      <c r="E26" s="122"/>
      <c r="F26" s="125"/>
      <c r="G26" s="153"/>
      <c r="H26" s="129"/>
      <c r="I26" s="129"/>
      <c r="J26" s="129"/>
      <c r="K26" s="144"/>
    </row>
    <row r="27" spans="1:11" ht="30" customHeight="1" x14ac:dyDescent="0.4">
      <c r="A27" s="70"/>
      <c r="B27" s="77"/>
      <c r="C27" s="103"/>
      <c r="D27" s="104"/>
      <c r="E27" s="123"/>
      <c r="F27" s="127"/>
      <c r="G27" s="155"/>
      <c r="H27" s="130"/>
      <c r="I27" s="130"/>
      <c r="J27" s="130"/>
      <c r="K27" s="145"/>
    </row>
    <row r="28" spans="1:11" ht="30" customHeight="1" x14ac:dyDescent="0.4">
      <c r="A28" s="70"/>
      <c r="B28" s="77"/>
      <c r="C28" s="78" t="s">
        <v>45</v>
      </c>
      <c r="D28" s="79"/>
      <c r="E28" s="121">
        <f>SUM(G28:G32)</f>
        <v>0</v>
      </c>
      <c r="F28" s="124"/>
      <c r="G28" s="152"/>
      <c r="H28" s="128"/>
      <c r="I28" s="128"/>
      <c r="J28" s="128"/>
      <c r="K28" s="143"/>
    </row>
    <row r="29" spans="1:11" ht="30" customHeight="1" x14ac:dyDescent="0.4">
      <c r="A29" s="70"/>
      <c r="B29" s="77"/>
      <c r="C29" s="157"/>
      <c r="D29" s="158"/>
      <c r="E29" s="122"/>
      <c r="F29" s="125"/>
      <c r="G29" s="153"/>
      <c r="H29" s="129"/>
      <c r="I29" s="129"/>
      <c r="J29" s="129"/>
      <c r="K29" s="144"/>
    </row>
    <row r="30" spans="1:11" ht="30" customHeight="1" x14ac:dyDescent="0.4">
      <c r="A30" s="70"/>
      <c r="B30" s="77"/>
      <c r="C30" s="101"/>
      <c r="D30" s="102"/>
      <c r="E30" s="122"/>
      <c r="F30" s="126"/>
      <c r="G30" s="154"/>
      <c r="H30" s="129"/>
      <c r="I30" s="129"/>
      <c r="J30" s="129"/>
      <c r="K30" s="144"/>
    </row>
    <row r="31" spans="1:11" ht="30" customHeight="1" x14ac:dyDescent="0.4">
      <c r="A31" s="70"/>
      <c r="B31" s="77"/>
      <c r="C31" s="101"/>
      <c r="D31" s="102"/>
      <c r="E31" s="122"/>
      <c r="F31" s="125"/>
      <c r="G31" s="153"/>
      <c r="H31" s="129"/>
      <c r="I31" s="129"/>
      <c r="J31" s="129"/>
      <c r="K31" s="144"/>
    </row>
    <row r="32" spans="1:11" ht="30" customHeight="1" x14ac:dyDescent="0.4">
      <c r="A32" s="70"/>
      <c r="B32" s="77"/>
      <c r="C32" s="103"/>
      <c r="D32" s="104"/>
      <c r="E32" s="123"/>
      <c r="F32" s="126"/>
      <c r="G32" s="156"/>
      <c r="H32" s="131"/>
      <c r="I32" s="131"/>
      <c r="J32" s="131"/>
      <c r="K32" s="148"/>
    </row>
    <row r="33" spans="1:11" ht="35.1" customHeight="1" x14ac:dyDescent="0.4">
      <c r="A33" s="70"/>
      <c r="B33" s="77"/>
      <c r="C33" s="105" t="s">
        <v>49</v>
      </c>
      <c r="D33" s="106"/>
      <c r="E33" s="31">
        <f>SUM(E18:E32)</f>
        <v>0</v>
      </c>
      <c r="F33" s="149"/>
      <c r="G33" s="150"/>
      <c r="H33" s="150"/>
      <c r="I33" s="150"/>
      <c r="J33" s="150"/>
      <c r="K33" s="151"/>
    </row>
    <row r="34" spans="1:11" ht="30" customHeight="1" x14ac:dyDescent="0.4">
      <c r="A34" s="70"/>
      <c r="B34" s="76" t="s">
        <v>46</v>
      </c>
      <c r="C34" s="78" t="s">
        <v>43</v>
      </c>
      <c r="D34" s="79"/>
      <c r="E34" s="57">
        <f>SUM(G34:G38)</f>
        <v>0</v>
      </c>
      <c r="F34" s="124"/>
      <c r="G34" s="152"/>
      <c r="H34" s="128"/>
      <c r="I34" s="128"/>
      <c r="J34" s="128"/>
      <c r="K34" s="143"/>
    </row>
    <row r="35" spans="1:11" ht="30" customHeight="1" x14ac:dyDescent="0.4">
      <c r="A35" s="70"/>
      <c r="B35" s="77"/>
      <c r="C35" s="157"/>
      <c r="D35" s="158"/>
      <c r="E35" s="58"/>
      <c r="F35" s="125"/>
      <c r="G35" s="153"/>
      <c r="H35" s="129"/>
      <c r="I35" s="129"/>
      <c r="J35" s="129"/>
      <c r="K35" s="144"/>
    </row>
    <row r="36" spans="1:11" ht="30" customHeight="1" x14ac:dyDescent="0.4">
      <c r="A36" s="70"/>
      <c r="B36" s="77"/>
      <c r="C36" s="101"/>
      <c r="D36" s="102"/>
      <c r="E36" s="58"/>
      <c r="F36" s="126"/>
      <c r="G36" s="154"/>
      <c r="H36" s="129"/>
      <c r="I36" s="129"/>
      <c r="J36" s="129"/>
      <c r="K36" s="144"/>
    </row>
    <row r="37" spans="1:11" ht="30" customHeight="1" x14ac:dyDescent="0.4">
      <c r="A37" s="70"/>
      <c r="B37" s="77"/>
      <c r="C37" s="101"/>
      <c r="D37" s="102"/>
      <c r="E37" s="58"/>
      <c r="F37" s="125"/>
      <c r="G37" s="153"/>
      <c r="H37" s="129"/>
      <c r="I37" s="129"/>
      <c r="J37" s="129"/>
      <c r="K37" s="144"/>
    </row>
    <row r="38" spans="1:11" ht="30" customHeight="1" x14ac:dyDescent="0.4">
      <c r="A38" s="70"/>
      <c r="B38" s="77"/>
      <c r="C38" s="103"/>
      <c r="D38" s="104"/>
      <c r="E38" s="59"/>
      <c r="F38" s="127"/>
      <c r="G38" s="155"/>
      <c r="H38" s="130"/>
      <c r="I38" s="130"/>
      <c r="J38" s="130"/>
      <c r="K38" s="145"/>
    </row>
    <row r="39" spans="1:11" ht="30" customHeight="1" x14ac:dyDescent="0.4">
      <c r="A39" s="70"/>
      <c r="B39" s="77"/>
      <c r="C39" s="78" t="s">
        <v>44</v>
      </c>
      <c r="D39" s="79"/>
      <c r="E39" s="57">
        <f t="shared" ref="E39" si="1">SUM(G39:G43)</f>
        <v>0</v>
      </c>
      <c r="F39" s="124"/>
      <c r="G39" s="152"/>
      <c r="H39" s="128"/>
      <c r="I39" s="128"/>
      <c r="J39" s="128"/>
      <c r="K39" s="143"/>
    </row>
    <row r="40" spans="1:11" ht="30" customHeight="1" x14ac:dyDescent="0.4">
      <c r="A40" s="70"/>
      <c r="B40" s="77"/>
      <c r="C40" s="157"/>
      <c r="D40" s="158"/>
      <c r="E40" s="58"/>
      <c r="F40" s="125"/>
      <c r="G40" s="153"/>
      <c r="H40" s="129"/>
      <c r="I40" s="129"/>
      <c r="J40" s="129"/>
      <c r="K40" s="144"/>
    </row>
    <row r="41" spans="1:11" ht="30" customHeight="1" x14ac:dyDescent="0.4">
      <c r="A41" s="70"/>
      <c r="B41" s="77"/>
      <c r="C41" s="101"/>
      <c r="D41" s="102"/>
      <c r="E41" s="58"/>
      <c r="F41" s="126"/>
      <c r="G41" s="154"/>
      <c r="H41" s="129"/>
      <c r="I41" s="129"/>
      <c r="J41" s="129"/>
      <c r="K41" s="144"/>
    </row>
    <row r="42" spans="1:11" ht="30" customHeight="1" x14ac:dyDescent="0.4">
      <c r="A42" s="70"/>
      <c r="B42" s="77"/>
      <c r="C42" s="101"/>
      <c r="D42" s="102"/>
      <c r="E42" s="58"/>
      <c r="F42" s="125"/>
      <c r="G42" s="153"/>
      <c r="H42" s="129"/>
      <c r="I42" s="129"/>
      <c r="J42" s="129"/>
      <c r="K42" s="144"/>
    </row>
    <row r="43" spans="1:11" ht="30" customHeight="1" x14ac:dyDescent="0.4">
      <c r="A43" s="70"/>
      <c r="B43" s="77"/>
      <c r="C43" s="103"/>
      <c r="D43" s="104"/>
      <c r="E43" s="59"/>
      <c r="F43" s="127"/>
      <c r="G43" s="155"/>
      <c r="H43" s="130"/>
      <c r="I43" s="130"/>
      <c r="J43" s="130"/>
      <c r="K43" s="145"/>
    </row>
    <row r="44" spans="1:11" ht="30" customHeight="1" x14ac:dyDescent="0.4">
      <c r="A44" s="70"/>
      <c r="B44" s="77"/>
      <c r="C44" s="78" t="s">
        <v>45</v>
      </c>
      <c r="D44" s="79"/>
      <c r="E44" s="57">
        <f>SUM(G44:G48)</f>
        <v>0</v>
      </c>
      <c r="F44" s="124"/>
      <c r="G44" s="152"/>
      <c r="H44" s="128"/>
      <c r="I44" s="128"/>
      <c r="J44" s="128"/>
      <c r="K44" s="143"/>
    </row>
    <row r="45" spans="1:11" ht="30" customHeight="1" x14ac:dyDescent="0.4">
      <c r="A45" s="70"/>
      <c r="B45" s="77"/>
      <c r="C45" s="157"/>
      <c r="D45" s="158"/>
      <c r="E45" s="58"/>
      <c r="F45" s="125"/>
      <c r="G45" s="153"/>
      <c r="H45" s="129"/>
      <c r="I45" s="129"/>
      <c r="J45" s="129"/>
      <c r="K45" s="144"/>
    </row>
    <row r="46" spans="1:11" ht="30" customHeight="1" x14ac:dyDescent="0.4">
      <c r="A46" s="70"/>
      <c r="B46" s="77"/>
      <c r="C46" s="101"/>
      <c r="D46" s="102"/>
      <c r="E46" s="58"/>
      <c r="F46" s="126"/>
      <c r="G46" s="154"/>
      <c r="H46" s="129"/>
      <c r="I46" s="129"/>
      <c r="J46" s="129"/>
      <c r="K46" s="144"/>
    </row>
    <row r="47" spans="1:11" ht="30" customHeight="1" x14ac:dyDescent="0.4">
      <c r="A47" s="70"/>
      <c r="B47" s="77"/>
      <c r="C47" s="101"/>
      <c r="D47" s="102"/>
      <c r="E47" s="58"/>
      <c r="F47" s="125"/>
      <c r="G47" s="153"/>
      <c r="H47" s="129"/>
      <c r="I47" s="129"/>
      <c r="J47" s="129"/>
      <c r="K47" s="144"/>
    </row>
    <row r="48" spans="1:11" ht="30" customHeight="1" x14ac:dyDescent="0.4">
      <c r="A48" s="70"/>
      <c r="B48" s="77"/>
      <c r="C48" s="103"/>
      <c r="D48" s="104"/>
      <c r="E48" s="59"/>
      <c r="F48" s="127"/>
      <c r="G48" s="155"/>
      <c r="H48" s="130"/>
      <c r="I48" s="130"/>
      <c r="J48" s="130"/>
      <c r="K48" s="145"/>
    </row>
    <row r="49" spans="1:11" ht="35.1" customHeight="1" thickBot="1" x14ac:dyDescent="0.45">
      <c r="A49" s="70"/>
      <c r="B49" s="77"/>
      <c r="C49" s="105" t="s">
        <v>50</v>
      </c>
      <c r="D49" s="106"/>
      <c r="E49" s="18">
        <f>SUM(E34:E48)</f>
        <v>0</v>
      </c>
      <c r="F49" s="133"/>
      <c r="G49" s="134"/>
      <c r="H49" s="134"/>
      <c r="I49" s="134"/>
      <c r="J49" s="134"/>
      <c r="K49" s="135"/>
    </row>
    <row r="50" spans="1:11" ht="35.1" customHeight="1" thickTop="1" thickBot="1" x14ac:dyDescent="0.45">
      <c r="A50" s="71"/>
      <c r="B50" s="72" t="s">
        <v>51</v>
      </c>
      <c r="C50" s="73"/>
      <c r="D50" s="73"/>
      <c r="E50" s="141">
        <f>SUM(E33+E49)</f>
        <v>0</v>
      </c>
      <c r="F50" s="136"/>
      <c r="G50" s="119"/>
      <c r="H50" s="119"/>
      <c r="I50" s="119"/>
      <c r="J50" s="119"/>
      <c r="K50" s="120"/>
    </row>
    <row r="51" spans="1:11" ht="15" customHeight="1" x14ac:dyDescent="0.4"/>
    <row r="52" spans="1:11" ht="65.099999999999994" customHeight="1" x14ac:dyDescent="0.4">
      <c r="A52" s="56" t="s">
        <v>72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</row>
  </sheetData>
  <mergeCells count="102">
    <mergeCell ref="H48:K48"/>
    <mergeCell ref="H17:K17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43:K43"/>
    <mergeCell ref="H44:K44"/>
    <mergeCell ref="H45:K45"/>
    <mergeCell ref="H46:K46"/>
    <mergeCell ref="H47:K47"/>
    <mergeCell ref="H38:K38"/>
    <mergeCell ref="H39:K39"/>
    <mergeCell ref="H40:K40"/>
    <mergeCell ref="H41:K41"/>
    <mergeCell ref="H42:K42"/>
    <mergeCell ref="H32:K32"/>
    <mergeCell ref="H34:K34"/>
    <mergeCell ref="H35:K35"/>
    <mergeCell ref="H36:K36"/>
    <mergeCell ref="H37:K37"/>
    <mergeCell ref="H29:K29"/>
    <mergeCell ref="H30:K30"/>
    <mergeCell ref="H31:K31"/>
    <mergeCell ref="B50:D50"/>
    <mergeCell ref="F33:K33"/>
    <mergeCell ref="F49:K49"/>
    <mergeCell ref="F50:K50"/>
    <mergeCell ref="F9:K9"/>
    <mergeCell ref="F10:K10"/>
    <mergeCell ref="F11:K11"/>
    <mergeCell ref="F12:K12"/>
    <mergeCell ref="F13:K13"/>
    <mergeCell ref="F14:K14"/>
    <mergeCell ref="F16:K16"/>
    <mergeCell ref="C45:D45"/>
    <mergeCell ref="C46:D46"/>
    <mergeCell ref="C47:D47"/>
    <mergeCell ref="C48:D48"/>
    <mergeCell ref="C49:D49"/>
    <mergeCell ref="C40:D40"/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C30:D30"/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F8:K8"/>
    <mergeCell ref="B16:D17"/>
    <mergeCell ref="C18:D18"/>
    <mergeCell ref="C19:D19"/>
    <mergeCell ref="A3:K3"/>
    <mergeCell ref="A16:A50"/>
    <mergeCell ref="A8:A14"/>
    <mergeCell ref="E28:E32"/>
    <mergeCell ref="B34:B49"/>
    <mergeCell ref="B18:B33"/>
    <mergeCell ref="E34:E38"/>
    <mergeCell ref="E39:E43"/>
    <mergeCell ref="E44:E48"/>
    <mergeCell ref="E18:E22"/>
    <mergeCell ref="E16:E17"/>
    <mergeCell ref="E23:E27"/>
    <mergeCell ref="A5:C5"/>
    <mergeCell ref="D5:F5"/>
    <mergeCell ref="H5:K5"/>
    <mergeCell ref="A6:B6"/>
    <mergeCell ref="B8:D8"/>
    <mergeCell ref="B9:D9"/>
    <mergeCell ref="B10:D10"/>
    <mergeCell ref="B11:D11"/>
    <mergeCell ref="B12:D12"/>
    <mergeCell ref="B13:D13"/>
    <mergeCell ref="B14:D14"/>
    <mergeCell ref="H6:I6"/>
    <mergeCell ref="A2:D2"/>
    <mergeCell ref="A52:K52"/>
  </mergeCells>
  <phoneticPr fontId="1"/>
  <printOptions horizontalCentered="1" verticalCentered="1"/>
  <pageMargins left="0.59055118110236227" right="0.39370078740157483" top="0.59055118110236227" bottom="0.39370078740157483" header="0.31496062992125984" footer="0.31496062992125984"/>
  <pageSetup paperSize="9" scale="50" orientation="portrait" r:id="rId1"/>
  <rowBreaks count="1" manualBreakCount="1">
    <brk id="6" max="16383" man="1"/>
  </rowBreaks>
  <colBreaks count="1" manualBreakCount="1">
    <brk id="16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データ!$A$2:$A$7</xm:f>
          </x14:formula1>
          <xm:sqref>C6</xm:sqref>
        </x14:dataValidation>
        <x14:dataValidation type="list" allowBlank="1" showInputMessage="1" showErrorMessage="1">
          <x14:formula1>
            <xm:f>'[様式集②－２　変更申請手続（変更後収支予算書、備品一覧）※セルロックなし　★作成中.xlsx]データ'!#REF!</xm:f>
          </x14:formula1>
          <xm:sqref>C24 C19 C29 C40 C35 C45</xm:sqref>
        </x14:dataValidation>
        <x14:dataValidation type="list" allowBlank="1" showInputMessage="1" showErrorMessage="1">
          <x14:formula1>
            <xm:f>データ!$H$2:$H$8</xm:f>
          </x14:formula1>
          <xm:sqref>F18:F32 F34:F48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zoomScale="60" zoomScaleNormal="60" workbookViewId="0">
      <selection activeCell="B10" sqref="B10"/>
    </sheetView>
  </sheetViews>
  <sheetFormatPr defaultRowHeight="15" x14ac:dyDescent="0.4"/>
  <cols>
    <col min="1" max="1" width="20.625" style="19" customWidth="1"/>
    <col min="2" max="2" width="30.625" style="19" customWidth="1"/>
    <col min="3" max="5" width="20.625" style="19" customWidth="1"/>
    <col min="6" max="6" width="9.125" style="19" customWidth="1"/>
    <col min="7" max="8" width="20.625" style="19" customWidth="1"/>
    <col min="9" max="16384" width="9" style="19"/>
  </cols>
  <sheetData>
    <row r="1" spans="1:8" ht="15" customHeight="1" x14ac:dyDescent="0.4"/>
    <row r="2" spans="1:8" ht="30" customHeight="1" x14ac:dyDescent="0.4">
      <c r="A2" s="88" t="s">
        <v>54</v>
      </c>
      <c r="B2" s="88"/>
      <c r="C2" s="88"/>
      <c r="D2" s="88"/>
      <c r="E2" s="88"/>
      <c r="F2" s="88"/>
      <c r="G2" s="88"/>
      <c r="H2" s="88"/>
    </row>
    <row r="3" spans="1:8" ht="30" customHeight="1" x14ac:dyDescent="0.4">
      <c r="C3" s="20"/>
      <c r="D3" s="20"/>
      <c r="E3" s="20"/>
    </row>
    <row r="4" spans="1:8" ht="30" customHeight="1" x14ac:dyDescent="0.4">
      <c r="A4" s="89"/>
      <c r="B4" s="89"/>
      <c r="C4" s="20"/>
      <c r="D4" s="20"/>
      <c r="E4" s="20"/>
      <c r="H4" s="21" t="s">
        <v>65</v>
      </c>
    </row>
    <row r="5" spans="1:8" ht="39.950000000000003" customHeight="1" x14ac:dyDescent="0.4">
      <c r="A5" s="22" t="s">
        <v>0</v>
      </c>
      <c r="B5" s="22" t="s">
        <v>55</v>
      </c>
      <c r="C5" s="22" t="s">
        <v>56</v>
      </c>
      <c r="D5" s="23" t="s">
        <v>66</v>
      </c>
      <c r="E5" s="22" t="s">
        <v>57</v>
      </c>
      <c r="F5" s="22" t="s">
        <v>58</v>
      </c>
      <c r="G5" s="23" t="s">
        <v>66</v>
      </c>
      <c r="H5" s="22" t="s">
        <v>57</v>
      </c>
    </row>
    <row r="6" spans="1:8" ht="30" customHeight="1" x14ac:dyDescent="0.4">
      <c r="A6" s="24"/>
      <c r="B6" s="24"/>
      <c r="C6" s="25" t="s">
        <v>59</v>
      </c>
      <c r="D6" s="25" t="s">
        <v>60</v>
      </c>
      <c r="E6" s="25" t="s">
        <v>61</v>
      </c>
      <c r="F6" s="25" t="s">
        <v>62</v>
      </c>
      <c r="G6" s="25" t="s">
        <v>63</v>
      </c>
      <c r="H6" s="25" t="s">
        <v>64</v>
      </c>
    </row>
    <row r="7" spans="1:8" ht="30" customHeight="1" x14ac:dyDescent="0.4">
      <c r="A7" s="17"/>
      <c r="B7" s="36"/>
      <c r="C7" s="45"/>
      <c r="D7" s="26">
        <f>SUM(C7-E7)</f>
        <v>0</v>
      </c>
      <c r="E7" s="27">
        <f>IF(C7&lt;100000,0,C7-100000)</f>
        <v>0</v>
      </c>
      <c r="F7" s="47"/>
      <c r="G7" s="41">
        <f>D7*F7</f>
        <v>0</v>
      </c>
      <c r="H7" s="27">
        <f t="shared" ref="H7:H11" si="0">E7*F7</f>
        <v>0</v>
      </c>
    </row>
    <row r="8" spans="1:8" ht="30" customHeight="1" x14ac:dyDescent="0.4">
      <c r="A8" s="28"/>
      <c r="B8" s="38"/>
      <c r="C8" s="46"/>
      <c r="D8" s="39">
        <f t="shared" ref="D8:D23" si="1">SUM(C8-E8)</f>
        <v>0</v>
      </c>
      <c r="E8" s="40">
        <f t="shared" ref="E8:E11" si="2">IF(C8&lt;100000,0,C8-100000)</f>
        <v>0</v>
      </c>
      <c r="F8" s="49"/>
      <c r="G8" s="27">
        <f t="shared" ref="G8:G11" si="3">D8*F8</f>
        <v>0</v>
      </c>
      <c r="H8" s="40">
        <f t="shared" si="0"/>
        <v>0</v>
      </c>
    </row>
    <row r="9" spans="1:8" ht="30" customHeight="1" x14ac:dyDescent="0.4">
      <c r="A9" s="28"/>
      <c r="B9" s="38"/>
      <c r="C9" s="46"/>
      <c r="D9" s="39">
        <f t="shared" si="1"/>
        <v>0</v>
      </c>
      <c r="E9" s="40">
        <f t="shared" si="2"/>
        <v>0</v>
      </c>
      <c r="F9" s="49"/>
      <c r="G9" s="40">
        <f t="shared" si="3"/>
        <v>0</v>
      </c>
      <c r="H9" s="40">
        <f t="shared" si="0"/>
        <v>0</v>
      </c>
    </row>
    <row r="10" spans="1:8" ht="30" customHeight="1" x14ac:dyDescent="0.4">
      <c r="A10" s="28"/>
      <c r="B10" s="38"/>
      <c r="C10" s="47"/>
      <c r="D10" s="39">
        <f t="shared" si="1"/>
        <v>0</v>
      </c>
      <c r="E10" s="40">
        <f t="shared" si="2"/>
        <v>0</v>
      </c>
      <c r="F10" s="49"/>
      <c r="G10" s="37">
        <f t="shared" si="3"/>
        <v>0</v>
      </c>
      <c r="H10" s="40">
        <f t="shared" si="0"/>
        <v>0</v>
      </c>
    </row>
    <row r="11" spans="1:8" ht="30" customHeight="1" x14ac:dyDescent="0.4">
      <c r="A11" s="28"/>
      <c r="B11" s="42"/>
      <c r="C11" s="48"/>
      <c r="D11" s="43">
        <f t="shared" si="1"/>
        <v>0</v>
      </c>
      <c r="E11" s="44">
        <f t="shared" si="2"/>
        <v>0</v>
      </c>
      <c r="F11" s="48"/>
      <c r="G11" s="27">
        <f t="shared" si="3"/>
        <v>0</v>
      </c>
      <c r="H11" s="44">
        <f t="shared" si="0"/>
        <v>0</v>
      </c>
    </row>
    <row r="12" spans="1:8" ht="30" customHeight="1" x14ac:dyDescent="0.4">
      <c r="A12" s="29"/>
      <c r="B12" s="30" t="s">
        <v>1</v>
      </c>
      <c r="C12" s="31">
        <f t="shared" ref="C12:H12" si="4">SUM(C7:C11)</f>
        <v>0</v>
      </c>
      <c r="D12" s="31">
        <f t="shared" si="4"/>
        <v>0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</row>
    <row r="13" spans="1:8" ht="30" customHeight="1" x14ac:dyDescent="0.4">
      <c r="A13" s="17"/>
      <c r="B13" s="36"/>
      <c r="C13" s="45"/>
      <c r="D13" s="26">
        <f>SUM(C13-E13)</f>
        <v>0</v>
      </c>
      <c r="E13" s="27">
        <f>IF(C13&lt;100000,0,C13-100000)</f>
        <v>0</v>
      </c>
      <c r="F13" s="47"/>
      <c r="G13" s="41">
        <f>D13*F13</f>
        <v>0</v>
      </c>
      <c r="H13" s="27">
        <f t="shared" ref="H13:H17" si="5">E13*F13</f>
        <v>0</v>
      </c>
    </row>
    <row r="14" spans="1:8" ht="30" customHeight="1" x14ac:dyDescent="0.4">
      <c r="A14" s="28"/>
      <c r="B14" s="38"/>
      <c r="C14" s="46"/>
      <c r="D14" s="39">
        <f t="shared" ref="D14:D17" si="6">SUM(C14-E14)</f>
        <v>0</v>
      </c>
      <c r="E14" s="40">
        <f t="shared" ref="E14:E17" si="7">IF(C14&lt;100000,0,C14-100000)</f>
        <v>0</v>
      </c>
      <c r="F14" s="49"/>
      <c r="G14" s="27">
        <f t="shared" ref="G14:G17" si="8">D14*F14</f>
        <v>0</v>
      </c>
      <c r="H14" s="40">
        <f t="shared" si="5"/>
        <v>0</v>
      </c>
    </row>
    <row r="15" spans="1:8" ht="30" customHeight="1" x14ac:dyDescent="0.4">
      <c r="A15" s="28"/>
      <c r="B15" s="38"/>
      <c r="C15" s="46"/>
      <c r="D15" s="39">
        <f t="shared" si="6"/>
        <v>0</v>
      </c>
      <c r="E15" s="40">
        <f t="shared" si="7"/>
        <v>0</v>
      </c>
      <c r="F15" s="49"/>
      <c r="G15" s="40">
        <f t="shared" si="8"/>
        <v>0</v>
      </c>
      <c r="H15" s="40">
        <f t="shared" si="5"/>
        <v>0</v>
      </c>
    </row>
    <row r="16" spans="1:8" ht="30" customHeight="1" x14ac:dyDescent="0.4">
      <c r="A16" s="28"/>
      <c r="B16" s="38"/>
      <c r="C16" s="47"/>
      <c r="D16" s="39">
        <f t="shared" si="6"/>
        <v>0</v>
      </c>
      <c r="E16" s="40">
        <f t="shared" si="7"/>
        <v>0</v>
      </c>
      <c r="F16" s="49"/>
      <c r="G16" s="37">
        <f t="shared" si="8"/>
        <v>0</v>
      </c>
      <c r="H16" s="40">
        <f t="shared" si="5"/>
        <v>0</v>
      </c>
    </row>
    <row r="17" spans="1:8" ht="30" customHeight="1" x14ac:dyDescent="0.4">
      <c r="A17" s="28"/>
      <c r="B17" s="42"/>
      <c r="C17" s="48"/>
      <c r="D17" s="43">
        <f t="shared" si="6"/>
        <v>0</v>
      </c>
      <c r="E17" s="44">
        <f t="shared" si="7"/>
        <v>0</v>
      </c>
      <c r="F17" s="48"/>
      <c r="G17" s="27">
        <f t="shared" si="8"/>
        <v>0</v>
      </c>
      <c r="H17" s="44">
        <f t="shared" si="5"/>
        <v>0</v>
      </c>
    </row>
    <row r="18" spans="1:8" ht="30" customHeight="1" x14ac:dyDescent="0.4">
      <c r="A18" s="29"/>
      <c r="B18" s="30" t="s">
        <v>1</v>
      </c>
      <c r="C18" s="31">
        <f t="shared" ref="C18" si="9">SUM(C13:C17)</f>
        <v>0</v>
      </c>
      <c r="D18" s="31">
        <f t="shared" ref="D18" si="10">SUM(D13:D17)</f>
        <v>0</v>
      </c>
      <c r="E18" s="31">
        <f t="shared" ref="E18" si="11">SUM(E13:E17)</f>
        <v>0</v>
      </c>
      <c r="F18" s="31">
        <f t="shared" ref="F18" si="12">SUM(F13:F17)</f>
        <v>0</v>
      </c>
      <c r="G18" s="31">
        <f t="shared" ref="G18" si="13">SUM(G13:G17)</f>
        <v>0</v>
      </c>
      <c r="H18" s="31">
        <f t="shared" ref="H18" si="14">SUM(H13:H17)</f>
        <v>0</v>
      </c>
    </row>
    <row r="19" spans="1:8" ht="30" customHeight="1" x14ac:dyDescent="0.4">
      <c r="A19" s="17"/>
      <c r="B19" s="36"/>
      <c r="C19" s="45"/>
      <c r="D19" s="26">
        <f>SUM(C19-E19)</f>
        <v>0</v>
      </c>
      <c r="E19" s="27">
        <f>IF(C19&lt;100000,0,C19-100000)</f>
        <v>0</v>
      </c>
      <c r="F19" s="47"/>
      <c r="G19" s="41">
        <f>D19*F19</f>
        <v>0</v>
      </c>
      <c r="H19" s="27">
        <f t="shared" ref="H19:H23" si="15">E19*F19</f>
        <v>0</v>
      </c>
    </row>
    <row r="20" spans="1:8" ht="30" customHeight="1" x14ac:dyDescent="0.4">
      <c r="A20" s="28"/>
      <c r="B20" s="38"/>
      <c r="C20" s="46"/>
      <c r="D20" s="39">
        <f t="shared" si="1"/>
        <v>0</v>
      </c>
      <c r="E20" s="40">
        <f t="shared" ref="E20:E23" si="16">IF(C20&lt;100000,0,C20-100000)</f>
        <v>0</v>
      </c>
      <c r="F20" s="49"/>
      <c r="G20" s="27">
        <f t="shared" ref="G20:G23" si="17">D20*F20</f>
        <v>0</v>
      </c>
      <c r="H20" s="40">
        <f t="shared" si="15"/>
        <v>0</v>
      </c>
    </row>
    <row r="21" spans="1:8" ht="30" customHeight="1" x14ac:dyDescent="0.4">
      <c r="A21" s="28"/>
      <c r="B21" s="38"/>
      <c r="C21" s="46"/>
      <c r="D21" s="39">
        <f t="shared" si="1"/>
        <v>0</v>
      </c>
      <c r="E21" s="40">
        <f t="shared" si="16"/>
        <v>0</v>
      </c>
      <c r="F21" s="49"/>
      <c r="G21" s="40">
        <f t="shared" si="17"/>
        <v>0</v>
      </c>
      <c r="H21" s="40">
        <f t="shared" si="15"/>
        <v>0</v>
      </c>
    </row>
    <row r="22" spans="1:8" ht="30" customHeight="1" x14ac:dyDescent="0.4">
      <c r="A22" s="28"/>
      <c r="B22" s="38"/>
      <c r="C22" s="47"/>
      <c r="D22" s="39">
        <f t="shared" si="1"/>
        <v>0</v>
      </c>
      <c r="E22" s="40">
        <f t="shared" si="16"/>
        <v>0</v>
      </c>
      <c r="F22" s="49"/>
      <c r="G22" s="37">
        <f t="shared" si="17"/>
        <v>0</v>
      </c>
      <c r="H22" s="40">
        <f t="shared" si="15"/>
        <v>0</v>
      </c>
    </row>
    <row r="23" spans="1:8" ht="30" customHeight="1" x14ac:dyDescent="0.4">
      <c r="A23" s="28"/>
      <c r="B23" s="42"/>
      <c r="C23" s="48"/>
      <c r="D23" s="43">
        <f t="shared" si="1"/>
        <v>0</v>
      </c>
      <c r="E23" s="44">
        <f t="shared" si="16"/>
        <v>0</v>
      </c>
      <c r="F23" s="48"/>
      <c r="G23" s="27">
        <f t="shared" si="17"/>
        <v>0</v>
      </c>
      <c r="H23" s="44">
        <f t="shared" si="15"/>
        <v>0</v>
      </c>
    </row>
    <row r="24" spans="1:8" ht="30" customHeight="1" x14ac:dyDescent="0.4">
      <c r="A24" s="29"/>
      <c r="B24" s="30" t="s">
        <v>1</v>
      </c>
      <c r="C24" s="31">
        <f t="shared" ref="C24:H24" si="18">SUM(C19:C23)</f>
        <v>0</v>
      </c>
      <c r="D24" s="31">
        <f t="shared" si="18"/>
        <v>0</v>
      </c>
      <c r="E24" s="31">
        <f t="shared" si="18"/>
        <v>0</v>
      </c>
      <c r="F24" s="31">
        <f t="shared" si="18"/>
        <v>0</v>
      </c>
      <c r="G24" s="31">
        <f t="shared" si="18"/>
        <v>0</v>
      </c>
      <c r="H24" s="31">
        <f t="shared" si="18"/>
        <v>0</v>
      </c>
    </row>
    <row r="25" spans="1:8" ht="30" customHeight="1" thickBot="1" x14ac:dyDescent="0.45">
      <c r="B25" s="32"/>
      <c r="C25" s="33"/>
      <c r="D25" s="33"/>
      <c r="E25" s="33"/>
      <c r="F25" s="50" t="s">
        <v>1</v>
      </c>
      <c r="G25" s="51">
        <f>SUM(G12+G18+G24)</f>
        <v>0</v>
      </c>
      <c r="H25" s="51">
        <f>SUM(H12+H18+H24)</f>
        <v>0</v>
      </c>
    </row>
    <row r="26" spans="1:8" ht="30" customHeight="1" thickTop="1" thickBot="1" x14ac:dyDescent="0.45">
      <c r="B26" s="34"/>
      <c r="C26" s="35"/>
      <c r="D26" s="35"/>
      <c r="E26" s="35"/>
      <c r="F26" s="52" t="s">
        <v>5</v>
      </c>
      <c r="G26" s="90">
        <f>SUM(G25:H25)</f>
        <v>0</v>
      </c>
      <c r="H26" s="91"/>
    </row>
    <row r="27" spans="1:8" ht="15.75" thickTop="1" x14ac:dyDescent="0.4"/>
  </sheetData>
  <mergeCells count="3">
    <mergeCell ref="A2:H2"/>
    <mergeCell ref="A4:B4"/>
    <mergeCell ref="G26:H26"/>
  </mergeCells>
  <phoneticPr fontId="1"/>
  <dataValidations count="1">
    <dataValidation type="whole" operator="greaterThanOrEqual" allowBlank="1" showInputMessage="1" showErrorMessage="1" sqref="C7:C11 C19:C23 C13:C17">
      <formula1>30000</formula1>
    </dataValidation>
  </dataValidations>
  <pageMargins left="0.70866141732283472" right="0.51181102362204722" top="0.59055118110236227" bottom="0.59055118110236227" header="0.31496062992125984" footer="0.31496062992125984"/>
  <pageSetup paperSize="9" scale="49" orientation="portrait" r:id="rId1"/>
  <ignoredErrors>
    <ignoredError sqref="D7:D11 D19:D23 D13:D17" unlockedFormula="1"/>
    <ignoredError sqref="D12:E12 G12:H12 D18:E18 G18:H18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データ!$F$2:$F$7</xm:f>
          </x14:formula1>
          <xm:sqref>A7 A19 A13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H2" sqref="H2"/>
    </sheetView>
  </sheetViews>
  <sheetFormatPr defaultRowHeight="13.5" x14ac:dyDescent="0.4"/>
  <cols>
    <col min="1" max="16384" width="9" style="2"/>
  </cols>
  <sheetData>
    <row r="1" spans="1:8" x14ac:dyDescent="0.4">
      <c r="A1" s="2" t="s">
        <v>24</v>
      </c>
      <c r="B1" s="2" t="s">
        <v>26</v>
      </c>
      <c r="C1" s="2" t="s">
        <v>27</v>
      </c>
      <c r="D1" s="2" t="s">
        <v>28</v>
      </c>
      <c r="F1" s="2" t="s">
        <v>0</v>
      </c>
      <c r="H1" s="2" t="s">
        <v>11</v>
      </c>
    </row>
    <row r="2" spans="1:8" x14ac:dyDescent="0.4">
      <c r="A2" s="2" t="s">
        <v>30</v>
      </c>
      <c r="B2" s="2" t="s">
        <v>36</v>
      </c>
      <c r="C2" s="2" t="s">
        <v>37</v>
      </c>
      <c r="D2" s="2" t="s">
        <v>39</v>
      </c>
      <c r="F2" s="2" t="s">
        <v>19</v>
      </c>
      <c r="H2" s="1" t="s">
        <v>17</v>
      </c>
    </row>
    <row r="3" spans="1:8" x14ac:dyDescent="0.4">
      <c r="A3" s="2" t="s">
        <v>31</v>
      </c>
      <c r="B3" s="2" t="s">
        <v>29</v>
      </c>
      <c r="C3" s="2" t="s">
        <v>38</v>
      </c>
      <c r="D3" s="2" t="s">
        <v>40</v>
      </c>
      <c r="F3" s="2" t="s">
        <v>20</v>
      </c>
      <c r="H3" s="1" t="s">
        <v>12</v>
      </c>
    </row>
    <row r="4" spans="1:8" x14ac:dyDescent="0.4">
      <c r="A4" s="2" t="s">
        <v>32</v>
      </c>
      <c r="B4" s="2" t="s">
        <v>36</v>
      </c>
      <c r="C4" s="2" t="s">
        <v>37</v>
      </c>
      <c r="D4" s="2" t="s">
        <v>39</v>
      </c>
      <c r="F4" s="2" t="s">
        <v>21</v>
      </c>
      <c r="H4" s="1" t="s">
        <v>13</v>
      </c>
    </row>
    <row r="5" spans="1:8" x14ac:dyDescent="0.4">
      <c r="A5" s="2" t="s">
        <v>33</v>
      </c>
      <c r="B5" s="2" t="s">
        <v>29</v>
      </c>
      <c r="C5" s="2" t="s">
        <v>38</v>
      </c>
      <c r="D5" s="2" t="s">
        <v>41</v>
      </c>
      <c r="F5" s="2" t="s">
        <v>22</v>
      </c>
      <c r="H5" s="1" t="s">
        <v>14</v>
      </c>
    </row>
    <row r="6" spans="1:8" x14ac:dyDescent="0.4">
      <c r="A6" s="2" t="s">
        <v>34</v>
      </c>
      <c r="B6" s="2" t="s">
        <v>36</v>
      </c>
      <c r="C6" s="2" t="s">
        <v>37</v>
      </c>
      <c r="D6" s="2" t="s">
        <v>41</v>
      </c>
      <c r="F6" s="2" t="s">
        <v>23</v>
      </c>
      <c r="H6" s="1" t="s">
        <v>18</v>
      </c>
    </row>
    <row r="7" spans="1:8" x14ac:dyDescent="0.4">
      <c r="A7" s="2" t="s">
        <v>35</v>
      </c>
      <c r="B7" s="2" t="s">
        <v>29</v>
      </c>
      <c r="C7" s="2" t="s">
        <v>38</v>
      </c>
      <c r="D7" s="2" t="s">
        <v>42</v>
      </c>
      <c r="F7" s="2" t="s">
        <v>47</v>
      </c>
      <c r="H7" s="1" t="s">
        <v>15</v>
      </c>
    </row>
    <row r="8" spans="1:8" x14ac:dyDescent="0.4">
      <c r="H8" s="1" t="s">
        <v>16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収支予算書</vt:lpstr>
      <vt:lpstr>備品一覧</vt:lpstr>
      <vt:lpstr>データ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0350110</dc:creator>
  <cp:lastModifiedBy>0850058</cp:lastModifiedBy>
  <cp:lastPrinted>2024-07-05T01:08:36Z</cp:lastPrinted>
  <dcterms:created xsi:type="dcterms:W3CDTF">2023-05-30T08:23:02Z</dcterms:created>
  <dcterms:modified xsi:type="dcterms:W3CDTF">2024-07-05T01:42:58Z</dcterms:modified>
</cp:coreProperties>
</file>