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0.174\share3\R6（2024）\01　高齢者支援課\104　居宅介護班　★\00 Ｒ6年度居宅介護班共有　★★\③ 事業所の指導監督に関すること\020 実地指導\90 調査表\R6修正作業中\04_完成版（各課用に修正）\社会福祉課用\"/>
    </mc:Choice>
  </mc:AlternateContent>
  <bookViews>
    <workbookView xWindow="0" yWindow="0" windowWidth="28800" windowHeight="12010" tabRatio="665"/>
  </bookViews>
  <sheets>
    <sheet name="表紙" sheetId="11" r:id="rId1"/>
    <sheet name="記入要領" sheetId="15" r:id="rId2"/>
    <sheet name="自己点検表" sheetId="12" r:id="rId3"/>
    <sheet name="勤務表" sheetId="1" r:id="rId4"/>
    <sheet name="記入方法" sheetId="5" r:id="rId5"/>
    <sheet name="プルダウン・リスト" sheetId="2" r:id="rId6"/>
    <sheet name="【記載例】勤務表" sheetId="10" r:id="rId7"/>
    <sheet name="自己点検表(加算等)" sheetId="14" r:id="rId8"/>
  </sheets>
  <definedNames>
    <definedName name="_xlnm.Print_Area" localSheetId="6">【記載例】勤務表!$A$1:$BD$50</definedName>
    <definedName name="_xlnm.Print_Area" localSheetId="4">記入方法!$A$1:$O$77</definedName>
    <definedName name="_xlnm.Print_Area" localSheetId="1">記入要領!$A$1:$J$12</definedName>
    <definedName name="_xlnm.Print_Area" localSheetId="3">勤務表!$A$1:$BD$49</definedName>
    <definedName name="_xlnm.Print_Area" localSheetId="2">自己点検表!$A$1:$N$189</definedName>
    <definedName name="_xlnm.Print_Area" localSheetId="7">'自己点検表(加算等)'!$A$1:$E$131</definedName>
    <definedName name="_xlnm.Print_Area" localSheetId="0">表紙!$A$1:$BU$28</definedName>
    <definedName name="_xlnm.Print_Titles" localSheetId="6">【記載例】勤務表!$1:$12</definedName>
    <definedName name="_xlnm.Print_Titles" localSheetId="3">勤務表!$1:$12</definedName>
    <definedName name="_xlnm.Print_Titles" localSheetId="2">自己点検表!$4:$5</definedName>
    <definedName name="_xlnm.Print_Titles" localSheetId="7">'自己点検表(加算等)'!$3:$3</definedName>
    <definedName name="Z_1E7931DB_F582_440A_B5F6_F4C921FFFF6A_.wvu.PrintArea" localSheetId="1" hidden="1">記入要領!$A$1:$J$12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 localSheetId="1">#REF!</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36" i="1"/>
  <c r="E35" i="1"/>
  <c r="H44" i="1"/>
  <c r="H43" i="1"/>
  <c r="C43" i="1"/>
  <c r="P39" i="1"/>
  <c r="C49" i="1" s="1"/>
  <c r="L39" i="1"/>
  <c r="C44" i="1" s="1"/>
  <c r="J39" i="1"/>
  <c r="G38" i="1"/>
  <c r="E38" i="1"/>
  <c r="G37" i="1"/>
  <c r="G36" i="1"/>
  <c r="G35" i="1"/>
  <c r="G37" i="10"/>
  <c r="G36" i="10"/>
  <c r="E37" i="10"/>
  <c r="E36" i="10"/>
  <c r="E39" i="1" l="1"/>
  <c r="G39" i="1"/>
  <c r="M44" i="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<sst xmlns="http://schemas.openxmlformats.org/spreadsheetml/2006/main" count="1120" uniqueCount="771">
  <si>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</si>
  <si>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</si>
  <si>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</si>
  <si>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</si>
  <si>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</si>
  <si>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</si>
  <si>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</si>
  <si>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</si>
  <si>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</si>
  <si>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</si>
  <si>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</si>
  <si>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</si>
  <si>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</si>
  <si>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</si>
  <si>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</si>
  <si>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</si>
  <si>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</si>
  <si>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</si>
  <si>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</si>
  <si>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</si>
  <si>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</si>
  <si>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</si>
  <si>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</si>
  <si>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</si>
  <si>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</si>
  <si>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</si>
  <si>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</si>
  <si>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</si>
  <si>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</si>
  <si>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</si>
  <si>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</si>
  <si>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</si>
  <si>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</si>
  <si>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</si>
  <si>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</si>
  <si>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</si>
  <si>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</si>
  <si>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</si>
  <si>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</si>
  <si>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</si>
  <si>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</si>
  <si>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</si>
  <si>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</si>
  <si>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</si>
  <si>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</si>
  <si>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</si>
  <si>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</si>
  <si>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</si>
  <si>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</si>
  <si>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</si>
  <si>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</si>
  <si>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</si>
  <si>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</si>
  <si>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</si>
  <si>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</si>
  <si>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</si>
  <si>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</si>
  <si>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</si>
  <si>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</si>
  <si>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</si>
  <si>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</si>
  <si>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</si>
  <si>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</si>
  <si>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</si>
  <si>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</si>
  <si>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</si>
  <si>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</si>
  <si>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</si>
  <si>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</si>
  <si>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</si>
  <si>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</si>
  <si>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</si>
  <si>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</si>
  <si>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</si>
  <si>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</si>
  <si>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</si>
  <si>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</si>
  <si>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</si>
  <si>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</si>
  <si>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</si>
  <si>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</si>
  <si>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</si>
  <si>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</si>
  <si>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</si>
  <si>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</si>
  <si>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</si>
  <si>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</si>
  <si>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</si>
  <si>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</si>
  <si>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</si>
  <si>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</si>
  <si>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</si>
  <si>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</si>
  <si>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</si>
  <si>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</si>
  <si>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</si>
  <si>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</si>
  <si>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</si>
  <si>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</si>
  <si>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</si>
  <si>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</si>
  <si>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</si>
  <si>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</si>
  <si>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</si>
  <si>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</si>
  <si>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</si>
  <si>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</si>
  <si>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</si>
  <si>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</si>
  <si>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</si>
  <si>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</si>
  <si>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</si>
  <si>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</si>
  <si>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</si>
  <si>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</si>
  <si>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</si>
  <si>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</si>
  <si>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</si>
  <si>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</si>
  <si>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</si>
  <si>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</si>
  <si>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</si>
  <si>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</si>
  <si>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</si>
  <si>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</si>
  <si>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</si>
  <si>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</si>
  <si>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</si>
  <si>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</si>
  <si>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</si>
  <si>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</si>
  <si>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</si>
  <si>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</si>
  <si>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</si>
  <si>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</si>
  <si>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</si>
  <si>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</si>
  <si>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</si>
  <si>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</si>
  <si>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</si>
  <si>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</si>
  <si>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</si>
  <si>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</si>
  <si>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</si>
  <si>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</si>
  <si>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</si>
  <si>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</si>
  <si>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</si>
  <si>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</si>
  <si>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</si>
  <si>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</si>
  <si>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</si>
  <si>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t>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</si>
  <si>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</si>
  <si>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</si>
  <si>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</si>
  <si>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</si>
  <si>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</si>
  <si>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</si>
  <si>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</si>
  <si>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</si>
  <si>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自己点検表（（介護予防）訪問看護）</t>
    <rPh sb="0" eb="2">
      <t>ジコ</t>
    </rPh>
    <rPh sb="2" eb="4">
      <t>テンケン</t>
    </rPh>
    <rPh sb="14" eb="16">
      <t>カンゴ</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</si>
  <si>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</si>
  <si>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</si>
  <si>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</si>
  <si>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3" eb="4">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</si>
  <si>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</si>
  <si>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</si>
  <si>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</si>
  <si>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</si>
  <si>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</si>
  <si>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 xml:space="preserve">
</t>
    <phoneticPr fontId="2"/>
  </si>
  <si>
    <t xml:space="preserve">【 点検項目「1看護師等の員数」及び「2管理者」については、指定訪問看護ステーションの場合記入してください。】
</t>
    <rPh sb="16" eb="17">
      <t>オヨ</t>
    </rPh>
    <rPh sb="20" eb="23">
      <t>カンリシャ</t>
    </rPh>
    <rPh sb="30" eb="32">
      <t>シテイ</t>
    </rPh>
    <rPh sb="32" eb="34">
      <t>ホウモン</t>
    </rPh>
    <rPh sb="34" eb="36">
      <t>カンゴ</t>
    </rPh>
    <rPh sb="43" eb="45">
      <t>バアイ</t>
    </rPh>
    <rPh sb="45" eb="47">
      <t>キニュウ</t>
    </rPh>
    <phoneticPr fontId="2"/>
  </si>
  <si>
    <t>看護師等の員数</t>
    <rPh sb="0" eb="2">
      <t>カンゴ</t>
    </rPh>
    <rPh sb="2" eb="3">
      <t>シ</t>
    </rPh>
    <rPh sb="3" eb="4">
      <t>トウ</t>
    </rPh>
    <rPh sb="5" eb="7">
      <t>インスウ</t>
    </rPh>
    <phoneticPr fontId="2"/>
  </si>
  <si>
    <t xml:space="preserve">訪問看護従業者を、以下の基準を満たして、配置していますか。
</t>
    <rPh sb="2" eb="4">
      <t>カンゴ</t>
    </rPh>
    <phoneticPr fontId="2"/>
  </si>
  <si>
    <t>職員名簿、職員勤務表、資格証</t>
    <rPh sb="0" eb="2">
      <t>ショクイン</t>
    </rPh>
    <rPh sb="2" eb="4">
      <t>メイボ</t>
    </rPh>
    <rPh sb="5" eb="7">
      <t>ショクイン</t>
    </rPh>
    <rPh sb="7" eb="9">
      <t>キンム</t>
    </rPh>
    <rPh sb="9" eb="10">
      <t>オモテ</t>
    </rPh>
    <rPh sb="11" eb="13">
      <t>シカク</t>
    </rPh>
    <rPh sb="13" eb="14">
      <t>アカシ</t>
    </rPh>
    <phoneticPr fontId="2"/>
  </si>
  <si>
    <t>・看護職員（保健師、看護師、准看護師）を、常勤換算方法で、２．５以上</t>
    <rPh sb="1" eb="5">
      <t>カンゴショクイン</t>
    </rPh>
    <phoneticPr fontId="2"/>
  </si>
  <si>
    <t>・理学療法士、作業療法士又は言語聴覚士を実情に応じた適当数</t>
    <rPh sb="1" eb="3">
      <t>リガク</t>
    </rPh>
    <rPh sb="3" eb="6">
      <t>リョウホウシ</t>
    </rPh>
    <rPh sb="7" eb="9">
      <t>サギョウ</t>
    </rPh>
    <rPh sb="9" eb="12">
      <t>リョウホウシ</t>
    </rPh>
    <rPh sb="12" eb="13">
      <t>マタ</t>
    </rPh>
    <rPh sb="14" eb="16">
      <t>ゲンゴ</t>
    </rPh>
    <rPh sb="16" eb="19">
      <t>チョウカクシ</t>
    </rPh>
    <rPh sb="20" eb="22">
      <t>ジツジョウ</t>
    </rPh>
    <rPh sb="23" eb="24">
      <t>オウ</t>
    </rPh>
    <rPh sb="26" eb="28">
      <t>テキトウ</t>
    </rPh>
    <rPh sb="28" eb="29">
      <t>スウ</t>
    </rPh>
    <phoneticPr fontId="2"/>
  </si>
  <si>
    <t>→　下記の数値について記載してください。</t>
    <rPh sb="2" eb="4">
      <t>カキ</t>
    </rPh>
    <rPh sb="5" eb="7">
      <t>スウチ</t>
    </rPh>
    <rPh sb="11" eb="13">
      <t>キサイ</t>
    </rPh>
    <phoneticPr fontId="2"/>
  </si>
  <si>
    <r>
      <t>①　常勤専従の看護職員の人数
　　　　　　　</t>
    </r>
    <r>
      <rPr>
        <u/>
        <sz val="9"/>
        <rFont val="ＭＳ ゴシック"/>
        <family val="3"/>
        <charset val="128"/>
      </rPr>
      <t>　（　　　　　　　人）</t>
    </r>
    <rPh sb="2" eb="4">
      <t>ジョウキン</t>
    </rPh>
    <rPh sb="4" eb="6">
      <t>センジュウ</t>
    </rPh>
    <rPh sb="7" eb="9">
      <t>カンゴ</t>
    </rPh>
    <rPh sb="9" eb="11">
      <t>ショクイン</t>
    </rPh>
    <rPh sb="12" eb="14">
      <t>ニンズウ</t>
    </rPh>
    <rPh sb="31" eb="32">
      <t>ニン</t>
    </rPh>
    <phoneticPr fontId="2"/>
  </si>
  <si>
    <r>
      <t>②　常勤職員（１人当たり）の１ヶ月の通常勤務すべき時間
　　　　　　　　</t>
    </r>
    <r>
      <rPr>
        <u/>
        <sz val="9"/>
        <rFont val="ＭＳ ゴシック"/>
        <family val="3"/>
        <charset val="128"/>
      </rPr>
      <t>（　　　　　　時間）</t>
    </r>
    <rPh sb="2" eb="4">
      <t>ジョウキン</t>
    </rPh>
    <rPh sb="4" eb="6">
      <t>ショクイン</t>
    </rPh>
    <rPh sb="8" eb="10">
      <t>リア</t>
    </rPh>
    <rPh sb="16" eb="17">
      <t>ゲツ</t>
    </rPh>
    <rPh sb="18" eb="20">
      <t>ツウジョウ</t>
    </rPh>
    <rPh sb="20" eb="22">
      <t>キンム</t>
    </rPh>
    <rPh sb="25" eb="27">
      <t>ジカン</t>
    </rPh>
    <rPh sb="43" eb="45">
      <t>ジカン</t>
    </rPh>
    <phoneticPr fontId="2"/>
  </si>
  <si>
    <r>
      <t>③　非常勤・非専従の看護職員の１ヶ月間の勤務時間の総合計
　　　　　　　　</t>
    </r>
    <r>
      <rPr>
        <u/>
        <sz val="9"/>
        <rFont val="ＭＳ ゴシック"/>
        <family val="3"/>
        <charset val="128"/>
      </rPr>
      <t>（　　　　　　時間）</t>
    </r>
    <rPh sb="2" eb="5">
      <t>ヒジョウキン</t>
    </rPh>
    <rPh sb="6" eb="9">
      <t>ヒセンジュウ</t>
    </rPh>
    <rPh sb="10" eb="12">
      <t>カンゴ</t>
    </rPh>
    <rPh sb="12" eb="14">
      <t>ショクイン</t>
    </rPh>
    <rPh sb="17" eb="18">
      <t>ゲツ</t>
    </rPh>
    <rPh sb="18" eb="19">
      <t>カン</t>
    </rPh>
    <rPh sb="20" eb="22">
      <t>キンム</t>
    </rPh>
    <rPh sb="22" eb="24">
      <t>ジカン</t>
    </rPh>
    <rPh sb="25" eb="26">
      <t>ソウ</t>
    </rPh>
    <rPh sb="26" eb="28">
      <t>ゴウケイ</t>
    </rPh>
    <rPh sb="44" eb="46">
      <t>ジカン</t>
    </rPh>
    <phoneticPr fontId="2"/>
  </si>
  <si>
    <r>
      <t>④　①＋（③÷②）の値（小数点以下第2位切り捨て）
　　　　　　　　</t>
    </r>
    <r>
      <rPr>
        <u/>
        <sz val="9"/>
        <rFont val="ＭＳ ゴシック"/>
        <family val="3"/>
        <charset val="128"/>
      </rPr>
      <t>（　　　　　　　　　）</t>
    </r>
    <rPh sb="10" eb="11">
      <t>アタイ</t>
    </rPh>
    <rPh sb="12" eb="13">
      <t>ショウ</t>
    </rPh>
    <rPh sb="13" eb="14">
      <t>スウ</t>
    </rPh>
    <rPh sb="14" eb="15">
      <t>テン</t>
    </rPh>
    <rPh sb="15" eb="17">
      <t>イカ</t>
    </rPh>
    <rPh sb="17" eb="18">
      <t>ダイ</t>
    </rPh>
    <rPh sb="19" eb="20">
      <t>イ</t>
    </rPh>
    <rPh sb="20" eb="21">
      <t>キ</t>
    </rPh>
    <rPh sb="22" eb="23">
      <t>ス</t>
    </rPh>
    <phoneticPr fontId="2"/>
  </si>
  <si>
    <t xml:space="preserve">看護職員のうち1人は常勤ですか。
</t>
    <rPh sb="0" eb="2">
      <t>カンゴ</t>
    </rPh>
    <rPh sb="2" eb="4">
      <t>ショクイン</t>
    </rPh>
    <rPh sb="8" eb="9">
      <t>リ</t>
    </rPh>
    <rPh sb="10" eb="12">
      <t>ジョウキン</t>
    </rPh>
    <phoneticPr fontId="2"/>
  </si>
  <si>
    <t>職員勤務表</t>
    <rPh sb="0" eb="2">
      <t>ショクイン</t>
    </rPh>
    <rPh sb="2" eb="5">
      <t>キンムヒョウ</t>
    </rPh>
    <phoneticPr fontId="2"/>
  </si>
  <si>
    <t xml:space="preserve">管理者
</t>
    <rPh sb="0" eb="3">
      <t>カンリシャ</t>
    </rPh>
    <phoneticPr fontId="2"/>
  </si>
  <si>
    <t>ａ</t>
    <phoneticPr fontId="2"/>
  </si>
  <si>
    <t xml:space="preserve">常勤の保健師又は看護師である管理者を配置していますか。
</t>
    <rPh sb="0" eb="2">
      <t>ジョウキン</t>
    </rPh>
    <rPh sb="14" eb="16">
      <t>カンリ</t>
    </rPh>
    <rPh sb="16" eb="17">
      <t>モノ</t>
    </rPh>
    <rPh sb="18" eb="20">
      <t>ハイチ</t>
    </rPh>
    <phoneticPr fontId="2"/>
  </si>
  <si>
    <t>職員名簿、職員勤務表、資格証</t>
    <phoneticPr fontId="2"/>
  </si>
  <si>
    <t xml:space="preserve">※　管理者の長期間の疾病等やむを得ない理由がある場合保健師等以外の者を管理者とすることができるが、県知事に認められた者であること。
</t>
    <rPh sb="2" eb="5">
      <t>カンリシャ</t>
    </rPh>
    <rPh sb="6" eb="7">
      <t>チョウ</t>
    </rPh>
    <rPh sb="7" eb="9">
      <t>キカン</t>
    </rPh>
    <rPh sb="10" eb="12">
      <t>シッペイ</t>
    </rPh>
    <rPh sb="12" eb="13">
      <t>トウ</t>
    </rPh>
    <rPh sb="33" eb="34">
      <t>シャ</t>
    </rPh>
    <rPh sb="35" eb="38">
      <t>カンリシャ</t>
    </rPh>
    <phoneticPr fontId="2"/>
  </si>
  <si>
    <t>ｂ</t>
    <phoneticPr fontId="2"/>
  </si>
  <si>
    <t xml:space="preserve">管理者は、適切な指定訪問看護を行うために必要な知識及び技能を有していますか。
</t>
    <rPh sb="0" eb="3">
      <t>カンリシャ</t>
    </rPh>
    <rPh sb="5" eb="7">
      <t>テキセツ</t>
    </rPh>
    <rPh sb="8" eb="10">
      <t>シテイ</t>
    </rPh>
    <rPh sb="10" eb="12">
      <t>ホウモン</t>
    </rPh>
    <rPh sb="12" eb="14">
      <t>カンゴ</t>
    </rPh>
    <rPh sb="15" eb="16">
      <t>オコナ</t>
    </rPh>
    <rPh sb="20" eb="22">
      <t>ヒツヨウ</t>
    </rPh>
    <rPh sb="23" eb="25">
      <t>チシキ</t>
    </rPh>
    <rPh sb="25" eb="26">
      <t>オヨ</t>
    </rPh>
    <rPh sb="27" eb="29">
      <t>ギノウ</t>
    </rPh>
    <rPh sb="30" eb="31">
      <t>ユウ</t>
    </rPh>
    <phoneticPr fontId="2"/>
  </si>
  <si>
    <t>ｃ</t>
    <phoneticPr fontId="2"/>
  </si>
  <si>
    <t xml:space="preserve">管理者は、専ら指定訪問看護ステーションの管理業務に専従していますか。
</t>
    <rPh sb="9" eb="11">
      <t>ホウモン</t>
    </rPh>
    <rPh sb="11" eb="13">
      <t>カンゴ</t>
    </rPh>
    <rPh sb="20" eb="22">
      <t>カンリ</t>
    </rPh>
    <rPh sb="22" eb="24">
      <t>ギョウム</t>
    </rPh>
    <rPh sb="25" eb="27">
      <t>センジュウ</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</si>
  <si>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</si>
  <si>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職員勤務表、組織図</t>
    <rPh sb="0" eb="2">
      <t>ショクイン</t>
    </rPh>
    <rPh sb="2" eb="4">
      <t>キンム</t>
    </rPh>
    <rPh sb="4" eb="5">
      <t>オモテ</t>
    </rPh>
    <rPh sb="6" eb="9">
      <t>ソシキズ</t>
    </rPh>
    <phoneticPr fontId="2"/>
  </si>
  <si>
    <t xml:space="preserve">《注意》　管理者が管理業務に専従している場合は「適」にチェックし、次の (1)-ｄ の回答は不要です。
　専従していない場合は「不適」にチェックし、次の (1)-ｄ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</si>
  <si>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</si>
  <si>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ｄ</t>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</si>
  <si>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</si>
  <si>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　下記の事項について記載してください。</t>
    <phoneticPr fontId="2"/>
  </si>
  <si>
    <t>・指定訪問看護ステーション内で他職種と兼務している場合はその職種名</t>
    <rPh sb="1" eb="3">
      <t>シテイ</t>
    </rPh>
    <rPh sb="3" eb="5">
      <t>ホウモン</t>
    </rPh>
    <rPh sb="5" eb="7">
      <t>カンゴ</t>
    </rPh>
    <rPh sb="13" eb="14">
      <t>ナイ</t>
    </rPh>
    <rPh sb="15" eb="16">
      <t>タ</t>
    </rPh>
    <rPh sb="16" eb="18">
      <t>ショクシュ</t>
    </rPh>
    <rPh sb="19" eb="21">
      <t>ケンム</t>
    </rPh>
    <rPh sb="25" eb="27">
      <t>バアイ</t>
    </rPh>
    <rPh sb="30" eb="32">
      <t>ショクシュ</t>
    </rPh>
    <rPh sb="32" eb="33">
      <t>メイ</t>
    </rPh>
    <phoneticPr fontId="2"/>
  </si>
  <si>
    <t>　（　　　　　　　　　　　　　　　）</t>
    <phoneticPr fontId="2"/>
  </si>
  <si>
    <t>事業所名：（　　　　　　　　　　　　）</t>
    <rPh sb="0" eb="3">
      <t>ジギョウショ</t>
    </rPh>
    <rPh sb="3" eb="4">
      <t>メイ</t>
    </rPh>
    <phoneticPr fontId="2"/>
  </si>
  <si>
    <t>職種名　：（　　　　　　　　　　　　）</t>
    <rPh sb="0" eb="2">
      <t>ショクシュ</t>
    </rPh>
    <rPh sb="2" eb="3">
      <t>メイ</t>
    </rPh>
    <phoneticPr fontId="2"/>
  </si>
  <si>
    <t>勤務時間：（　　　　　　　　　　　　）</t>
    <rPh sb="0" eb="2">
      <t>キンム</t>
    </rPh>
    <rPh sb="2" eb="4">
      <t>ジカン</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</si>
  <si>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</si>
  <si>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管理者の責務</t>
    <rPh sb="0" eb="3">
      <t>カンリシャ</t>
    </rPh>
    <rPh sb="4" eb="6">
      <t>セキム</t>
    </rPh>
    <phoneticPr fontId="2"/>
  </si>
  <si>
    <t xml:space="preserve">管理者は、事業所の従業者の管理、利用の申込みに係る調整、業務の実施状況の把握その他の管理を一元的に行っていますか。
</t>
  </si>
  <si>
    <t>Ⅱ　設備基準</t>
    <rPh sb="2" eb="4">
      <t>セツビ</t>
    </rPh>
    <rPh sb="4" eb="6">
      <t>キジュン</t>
    </rPh>
    <phoneticPr fontId="2"/>
  </si>
  <si>
    <t xml:space="preserve">設備及び備品等
</t>
    <rPh sb="0" eb="2">
      <t>セツビ</t>
    </rPh>
    <rPh sb="2" eb="3">
      <t>オヨ</t>
    </rPh>
    <rPh sb="4" eb="7">
      <t>ビヒントウ</t>
    </rPh>
    <phoneticPr fontId="2"/>
  </si>
  <si>
    <t>(現地確認)</t>
    <rPh sb="1" eb="3">
      <t>ゲンチ</t>
    </rPh>
    <rPh sb="3" eb="5">
      <t>カクニン</t>
    </rPh>
    <phoneticPr fontId="2"/>
  </si>
  <si>
    <t>【指定訪問看護を担当する医療機関】
事業の運営を行うために必要な広さを有する専ら指定訪問看護の事業の用に供する区画を確保するとともに、必要な設備及び備品等を備えていますか。
※業務に支障がないときは、区画が明確に特定されていればよく、また、設備等は当該医療機関の診療用のものを使用可。</t>
    <rPh sb="141" eb="142">
      <t>カ</t>
    </rPh>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</si>
  <si>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</si>
  <si>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</si>
  <si>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重要事項説明書等</t>
    <rPh sb="0" eb="2">
      <t>ジュウヨウ</t>
    </rPh>
    <rPh sb="2" eb="4">
      <t>ジコウ</t>
    </rPh>
    <rPh sb="4" eb="7">
      <t>セツメイショ</t>
    </rPh>
    <rPh sb="7" eb="8">
      <t>ナド</t>
    </rPh>
    <phoneticPr fontId="2"/>
  </si>
  <si>
    <t>※重要事項説明書に記載されているものに○印を記入してください。</t>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</si>
  <si>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</si>
  <si>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</si>
  <si>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</si>
  <si>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</si>
  <si>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</si>
  <si>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</si>
  <si>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・利用料その他の費用の額</t>
    <phoneticPr fontId="2"/>
  </si>
  <si>
    <t>・通常の事業の実施地域</t>
    <rPh sb="1" eb="3">
      <t>ツウジョウ</t>
    </rPh>
    <rPh sb="4" eb="6">
      <t>ジギョウ</t>
    </rPh>
    <rPh sb="7" eb="9">
      <t>ジッシ</t>
    </rPh>
    <rPh sb="9" eb="11">
      <t>チイキ</t>
    </rPh>
    <phoneticPr fontId="2"/>
  </si>
  <si>
    <t>・サービス利用に当たっての留意事項</t>
    <rPh sb="5" eb="7">
      <t>リヨウ</t>
    </rPh>
    <rPh sb="8" eb="9">
      <t>ア</t>
    </rPh>
    <rPh sb="13" eb="17">
      <t>リュウイジコウ</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</si>
  <si>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</si>
  <si>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</si>
  <si>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</si>
  <si>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・虐待の防止のための措置に関する事項</t>
    <rPh sb="1" eb="3">
      <t>ギャクタイ</t>
    </rPh>
    <rPh sb="4" eb="6">
      <t>ボウシ</t>
    </rPh>
    <rPh sb="10" eb="12">
      <t>ソチ</t>
    </rPh>
    <rPh sb="13" eb="14">
      <t>カン</t>
    </rPh>
    <rPh sb="16" eb="18">
      <t>ジコウ</t>
    </rPh>
    <phoneticPr fontId="2"/>
  </si>
  <si>
    <t>・その他事業の運営に関する重要事項</t>
    <rPh sb="3" eb="4">
      <t>タ</t>
    </rPh>
    <rPh sb="4" eb="6">
      <t>ジギョウ</t>
    </rPh>
    <rPh sb="7" eb="9">
      <t>ウンエイ</t>
    </rPh>
    <rPh sb="10" eb="11">
      <t>カン</t>
    </rPh>
    <rPh sb="13" eb="17">
      <t>ジュウヨウジコウ</t>
    </rPh>
    <phoneticPr fontId="2"/>
  </si>
  <si>
    <t>・提供するサービスの第三者評価の実施状況
　（実施の有無、実施した直近の年月日、実施した評価機関の名称、評価結果の開示状況）</t>
    <rPh sb="1" eb="3">
      <t>テイキョウ</t>
    </rPh>
    <rPh sb="10" eb="13">
      <t>ダイサンシャ</t>
    </rPh>
    <rPh sb="13" eb="15">
      <t>ヒョウカ</t>
    </rPh>
    <rPh sb="16" eb="18">
      <t>ジッシ</t>
    </rPh>
    <rPh sb="18" eb="20">
      <t>ジョウキョウ</t>
    </rPh>
    <rPh sb="23" eb="25">
      <t>ジッシ</t>
    </rPh>
    <rPh sb="26" eb="28">
      <t>ウム</t>
    </rPh>
    <rPh sb="29" eb="31">
      <t>ジッシ</t>
    </rPh>
    <rPh sb="33" eb="35">
      <t>チョッキン</t>
    </rPh>
    <rPh sb="36" eb="39">
      <t>ネンガッピ</t>
    </rPh>
    <rPh sb="40" eb="42">
      <t>ジッシ</t>
    </rPh>
    <rPh sb="44" eb="46">
      <t>ヒョウカ</t>
    </rPh>
    <rPh sb="46" eb="48">
      <t>キカン</t>
    </rPh>
    <rPh sb="49" eb="51">
      <t>メイショウ</t>
    </rPh>
    <rPh sb="52" eb="54">
      <t>ヒョウカ</t>
    </rPh>
    <rPh sb="54" eb="56">
      <t>ケッカ</t>
    </rPh>
    <rPh sb="57" eb="59">
      <t>カイジ</t>
    </rPh>
    <rPh sb="59" eb="61">
      <t>ジョウキョウ</t>
    </rPh>
    <phoneticPr fontId="2"/>
  </si>
  <si>
    <t>　　記載している苦情申出窓口を記入してください。</t>
    <rPh sb="2" eb="4">
      <t>キサイ</t>
    </rPh>
    <rPh sb="8" eb="10">
      <t>クジョウ</t>
    </rPh>
    <rPh sb="10" eb="11">
      <t>モウ</t>
    </rPh>
    <rPh sb="11" eb="12">
      <t>デ</t>
    </rPh>
    <rPh sb="12" eb="14">
      <t>マドグチ</t>
    </rPh>
    <rPh sb="15" eb="17">
      <t>キニュウ</t>
    </rPh>
    <phoneticPr fontId="2"/>
  </si>
  <si>
    <t xml:space="preserve">提供拒否の禁止
</t>
    <rPh sb="0" eb="2">
      <t>テイキョウ</t>
    </rPh>
    <rPh sb="2" eb="4">
      <t>キョヒ</t>
    </rPh>
    <rPh sb="5" eb="7">
      <t>キンシ</t>
    </rPh>
    <phoneticPr fontId="2"/>
  </si>
  <si>
    <t xml:space="preserve">正当な理由（※）なく指定訪問看護の提供を拒んだことはありませんか。
</t>
    <rPh sb="0" eb="2">
      <t>セイトウ</t>
    </rPh>
    <rPh sb="3" eb="5">
      <t>リユウ</t>
    </rPh>
    <rPh sb="10" eb="12">
      <t>シテイ</t>
    </rPh>
    <rPh sb="17" eb="19">
      <t>テイキョウ</t>
    </rPh>
    <rPh sb="20" eb="21">
      <t>コバ</t>
    </rPh>
    <phoneticPr fontId="2"/>
  </si>
  <si>
    <t>利用申込受付簿、苦情受付簿等</t>
    <rPh sb="8" eb="10">
      <t>クジョウ</t>
    </rPh>
    <rPh sb="10" eb="12">
      <t>ウケツケ</t>
    </rPh>
    <rPh sb="12" eb="13">
      <t>ボ</t>
    </rPh>
    <phoneticPr fontId="2"/>
  </si>
  <si>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</si>
  <si>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</si>
  <si>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</si>
  <si>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 xml:space="preserve">上記２（１）の正当な理由や利用申込者の病状等により、自ら適切な指定訪問看護の提供が困難な場合、利用申込者に係る主治医及び居宅介護支援事業者への連絡、適当な他事業者等の紹介など必要な措置を速やかに講じていますか。
</t>
    <rPh sb="13" eb="15">
      <t>リヨウ</t>
    </rPh>
    <rPh sb="15" eb="18">
      <t>モウシコミシャ</t>
    </rPh>
    <rPh sb="19" eb="21">
      <t>ビョウジョウ</t>
    </rPh>
    <rPh sb="21" eb="22">
      <t>トウ</t>
    </rPh>
    <rPh sb="26" eb="27">
      <t>ミズカ</t>
    </rPh>
    <rPh sb="28" eb="30">
      <t>テキセツ</t>
    </rPh>
    <rPh sb="31" eb="33">
      <t>シテイ</t>
    </rPh>
    <rPh sb="38" eb="40">
      <t>テイキョウ</t>
    </rPh>
    <rPh sb="41" eb="43">
      <t>コンナン</t>
    </rPh>
    <rPh sb="44" eb="46">
      <t>バアイ</t>
    </rPh>
    <rPh sb="55" eb="58">
      <t>シュジイ</t>
    </rPh>
    <rPh sb="58" eb="59">
      <t>オヨ</t>
    </rPh>
    <rPh sb="60" eb="62">
      <t>キョタク</t>
    </rPh>
    <rPh sb="62" eb="64">
      <t>カイゴ</t>
    </rPh>
    <rPh sb="64" eb="66">
      <t>シエン</t>
    </rPh>
    <rPh sb="66" eb="69">
      <t>ジギョウシャ</t>
    </rPh>
    <rPh sb="71" eb="73">
      <t>レンラク</t>
    </rPh>
    <rPh sb="74" eb="76">
      <t>テキトウ</t>
    </rPh>
    <rPh sb="77" eb="79">
      <t>タジ</t>
    </rPh>
    <rPh sb="79" eb="81">
      <t>ギョウシャ</t>
    </rPh>
    <rPh sb="81" eb="82">
      <t>トウ</t>
    </rPh>
    <rPh sb="83" eb="85">
      <t>ショウカイ</t>
    </rPh>
    <rPh sb="87" eb="89">
      <t>ヒツヨウ</t>
    </rPh>
    <rPh sb="90" eb="92">
      <t>ソチ</t>
    </rPh>
    <rPh sb="93" eb="94">
      <t>スミ</t>
    </rPh>
    <rPh sb="97" eb="98">
      <t>コウ</t>
    </rPh>
    <phoneticPr fontId="2"/>
  </si>
  <si>
    <t>サービス提供依頼書等</t>
    <phoneticPr fontId="2"/>
  </si>
  <si>
    <t xml:space="preserve">受給資格等の確認
</t>
    <rPh sb="0" eb="2">
      <t>ジュキュウ</t>
    </rPh>
    <rPh sb="2" eb="4">
      <t>シカク</t>
    </rPh>
    <rPh sb="4" eb="5">
      <t>トウ</t>
    </rPh>
    <rPh sb="6" eb="8">
      <t>カクニン</t>
    </rPh>
    <phoneticPr fontId="2"/>
  </si>
  <si>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2"/>
  </si>
  <si>
    <t>被保険者証の写し、利用者に関する記録等</t>
    <phoneticPr fontId="2"/>
  </si>
  <si>
    <t xml:space="preserve">被保険者証に認定審査会意見が記載されている場合には、その意見に配慮して指定訪問看護を提供していますか。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2" eb="44">
      <t>テイキョウ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</si>
  <si>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</si>
  <si>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</si>
  <si>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利用者に関する記録</t>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</si>
  <si>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</si>
  <si>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</si>
  <si>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</si>
  <si>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利用者に係る居宅介護支援事業者が開催するサービス担当者会議等を通じて、利用者の心身の状況、病歴、その置かれている環境等の把握に努めていますか。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5" eb="47">
      <t>ビョウレキ</t>
    </rPh>
    <rPh sb="50" eb="51">
      <t>オ</t>
    </rPh>
    <rPh sb="56" eb="58">
      <t>カンキョウ</t>
    </rPh>
    <rPh sb="58" eb="59">
      <t>トウ</t>
    </rPh>
    <rPh sb="60" eb="62">
      <t>ハアク</t>
    </rPh>
    <rPh sb="63" eb="64">
      <t>ツト</t>
    </rPh>
    <phoneticPr fontId="2"/>
  </si>
  <si>
    <t>利用者に関する記録、サービス担当者会議の記録等</t>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</si>
  <si>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</si>
  <si>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指定訪問看護を提供するに当たっては、居宅介護支援事業者等との密接な連携に努めていますか。
</t>
    <rPh sb="0" eb="2">
      <t>シテイ</t>
    </rPh>
    <rPh sb="7" eb="9">
      <t>テイキョウ</t>
    </rPh>
    <rPh sb="12" eb="13">
      <t>ア</t>
    </rPh>
    <rPh sb="18" eb="20">
      <t>キョタク</t>
    </rPh>
    <rPh sb="20" eb="22">
      <t>カイゴ</t>
    </rPh>
    <rPh sb="22" eb="24">
      <t>シエン</t>
    </rPh>
    <rPh sb="24" eb="27">
      <t>ジギョウシャ</t>
    </rPh>
    <rPh sb="27" eb="28">
      <t>トウ</t>
    </rPh>
    <rPh sb="30" eb="32">
      <t>ミッセツ</t>
    </rPh>
    <rPh sb="33" eb="35">
      <t>レンケイ</t>
    </rPh>
    <rPh sb="36" eb="37">
      <t>ツト</t>
    </rPh>
    <phoneticPr fontId="2"/>
  </si>
  <si>
    <t>情報提供に関する記録</t>
    <phoneticPr fontId="2"/>
  </si>
  <si>
    <t xml:space="preserve">指定訪問看護の提供の終了に際し、利用者又はその家族に対し適切な指導を行うとともに、主治医及び居宅介護支援事業者に対する情報の提供並びにその他保健医療サービス又は福祉サービスを提供する者との密接な連携に努めています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シュジイ</t>
    </rPh>
    <rPh sb="44" eb="45">
      <t>オヨ</t>
    </rPh>
    <rPh sb="46" eb="48">
      <t>キョタク</t>
    </rPh>
    <rPh sb="48" eb="50">
      <t>カイゴ</t>
    </rPh>
    <rPh sb="50" eb="52">
      <t>シエン</t>
    </rPh>
    <rPh sb="52" eb="55">
      <t>ジギョウシャ</t>
    </rPh>
    <rPh sb="56" eb="57">
      <t>タイ</t>
    </rPh>
    <rPh sb="59" eb="61">
      <t>ジョウホウ</t>
    </rPh>
    <rPh sb="62" eb="64">
      <t>テイキョウ</t>
    </rPh>
    <rPh sb="64" eb="65">
      <t>ナラ</t>
    </rPh>
    <rPh sb="69" eb="70">
      <t>タ</t>
    </rPh>
    <rPh sb="70" eb="72">
      <t>ホケン</t>
    </rPh>
    <rPh sb="72" eb="74">
      <t>イリョウ</t>
    </rPh>
    <rPh sb="78" eb="79">
      <t>マタ</t>
    </rPh>
    <rPh sb="80" eb="82">
      <t>フクシ</t>
    </rPh>
    <rPh sb="87" eb="89">
      <t>テイキョウ</t>
    </rPh>
    <rPh sb="91" eb="92">
      <t>モノ</t>
    </rPh>
    <rPh sb="94" eb="96">
      <t>ミッセツ</t>
    </rPh>
    <rPh sb="97" eb="99">
      <t>レンケイ</t>
    </rPh>
    <rPh sb="100" eb="101">
      <t>ツト</t>
    </rPh>
    <phoneticPr fontId="2"/>
  </si>
  <si>
    <t>指導に関する記録</t>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</si>
  <si>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</si>
  <si>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看護の提供の開始に際し、法定代理受領サービスの届出をしていない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カンゴ</t>
    </rPh>
    <rPh sb="7" eb="9">
      <t>テイキョウ</t>
    </rPh>
    <rPh sb="10" eb="12">
      <t>カイシ</t>
    </rPh>
    <rPh sb="13" eb="14">
      <t>サイ</t>
    </rPh>
    <rPh sb="16" eb="18">
      <t>ホウテイ</t>
    </rPh>
    <rPh sb="18" eb="20">
      <t>ダイリ</t>
    </rPh>
    <rPh sb="20" eb="22">
      <t>ジュリョウ</t>
    </rPh>
    <rPh sb="27" eb="29">
      <t>トドケデ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rPh sb="98" eb="100">
      <t>ホウモン</t>
    </rPh>
    <rPh sb="100" eb="102">
      <t>カンゴ</t>
    </rPh>
    <phoneticPr fontId="2"/>
  </si>
  <si>
    <t>利用者の届出書</t>
    <phoneticPr fontId="2"/>
  </si>
  <si>
    <t xml:space="preserve">※　「法定代理受領サービス」とは、居宅サービス事業者に対し、市町村又は国保連から直接居宅サービス費（利用者負担分を除く）が支払われる場合の居宅サービス(指定訪問看護)のことをいう。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8" eb="49">
      <t>ヒ</t>
    </rPh>
    <rPh sb="61" eb="63">
      <t>シハラ</t>
    </rPh>
    <rPh sb="66" eb="68">
      <t>バアイ</t>
    </rPh>
    <rPh sb="69" eb="71">
      <t>キョタク</t>
    </rPh>
    <rPh sb="76" eb="78">
      <t>シテイ</t>
    </rPh>
    <rPh sb="78" eb="80">
      <t>ホウモン</t>
    </rPh>
    <rPh sb="80" eb="82">
      <t>カンゴ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</si>
  <si>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</si>
  <si>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居宅サービス計画が作成されている場合は、その計画に沿った指定訪問看護を提供していますか。
</t>
    <rPh sb="0" eb="2">
      <t>キョタク</t>
    </rPh>
    <rPh sb="6" eb="8">
      <t>ケイカク</t>
    </rPh>
    <rPh sb="9" eb="11">
      <t>サクセイ</t>
    </rPh>
    <rPh sb="16" eb="18">
      <t>バアイ</t>
    </rPh>
    <rPh sb="22" eb="24">
      <t>ケイカク</t>
    </rPh>
    <rPh sb="25" eb="26">
      <t>ソ</t>
    </rPh>
    <rPh sb="28" eb="30">
      <t>シテイ</t>
    </rPh>
    <rPh sb="35" eb="37">
      <t>テイキョウ</t>
    </rPh>
    <phoneticPr fontId="2"/>
  </si>
  <si>
    <t>居宅サービス計画
訪問看護介護計画等
サービス提供記録等
(現地確認)</t>
    <rPh sb="0" eb="2">
      <t>キョタク</t>
    </rPh>
    <rPh sb="6" eb="8">
      <t>ケイカク</t>
    </rPh>
    <rPh sb="9" eb="11">
      <t>ホウモン</t>
    </rPh>
    <rPh sb="11" eb="13">
      <t>カンゴ</t>
    </rPh>
    <rPh sb="13" eb="15">
      <t>カイゴ</t>
    </rPh>
    <rPh sb="15" eb="17">
      <t>ケイカク</t>
    </rPh>
    <rPh sb="17" eb="18">
      <t>トウ</t>
    </rPh>
    <rPh sb="23" eb="25">
      <t>テイキョウ</t>
    </rPh>
    <rPh sb="25" eb="27">
      <t>キロク</t>
    </rPh>
    <rPh sb="27" eb="28">
      <t>トウ</t>
    </rPh>
    <rPh sb="30" eb="32">
      <t>ゲンチ</t>
    </rPh>
    <rPh sb="32" eb="34">
      <t>カクニン</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</si>
  <si>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</si>
  <si>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45" eb="47">
      <t>ヒツヨウ</t>
    </rPh>
    <rPh sb="48" eb="50">
      <t>エンジョ</t>
    </rPh>
    <rPh sb="51" eb="52">
      <t>オコナ</t>
    </rPh>
    <phoneticPr fontId="2"/>
  </si>
  <si>
    <t>同上</t>
    <rPh sb="0" eb="2">
      <t>ドウジョウ</t>
    </rPh>
    <phoneticPr fontId="2"/>
  </si>
  <si>
    <t xml:space="preserve">※　利用者の状態の変更等により、追加的なサービスが必要になった場合等で利用者が変更の必要性に同意した場合を含む
</t>
    <rPh sb="2" eb="5">
      <t>リヨウシャ</t>
    </rPh>
    <rPh sb="6" eb="8">
      <t>ジョウタイ</t>
    </rPh>
    <rPh sb="9" eb="12">
      <t>ヘンコウナド</t>
    </rPh>
    <rPh sb="16" eb="19">
      <t>ツイカテキ</t>
    </rPh>
    <rPh sb="25" eb="27">
      <t>ヒツヨウ</t>
    </rPh>
    <rPh sb="31" eb="34">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</si>
  <si>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</si>
  <si>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看護師等に身分を明らかにする証書や名札等を携行させ、初回訪問時及び利用者又はその家族の求めに応じて提示するよう指導していますか。
</t>
    <rPh sb="5" eb="7">
      <t>ミブン</t>
    </rPh>
    <rPh sb="8" eb="9">
      <t>アキ</t>
    </rPh>
    <rPh sb="14" eb="15">
      <t>ショウ</t>
    </rPh>
    <rPh sb="15" eb="16">
      <t>ショ</t>
    </rPh>
    <rPh sb="17" eb="19">
      <t>ナフダ</t>
    </rPh>
    <rPh sb="19" eb="20">
      <t>ナド</t>
    </rPh>
    <rPh sb="21" eb="23">
      <t>ケイコウ</t>
    </rPh>
    <rPh sb="26" eb="28">
      <t>ショカイ</t>
    </rPh>
    <rPh sb="28" eb="30">
      <t>ホウモン</t>
    </rPh>
    <rPh sb="30" eb="31">
      <t>ジ</t>
    </rPh>
    <rPh sb="31" eb="32">
      <t>オヨ</t>
    </rPh>
    <rPh sb="33" eb="36">
      <t>リヨウシャ</t>
    </rPh>
    <rPh sb="36" eb="37">
      <t>マタ</t>
    </rPh>
    <rPh sb="40" eb="42">
      <t>カゾク</t>
    </rPh>
    <rPh sb="43" eb="44">
      <t>モト</t>
    </rPh>
    <rPh sb="46" eb="47">
      <t>オウ</t>
    </rPh>
    <rPh sb="49" eb="51">
      <t>テイジ</t>
    </rPh>
    <rPh sb="55" eb="57">
      <t>シドウ</t>
    </rPh>
    <phoneticPr fontId="2"/>
  </si>
  <si>
    <t>就業規則、業務マニュアル、身分を証する書類</t>
    <phoneticPr fontId="2"/>
  </si>
  <si>
    <t xml:space="preserve">サービス提供の記録
</t>
    <rPh sb="4" eb="6">
      <t>テイキョウ</t>
    </rPh>
    <rPh sb="7" eb="9">
      <t>キロク</t>
    </rPh>
    <phoneticPr fontId="2"/>
  </si>
  <si>
    <t xml:space="preserve">指定訪問看護を提供した際は、その提供日、内容など必要な事項を利用者の居宅サービス計画の書面又はサービス利用票等に記録していますか。
</t>
    <rPh sb="0" eb="2">
      <t>シテイ</t>
    </rPh>
    <rPh sb="2" eb="4">
      <t>ホウモン</t>
    </rPh>
    <rPh sb="4" eb="6">
      <t>カンゴ</t>
    </rPh>
    <rPh sb="7" eb="9">
      <t>テイキョウ</t>
    </rPh>
    <rPh sb="11" eb="12">
      <t>サイ</t>
    </rPh>
    <rPh sb="16" eb="18">
      <t>テイキョウ</t>
    </rPh>
    <rPh sb="18" eb="19">
      <t>ビ</t>
    </rPh>
    <rPh sb="20" eb="22">
      <t>ナイヨウ</t>
    </rPh>
    <rPh sb="24" eb="26">
      <t>ヒツヨウ</t>
    </rPh>
    <rPh sb="27" eb="29">
      <t>ジコウ</t>
    </rPh>
    <rPh sb="30" eb="33">
      <t>リヨウシャ</t>
    </rPh>
    <rPh sb="34" eb="36">
      <t>キョタク</t>
    </rPh>
    <rPh sb="40" eb="42">
      <t>ケイカク</t>
    </rPh>
    <rPh sb="43" eb="45">
      <t>ショメン</t>
    </rPh>
    <rPh sb="45" eb="46">
      <t>マタ</t>
    </rPh>
    <rPh sb="51" eb="53">
      <t>リヨウ</t>
    </rPh>
    <rPh sb="53" eb="54">
      <t>ヒョウ</t>
    </rPh>
    <rPh sb="54" eb="55">
      <t>トウ</t>
    </rPh>
    <rPh sb="56" eb="58">
      <t>キロク</t>
    </rPh>
    <phoneticPr fontId="2"/>
  </si>
  <si>
    <t>サービス提供票、居宅サービス計画、訪問看護報告書等</t>
    <rPh sb="19" eb="21">
      <t>カンゴ</t>
    </rPh>
    <rPh sb="21" eb="24">
      <t>ホウコクショ</t>
    </rPh>
    <rPh sb="24" eb="25">
      <t>トウ</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</si>
  <si>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</si>
  <si>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訪問看護計画書等</t>
    <rPh sb="0" eb="2">
      <t>ホウモン</t>
    </rPh>
    <rPh sb="2" eb="4">
      <t>カンゴ</t>
    </rPh>
    <rPh sb="4" eb="7">
      <t>ケイカクショ</t>
    </rPh>
    <rPh sb="7" eb="8">
      <t>トウ</t>
    </rPh>
    <phoneticPr fontId="2"/>
  </si>
  <si>
    <t xml:space="preserve">利用料等の受領
</t>
    <rPh sb="0" eb="3">
      <t>リヨウリョウ</t>
    </rPh>
    <rPh sb="3" eb="4">
      <t>トウ</t>
    </rPh>
    <rPh sb="5" eb="7">
      <t>ジュリョウ</t>
    </rPh>
    <phoneticPr fontId="2"/>
  </si>
  <si>
    <t xml:space="preserve">法定代理受領サービスに該当する指定訪問看護を提供した際には、利用者から利用者負担分の支払を受けていますか。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カンゴ</t>
    </rPh>
    <rPh sb="22" eb="24">
      <t>テイキョウ</t>
    </rPh>
    <rPh sb="26" eb="27">
      <t>サイ</t>
    </rPh>
    <rPh sb="30" eb="33">
      <t>リヨウシャ</t>
    </rPh>
    <rPh sb="35" eb="38">
      <t>リヨウシャ</t>
    </rPh>
    <rPh sb="38" eb="41">
      <t>フタンブン</t>
    </rPh>
    <rPh sb="42" eb="44">
      <t>シハライ</t>
    </rPh>
    <rPh sb="45" eb="46">
      <t>ウ</t>
    </rPh>
    <phoneticPr fontId="2"/>
  </si>
  <si>
    <t>サービス提供票、領収証控</t>
    <phoneticPr fontId="2"/>
  </si>
  <si>
    <t xml:space="preserve">法定代理受領サービスでない指定訪問看護を提供した際の利用料の額及び法定代理受領サービスである指定訪問看護に係る費用の額と、医療保険給付又は訪問看護療養費の対象となる健康保険法及び高齢者の医療の確保に関する法律上の指定訪問看護の費用の額の間に不合理な差額を設けていませんか。
</t>
    <rPh sb="13" eb="15">
      <t>シテイ</t>
    </rPh>
    <rPh sb="15" eb="17">
      <t>ホウモン</t>
    </rPh>
    <rPh sb="17" eb="19">
      <t>カンゴ</t>
    </rPh>
    <rPh sb="20" eb="22">
      <t>テイキョウ</t>
    </rPh>
    <rPh sb="24" eb="25">
      <t>サイ</t>
    </rPh>
    <rPh sb="26" eb="29">
      <t>リヨウリョウ</t>
    </rPh>
    <rPh sb="30" eb="31">
      <t>ガク</t>
    </rPh>
    <rPh sb="31" eb="32">
      <t>オヨ</t>
    </rPh>
    <rPh sb="33" eb="35">
      <t>ホウテイ</t>
    </rPh>
    <rPh sb="35" eb="37">
      <t>ダイリ</t>
    </rPh>
    <rPh sb="37" eb="39">
      <t>ジュリョウ</t>
    </rPh>
    <rPh sb="46" eb="48">
      <t>シテイ</t>
    </rPh>
    <rPh sb="48" eb="50">
      <t>ホウモン</t>
    </rPh>
    <rPh sb="50" eb="52">
      <t>カンゴ</t>
    </rPh>
    <rPh sb="53" eb="54">
      <t>カカ</t>
    </rPh>
    <rPh sb="55" eb="57">
      <t>ヒヨウ</t>
    </rPh>
    <rPh sb="58" eb="59">
      <t>ガク</t>
    </rPh>
    <rPh sb="61" eb="63">
      <t>イリョウ</t>
    </rPh>
    <rPh sb="63" eb="65">
      <t>ホケン</t>
    </rPh>
    <rPh sb="65" eb="67">
      <t>キュウフ</t>
    </rPh>
    <rPh sb="67" eb="68">
      <t>マタ</t>
    </rPh>
    <rPh sb="69" eb="71">
      <t>ホウモン</t>
    </rPh>
    <rPh sb="71" eb="73">
      <t>カンゴ</t>
    </rPh>
    <rPh sb="73" eb="76">
      <t>リョウヨウヒ</t>
    </rPh>
    <rPh sb="77" eb="79">
      <t>タイショウ</t>
    </rPh>
    <rPh sb="82" eb="84">
      <t>ケンコウ</t>
    </rPh>
    <rPh sb="84" eb="87">
      <t>ホケンホウ</t>
    </rPh>
    <rPh sb="87" eb="88">
      <t>オヨ</t>
    </rPh>
    <rPh sb="89" eb="92">
      <t>コウレイシャ</t>
    </rPh>
    <rPh sb="93" eb="95">
      <t>イリョウ</t>
    </rPh>
    <rPh sb="96" eb="98">
      <t>カクホ</t>
    </rPh>
    <rPh sb="99" eb="100">
      <t>カン</t>
    </rPh>
    <rPh sb="102" eb="104">
      <t>ホウリツ</t>
    </rPh>
    <rPh sb="104" eb="105">
      <t>ジョウ</t>
    </rPh>
    <rPh sb="106" eb="108">
      <t>シテイ</t>
    </rPh>
    <rPh sb="108" eb="110">
      <t>ホウモン</t>
    </rPh>
    <rPh sb="110" eb="112">
      <t>カンゴ</t>
    </rPh>
    <rPh sb="113" eb="115">
      <t>ヒヨウ</t>
    </rPh>
    <rPh sb="116" eb="117">
      <t>ガク</t>
    </rPh>
    <rPh sb="118" eb="119">
      <t>カン</t>
    </rPh>
    <rPh sb="120" eb="123">
      <t>フゴウリ</t>
    </rPh>
    <rPh sb="124" eb="126">
      <t>サガク</t>
    </rPh>
    <rPh sb="127" eb="128">
      <t>モウ</t>
    </rPh>
    <phoneticPr fontId="2"/>
  </si>
  <si>
    <t>運営規程(利用料その他の費用の確認)、サービス提供票、領収証控</t>
    <rPh sb="30" eb="31">
      <t>ヒカ</t>
    </rPh>
    <phoneticPr fontId="2"/>
  </si>
  <si>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</si>
  <si>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利用者の選定により通常の事業の実施地域外での指定訪問看護に要した交通費の額の支払いを利用者から受ける場合は、あらかじめ、利用者又はその家族に説明を行い、利用者の同意を得ていますか。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2" eb="24">
      <t>シテイ</t>
    </rPh>
    <rPh sb="24" eb="26">
      <t>ホウモン</t>
    </rPh>
    <rPh sb="26" eb="28">
      <t>カンゴ</t>
    </rPh>
    <rPh sb="29" eb="30">
      <t>ヨウ</t>
    </rPh>
    <rPh sb="32" eb="35">
      <t>コウツウヒ</t>
    </rPh>
    <rPh sb="36" eb="37">
      <t>ガク</t>
    </rPh>
    <rPh sb="38" eb="40">
      <t>シハラ</t>
    </rPh>
    <rPh sb="42" eb="45">
      <t>リヨウシャ</t>
    </rPh>
    <rPh sb="47" eb="48">
      <t>ウ</t>
    </rPh>
    <rPh sb="50" eb="52">
      <t>バアイ</t>
    </rPh>
    <rPh sb="60" eb="63">
      <t>リヨウシャ</t>
    </rPh>
    <rPh sb="63" eb="64">
      <t>マタ</t>
    </rPh>
    <rPh sb="67" eb="69">
      <t>カゾク</t>
    </rPh>
    <rPh sb="70" eb="72">
      <t>セツメイ</t>
    </rPh>
    <rPh sb="73" eb="74">
      <t>オコナ</t>
    </rPh>
    <rPh sb="76" eb="79">
      <t>リヨウシャ</t>
    </rPh>
    <rPh sb="80" eb="82">
      <t>ドウイ</t>
    </rPh>
    <rPh sb="83" eb="84">
      <t>エ</t>
    </rPh>
    <phoneticPr fontId="2"/>
  </si>
  <si>
    <t>重要事項説明書、運営規程(実施区域の確認)、領収証控</t>
    <phoneticPr fontId="2"/>
  </si>
  <si>
    <t xml:space="preserve">※　「中山間地域等に居住する者へのサービス提供加算」を算定する利用者については、上記交通費を保険給付外費用として徴収することは不可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46" eb="48">
      <t>ホケン</t>
    </rPh>
    <rPh sb="48" eb="50">
      <t>キュウフ</t>
    </rPh>
    <rPh sb="50" eb="51">
      <t>ガイ</t>
    </rPh>
    <rPh sb="51" eb="53">
      <t>ヒヨウ</t>
    </rPh>
    <rPh sb="56" eb="58">
      <t>チョウシュウ</t>
    </rPh>
    <rPh sb="63" eb="65">
      <t>フカ</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</si>
  <si>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</si>
  <si>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法定代理受領サービスでない指定訪問看護に係る利用料の支払を受けた場合は、サービス提供証明書を利用者に交付していますか。
</t>
    <rPh sb="0" eb="2">
      <t>ホウテイ</t>
    </rPh>
    <rPh sb="2" eb="4">
      <t>ダイリ</t>
    </rPh>
    <rPh sb="4" eb="6">
      <t>ジュリョウ</t>
    </rPh>
    <rPh sb="13" eb="15">
      <t>シテイ</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</si>
  <si>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サービス提供証明書控</t>
    <phoneticPr fontId="2"/>
  </si>
  <si>
    <t xml:space="preserve">※　ここでいう「サービス提供証明書」は、利用者が保険給付を請求する上で必要と認められる事項を記載したもの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</si>
  <si>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指定訪問看護の基本取扱方針</t>
    <rPh sb="0" eb="2">
      <t>シテイ</t>
    </rPh>
    <rPh sb="4" eb="6">
      <t>カンゴ</t>
    </rPh>
    <rPh sb="7" eb="9">
      <t>キホン</t>
    </rPh>
    <phoneticPr fontId="2"/>
  </si>
  <si>
    <t xml:space="preserve">利用者の要介護状態の軽減又は悪化の防止に資するよう、療養上の目標を設定し、計画的に行っていますか。
</t>
    <rPh sb="41" eb="42">
      <t>オコナ</t>
    </rPh>
    <phoneticPr fontId="2"/>
  </si>
  <si>
    <t>訪問看護計画書、訪問看護記録、利用者に関する記録</t>
    <rPh sb="2" eb="4">
      <t>カンゴ</t>
    </rPh>
    <rPh sb="10" eb="12">
      <t>カンゴ</t>
    </rPh>
    <phoneticPr fontId="2"/>
  </si>
  <si>
    <t xml:space="preserve">自らその提供する指定訪問看護の質の評価を行い、常にその改善を図っていますか。
</t>
    <rPh sb="8" eb="10">
      <t>シテイ</t>
    </rPh>
    <phoneticPr fontId="2"/>
  </si>
  <si>
    <t>※実施しているものに○印を記入してください。</t>
    <rPh sb="1" eb="3">
      <t>ジッシ</t>
    </rPh>
    <phoneticPr fontId="2"/>
  </si>
  <si>
    <t xml:space="preserve">指定訪問看護の具体的取扱方針
</t>
    <rPh sb="0" eb="2">
      <t>シテイ</t>
    </rPh>
    <rPh sb="4" eb="6">
      <t>カンゴ</t>
    </rPh>
    <phoneticPr fontId="2"/>
  </si>
  <si>
    <t xml:space="preserve">指定訪問看護の提供に当たっては、主治医との密接な連携及び訪問看護計画書に基づき、利用者の心身の機能の維持回復を図るよう妥当適切に行っていますか。
</t>
    <rPh sb="0" eb="2">
      <t>シテイ</t>
    </rPh>
    <rPh sb="10" eb="11">
      <t>ア</t>
    </rPh>
    <rPh sb="16" eb="19">
      <t>シュジイ</t>
    </rPh>
    <rPh sb="21" eb="23">
      <t>ミッセツ</t>
    </rPh>
    <rPh sb="24" eb="26">
      <t>レンケイ</t>
    </rPh>
    <rPh sb="26" eb="27">
      <t>オヨ</t>
    </rPh>
    <rPh sb="32" eb="34">
      <t>ケイカク</t>
    </rPh>
    <rPh sb="34" eb="35">
      <t>ショ</t>
    </rPh>
    <rPh sb="36" eb="37">
      <t>モト</t>
    </rPh>
    <rPh sb="40" eb="43">
      <t>リヨウシャ</t>
    </rPh>
    <rPh sb="44" eb="46">
      <t>シンシン</t>
    </rPh>
    <rPh sb="47" eb="49">
      <t>キノウ</t>
    </rPh>
    <rPh sb="50" eb="52">
      <t>イジ</t>
    </rPh>
    <rPh sb="52" eb="54">
      <t>カイフク</t>
    </rPh>
    <rPh sb="55" eb="56">
      <t>ハカ</t>
    </rPh>
    <rPh sb="59" eb="61">
      <t>ダトウ</t>
    </rPh>
    <rPh sb="61" eb="63">
      <t>テキセツ</t>
    </rPh>
    <phoneticPr fontId="2"/>
  </si>
  <si>
    <t>訪問看護計画書</t>
    <rPh sb="2" eb="4">
      <t>カンゴ</t>
    </rPh>
    <phoneticPr fontId="2"/>
  </si>
  <si>
    <t xml:space="preserve">指定訪問看護の提供に当たっては、懇切丁寧に行うことを旨とし、利用者又はその家族に対し、療養上必要な事項について、理解しやすいように指導又は説明を行っていますか。
</t>
    <rPh sb="2" eb="4">
      <t>ホウモン</t>
    </rPh>
    <rPh sb="4" eb="6">
      <t>カンゴ</t>
    </rPh>
    <rPh sb="43" eb="45">
      <t>リョウヨウ</t>
    </rPh>
    <rPh sb="45" eb="46">
      <t>ジョウ</t>
    </rPh>
    <rPh sb="46" eb="48">
      <t>ヒツヨウ</t>
    </rPh>
    <rPh sb="49" eb="51">
      <t>ジコウ</t>
    </rPh>
    <rPh sb="65" eb="67">
      <t>シドウ</t>
    </rPh>
    <rPh sb="67" eb="68">
      <t>マタ</t>
    </rPh>
    <phoneticPr fontId="2"/>
  </si>
  <si>
    <t>パンフレット等</t>
    <phoneticPr fontId="2"/>
  </si>
  <si>
    <t>身体的拘束等を行う場合には、その態様及び時間、その際の利用者の心身の状況並びに緊急やむを得ない理由を記録していますか。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</si>
  <si>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 xml:space="preserve">医学の進歩に対応した適切な看護技術をもって指定訪問看護を提供していますか。
</t>
    <rPh sb="0" eb="2">
      <t>イガク</t>
    </rPh>
    <rPh sb="13" eb="15">
      <t>カンゴ</t>
    </rPh>
    <rPh sb="15" eb="17">
      <t>ギジュツ</t>
    </rPh>
    <rPh sb="21" eb="23">
      <t>シテイ</t>
    </rPh>
    <rPh sb="23" eb="25">
      <t>ホウモン</t>
    </rPh>
    <rPh sb="25" eb="27">
      <t>カンゴ</t>
    </rPh>
    <phoneticPr fontId="2"/>
  </si>
  <si>
    <t>研修参加状況がわかる書類等</t>
    <phoneticPr fontId="2"/>
  </si>
  <si>
    <t xml:space="preserve">常に利用者の病状、心身の状況及びその置かれている環境の的確な把握に努め、利用者又はその家族に対し、適切に指導を行っていますか。
</t>
    <rPh sb="0" eb="1">
      <t>ツネ</t>
    </rPh>
    <rPh sb="49" eb="51">
      <t>テキセツ</t>
    </rPh>
    <phoneticPr fontId="2"/>
  </si>
  <si>
    <t>訪問看護計画書、訪問看護記録、相談助言記録</t>
    <rPh sb="15" eb="17">
      <t>ソウダン</t>
    </rPh>
    <rPh sb="17" eb="19">
      <t>ジョゲン</t>
    </rPh>
    <phoneticPr fontId="2"/>
  </si>
  <si>
    <t xml:space="preserve">主治の医師との関係
</t>
    <rPh sb="3" eb="5">
      <t>イシ</t>
    </rPh>
    <phoneticPr fontId="2"/>
  </si>
  <si>
    <t xml:space="preserve">主治医の指示に基づき適切な指定訪問看護が行われるよう、主治医との連絡調整、看護師等の監督等必要な管理を行っていますか。
</t>
    <rPh sb="13" eb="15">
      <t>シテイ</t>
    </rPh>
    <phoneticPr fontId="2"/>
  </si>
  <si>
    <t>医師との連絡記録</t>
    <rPh sb="0" eb="2">
      <t>イシ</t>
    </rPh>
    <rPh sb="4" eb="6">
      <t>レンラク</t>
    </rPh>
    <rPh sb="6" eb="8">
      <t>キロク</t>
    </rPh>
    <phoneticPr fontId="2"/>
  </si>
  <si>
    <t xml:space="preserve">指定訪問看護の提供の開始に際し、主治医の指示書を受領していますか（指定訪問看護を担当する医療機関は、診療録その他の診療に関する記録（以下「診療記録」という）への記載をもって代えることができます）。
</t>
    <rPh sb="0" eb="2">
      <t>シテイ</t>
    </rPh>
    <rPh sb="7" eb="9">
      <t>テイキョウ</t>
    </rPh>
    <rPh sb="33" eb="35">
      <t>シテイ</t>
    </rPh>
    <rPh sb="35" eb="37">
      <t>ホウモン</t>
    </rPh>
    <rPh sb="37" eb="39">
      <t>カンゴ</t>
    </rPh>
    <rPh sb="40" eb="42">
      <t>タントウ</t>
    </rPh>
    <rPh sb="44" eb="46">
      <t>イリョウ</t>
    </rPh>
    <rPh sb="46" eb="48">
      <t>キカン</t>
    </rPh>
    <rPh sb="50" eb="53">
      <t>シンリョウロク</t>
    </rPh>
    <rPh sb="55" eb="56">
      <t>タ</t>
    </rPh>
    <rPh sb="57" eb="59">
      <t>シンリョウ</t>
    </rPh>
    <rPh sb="60" eb="61">
      <t>カン</t>
    </rPh>
    <rPh sb="63" eb="65">
      <t>キロク</t>
    </rPh>
    <rPh sb="66" eb="68">
      <t>イカ</t>
    </rPh>
    <rPh sb="69" eb="71">
      <t>シンリョウ</t>
    </rPh>
    <rPh sb="71" eb="73">
      <t>キロク</t>
    </rPh>
    <rPh sb="80" eb="82">
      <t>キサイ</t>
    </rPh>
    <rPh sb="86" eb="87">
      <t>カ</t>
    </rPh>
    <phoneticPr fontId="2"/>
  </si>
  <si>
    <t>医師の指示書</t>
    <rPh sb="0" eb="2">
      <t>イシ</t>
    </rPh>
    <rPh sb="3" eb="6">
      <t>シジショ</t>
    </rPh>
    <phoneticPr fontId="2"/>
  </si>
  <si>
    <t xml:space="preserve">定期的に訪問看護計画書及び訪問看護報告書を主治医に提出し（指定訪問看護を担当する医療機関は、診療記録への記載をもって代えることができます）、指定訪問看護の提供に当たって主治医と密接な連携を図っていますか。
</t>
    <rPh sb="70" eb="72">
      <t>シテイ</t>
    </rPh>
    <phoneticPr fontId="2"/>
  </si>
  <si>
    <t>訪問看護計画書・訪問看護報告書</t>
    <rPh sb="0" eb="2">
      <t>ホウモン</t>
    </rPh>
    <rPh sb="2" eb="4">
      <t>カンゴ</t>
    </rPh>
    <rPh sb="4" eb="7">
      <t>ケイカクショ</t>
    </rPh>
    <rPh sb="8" eb="10">
      <t>ホウモン</t>
    </rPh>
    <rPh sb="10" eb="12">
      <t>カンゴ</t>
    </rPh>
    <rPh sb="12" eb="15">
      <t>ホウコクショ</t>
    </rPh>
    <phoneticPr fontId="2"/>
  </si>
  <si>
    <t xml:space="preserve">訪問看護計画書及び訪問看護報告書の作成
</t>
    <phoneticPr fontId="2"/>
  </si>
  <si>
    <t>ａ</t>
    <phoneticPr fontId="2"/>
  </si>
  <si>
    <t xml:space="preserve">看護師等（この項目のみ准看護師を除く）は利用者の希望、主治医の指示及び心身の状況等を踏まえて、療養上の目標やこの目標を達成するための具体的なサービスの内容等を記載した訪問看護計画書を作成していますか。
</t>
    <rPh sb="0" eb="3">
      <t>カンゴシ</t>
    </rPh>
    <rPh sb="3" eb="4">
      <t>トウ</t>
    </rPh>
    <rPh sb="11" eb="15">
      <t>ジュンカンゴシ</t>
    </rPh>
    <rPh sb="16" eb="17">
      <t>ノゾ</t>
    </rPh>
    <rPh sb="47" eb="50">
      <t>リョウヨウジョウ</t>
    </rPh>
    <rPh sb="51" eb="53">
      <t>モクヒョウ</t>
    </rPh>
    <rPh sb="56" eb="58">
      <t>モクヒョウ</t>
    </rPh>
    <rPh sb="59" eb="61">
      <t>タッセイ</t>
    </rPh>
    <phoneticPr fontId="2"/>
  </si>
  <si>
    <t>訪問看護計画書</t>
    <phoneticPr fontId="2"/>
  </si>
  <si>
    <t>ｂ</t>
    <phoneticPr fontId="2"/>
  </si>
  <si>
    <t xml:space="preserve">訪問看護計画書は、居宅サービス計画書に沿った内容となっていますか。
</t>
    <phoneticPr fontId="2"/>
  </si>
  <si>
    <t>訪問看護計画書、居宅サービス計画</t>
    <rPh sb="8" eb="10">
      <t>キョタク</t>
    </rPh>
    <rPh sb="14" eb="16">
      <t>ケイカク</t>
    </rPh>
    <phoneticPr fontId="2"/>
  </si>
  <si>
    <t xml:space="preserve">訪問看護計画書の主要な事項について利用者又はその家族に説明を行い、利用者から同意を得ていますか。
</t>
    <rPh sb="20" eb="21">
      <t>マタ</t>
    </rPh>
    <phoneticPr fontId="2"/>
  </si>
  <si>
    <t>訪問看護計画書</t>
    <phoneticPr fontId="2"/>
  </si>
  <si>
    <t xml:space="preserve">訪問日・提供した看護内容等を記載した訪問看護報告書を作成していますか。
</t>
    <rPh sb="8" eb="10">
      <t>カンゴ</t>
    </rPh>
    <phoneticPr fontId="2"/>
  </si>
  <si>
    <t>訪問看護報告書</t>
    <phoneticPr fontId="2"/>
  </si>
  <si>
    <t>訪問看護計画書・訪問看護報告書</t>
    <phoneticPr fontId="2"/>
  </si>
  <si>
    <t>a</t>
    <phoneticPr fontId="2"/>
  </si>
  <si>
    <t>訪問看護計画書の作成後、当該訪問看護計画書の実施状況の把握を行い、必要に応じて当該訪問看護計画書の変更を行っていますか。</t>
    <rPh sb="52" eb="53">
      <t>オコナ</t>
    </rPh>
    <phoneticPr fontId="2"/>
  </si>
  <si>
    <t>b</t>
    <phoneticPr fontId="2"/>
  </si>
  <si>
    <t>訪問看護計画書を変更する場合は、上記(1)～(5)を行っていますか。</t>
    <rPh sb="2" eb="4">
      <t>カンゴ</t>
    </rPh>
    <rPh sb="6" eb="7">
      <t>ショ</t>
    </rPh>
    <phoneticPr fontId="2"/>
  </si>
  <si>
    <t>訪問看護計画書</t>
    <rPh sb="0" eb="2">
      <t>ホウモン</t>
    </rPh>
    <rPh sb="2" eb="4">
      <t>カンゴ</t>
    </rPh>
    <rPh sb="4" eb="7">
      <t>ケイカクショ</t>
    </rPh>
    <phoneticPr fontId="2"/>
  </si>
  <si>
    <t xml:space="preserve">同居家族に対する訪問看護の禁止
</t>
    <rPh sb="0" eb="2">
      <t>ドウキョ</t>
    </rPh>
    <rPh sb="2" eb="4">
      <t>カゾク</t>
    </rPh>
    <rPh sb="5" eb="6">
      <t>タイ</t>
    </rPh>
    <rPh sb="8" eb="10">
      <t>ホウモン</t>
    </rPh>
    <rPh sb="10" eb="12">
      <t>カンゴ</t>
    </rPh>
    <rPh sb="13" eb="15">
      <t>キンシ</t>
    </rPh>
    <phoneticPr fontId="2"/>
  </si>
  <si>
    <t>看護師等が同居家族に対して、指定訪問看護を提供していませんか。</t>
    <rPh sb="5" eb="7">
      <t>ドウキョ</t>
    </rPh>
    <rPh sb="7" eb="9">
      <t>カゾク</t>
    </rPh>
    <rPh sb="10" eb="11">
      <t>タイ</t>
    </rPh>
    <rPh sb="14" eb="16">
      <t>シテイ</t>
    </rPh>
    <rPh sb="21" eb="23">
      <t>テイキョウ</t>
    </rPh>
    <phoneticPr fontId="2"/>
  </si>
  <si>
    <t>(現地確認)</t>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</si>
  <si>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</si>
  <si>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利用者に関する市町村への通知
</t>
    <rPh sb="0" eb="3">
      <t>リヨウシャ</t>
    </rPh>
    <rPh sb="4" eb="5">
      <t>カン</t>
    </rPh>
    <rPh sb="7" eb="10">
      <t>シチョウソン</t>
    </rPh>
    <rPh sb="12" eb="14">
      <t>ツウチ</t>
    </rPh>
    <phoneticPr fontId="2"/>
  </si>
  <si>
    <t>市町村への通知の写し等</t>
    <phoneticPr fontId="2"/>
  </si>
  <si>
    <t xml:space="preserve">・指定訪問看護の利用に関する指示に従わないことにより、要介護状態の程度を増進させたと認められる場合
・偽りその他不正な行為により給付を受けた、又は受けようとした場合
</t>
    <rPh sb="1" eb="3">
      <t>シテイ</t>
    </rPh>
    <phoneticPr fontId="2"/>
  </si>
  <si>
    <t xml:space="preserve">緊急時等の対応
</t>
    <rPh sb="0" eb="3">
      <t>キンキュウジ</t>
    </rPh>
    <rPh sb="3" eb="4">
      <t>トウ</t>
    </rPh>
    <rPh sb="5" eb="7">
      <t>タイオウ</t>
    </rPh>
    <phoneticPr fontId="2"/>
  </si>
  <si>
    <t xml:space="preserve">指定訪問看護の提供を行っているときに利用者の病状の急変等が生じた場合には、必要に応じて臨時応急の手当を行うとともに、速やかに主治医への連絡を行い指示を求める等必要な措置を講じていますか。
</t>
    <rPh sb="0" eb="2">
      <t>シテイ</t>
    </rPh>
    <rPh sb="2" eb="4">
      <t>ホウモン</t>
    </rPh>
    <rPh sb="4" eb="6">
      <t>カンゴ</t>
    </rPh>
    <rPh sb="7" eb="9">
      <t>テイキョウ</t>
    </rPh>
    <rPh sb="10" eb="11">
      <t>オコナ</t>
    </rPh>
    <rPh sb="18" eb="21">
      <t>リヨウシャ</t>
    </rPh>
    <rPh sb="22" eb="24">
      <t>ビョウジョウ</t>
    </rPh>
    <rPh sb="25" eb="27">
      <t>キュウヘン</t>
    </rPh>
    <rPh sb="27" eb="28">
      <t>トウ</t>
    </rPh>
    <rPh sb="29" eb="30">
      <t>ショウ</t>
    </rPh>
    <rPh sb="32" eb="34">
      <t>バアイ</t>
    </rPh>
    <rPh sb="37" eb="39">
      <t>ヒツヨウ</t>
    </rPh>
    <rPh sb="40" eb="41">
      <t>オウ</t>
    </rPh>
    <rPh sb="43" eb="45">
      <t>リンジ</t>
    </rPh>
    <rPh sb="45" eb="47">
      <t>オウキュウ</t>
    </rPh>
    <rPh sb="48" eb="50">
      <t>テア</t>
    </rPh>
    <rPh sb="51" eb="52">
      <t>オコナ</t>
    </rPh>
    <rPh sb="58" eb="59">
      <t>スミ</t>
    </rPh>
    <rPh sb="62" eb="65">
      <t>シュジイ</t>
    </rPh>
    <rPh sb="67" eb="69">
      <t>レンラク</t>
    </rPh>
    <rPh sb="70" eb="71">
      <t>オコナ</t>
    </rPh>
    <rPh sb="72" eb="74">
      <t>シジ</t>
    </rPh>
    <rPh sb="75" eb="76">
      <t>モト</t>
    </rPh>
    <rPh sb="78" eb="79">
      <t>トウ</t>
    </rPh>
    <rPh sb="79" eb="81">
      <t>ヒツヨウ</t>
    </rPh>
    <rPh sb="82" eb="84">
      <t>ソチ</t>
    </rPh>
    <rPh sb="85" eb="86">
      <t>コウ</t>
    </rPh>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</si>
  <si>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</si>
  <si>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</si>
  <si>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rPh sb="0" eb="2">
      <t>ウンエイ</t>
    </rPh>
    <rPh sb="2" eb="4">
      <t>キテイ</t>
    </rPh>
    <phoneticPr fontId="2"/>
  </si>
  <si>
    <t>勤務体制の確保等</t>
    <rPh sb="0" eb="2">
      <t>キンム</t>
    </rPh>
    <rPh sb="2" eb="4">
      <t>タイセイ</t>
    </rPh>
    <rPh sb="5" eb="8">
      <t>カクホトウ</t>
    </rPh>
    <phoneticPr fontId="2"/>
  </si>
  <si>
    <t xml:space="preserve">利用者に対し、適切な指定訪問看護を提供できるよう事業所ごとに従業者の勤務の体制（日々の勤務時間、職務内容、常勤・非常勤の別等）を定めていますか。
</t>
    <rPh sb="10" eb="12">
      <t>シテイ</t>
    </rPh>
    <rPh sb="30" eb="33">
      <t>ジュウギョウシャ</t>
    </rPh>
    <phoneticPr fontId="2"/>
  </si>
  <si>
    <t>職員勤務表</t>
    <phoneticPr fontId="2"/>
  </si>
  <si>
    <t xml:space="preserve">事業所ごとに、事業所の看護師等によって指定訪問看護を提供していますか。
</t>
    <rPh sb="0" eb="3">
      <t>ジギョウショ</t>
    </rPh>
    <rPh sb="7" eb="10">
      <t>ジギョウショ</t>
    </rPh>
    <rPh sb="19" eb="21">
      <t>シテイ</t>
    </rPh>
    <rPh sb="26" eb="28">
      <t>テイキョウ</t>
    </rPh>
    <phoneticPr fontId="2"/>
  </si>
  <si>
    <t>職員勤務表、組織図等</t>
    <phoneticPr fontId="2"/>
  </si>
  <si>
    <t xml:space="preserve">《注意》　「看護師等」とは、雇用契約その他の契約により、管理者の指揮命令下にある者を指す。なお、訪問看護事業所の看護師等については、労働者派遣法に規定する派遣労働者であってはならない。
</t>
    <rPh sb="1" eb="3">
      <t>チュウイ</t>
    </rPh>
    <rPh sb="14" eb="16">
      <t>コヨウ</t>
    </rPh>
    <rPh sb="16" eb="18">
      <t>ケイヤク</t>
    </rPh>
    <rPh sb="20" eb="21">
      <t>タ</t>
    </rPh>
    <rPh sb="22" eb="24">
      <t>ケイヤク</t>
    </rPh>
    <rPh sb="28" eb="31">
      <t>カンリシャ</t>
    </rPh>
    <rPh sb="32" eb="34">
      <t>シキ</t>
    </rPh>
    <rPh sb="34" eb="37">
      <t>メイレイカ</t>
    </rPh>
    <rPh sb="40" eb="41">
      <t>モノ</t>
    </rPh>
    <rPh sb="42" eb="43">
      <t>サ</t>
    </rPh>
    <rPh sb="56" eb="59">
      <t>カンゴシ</t>
    </rPh>
    <rPh sb="59" eb="60">
      <t>トウ</t>
    </rPh>
    <rPh sb="66" eb="69">
      <t>ロウドウシャ</t>
    </rPh>
    <rPh sb="69" eb="72">
      <t>ハケンホウ</t>
    </rPh>
    <rPh sb="73" eb="75">
      <t>キテイ</t>
    </rPh>
    <rPh sb="77" eb="79">
      <t>ハケン</t>
    </rPh>
    <rPh sb="79" eb="82">
      <t>ロウドウシャ</t>
    </rPh>
    <phoneticPr fontId="2"/>
  </si>
  <si>
    <t xml:space="preserve">看護師等の資質の向上のために、研修の機会を確保していますか。
</t>
    <rPh sb="0" eb="3">
      <t>カンゴシ</t>
    </rPh>
    <rPh sb="3" eb="4">
      <t>トウ</t>
    </rPh>
    <rPh sb="5" eb="7">
      <t>シシツ</t>
    </rPh>
    <rPh sb="8" eb="10">
      <t>コウジョウ</t>
    </rPh>
    <rPh sb="15" eb="17">
      <t>ケンシュウ</t>
    </rPh>
    <rPh sb="18" eb="20">
      <t>キカイ</t>
    </rPh>
    <rPh sb="21" eb="23">
      <t>カクホ</t>
    </rPh>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</si>
  <si>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</si>
  <si>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</si>
  <si>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</si>
  <si>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</si>
  <si>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・ハラスメントに関する相談等への対応のための窓口の設置、従業者への周知</t>
    <rPh sb="8" eb="9">
      <t>カン</t>
    </rPh>
    <rPh sb="28" eb="31">
      <t>ジュウギョウシャ</t>
    </rPh>
    <phoneticPr fontId="2"/>
  </si>
  <si>
    <t>上記方針等について、何に規定しているか記入してください。（例：就業規則、社内報等）</t>
    <rPh sb="0" eb="2">
      <t>ジョウキ</t>
    </rPh>
    <rPh sb="2" eb="4">
      <t>ホウシン</t>
    </rPh>
    <rPh sb="4" eb="5">
      <t>トウ</t>
    </rPh>
    <rPh sb="10" eb="11">
      <t>ナニ</t>
    </rPh>
    <rPh sb="12" eb="14">
      <t>キテイ</t>
    </rPh>
    <rPh sb="19" eb="21">
      <t>キニュウ</t>
    </rPh>
    <rPh sb="29" eb="30">
      <t>レイ</t>
    </rPh>
    <rPh sb="31" eb="33">
      <t>シュウギョウ</t>
    </rPh>
    <rPh sb="33" eb="35">
      <t>キソク</t>
    </rPh>
    <rPh sb="36" eb="39">
      <t>シャナイホウ</t>
    </rPh>
    <rPh sb="39" eb="40">
      <t>トウ</t>
    </rPh>
    <phoneticPr fontId="2"/>
  </si>
  <si>
    <t>業務継続計画の策定等【令和6年4月1日から】</t>
    <rPh sb="0" eb="2">
      <t>ギョウム</t>
    </rPh>
    <rPh sb="2" eb="4">
      <t>ケイゾク</t>
    </rPh>
    <rPh sb="4" eb="6">
      <t>ケイカク</t>
    </rPh>
    <rPh sb="7" eb="9">
      <t>サクテイ</t>
    </rPh>
    <rPh sb="9" eb="10">
      <t>トウ</t>
    </rPh>
    <rPh sb="11" eb="13">
      <t>レイワ</t>
    </rPh>
    <rPh sb="14" eb="15">
      <t>ネン</t>
    </rPh>
    <rPh sb="16" eb="17">
      <t>ガツ</t>
    </rPh>
    <rPh sb="18" eb="19">
      <t>ニチ</t>
    </rPh>
    <phoneticPr fontId="2"/>
  </si>
  <si>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</si>
  <si>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</si>
  <si>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</si>
  <si>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</si>
  <si>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rPh sb="31" eb="33">
      <t>ビチク</t>
    </rPh>
    <rPh sb="33" eb="34">
      <t>ヒン</t>
    </rPh>
    <rPh sb="35" eb="37">
      <t>カクホ</t>
    </rPh>
    <rPh sb="37" eb="38">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</si>
  <si>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</si>
  <si>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</si>
  <si>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</si>
  <si>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記入欄</t>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</si>
  <si>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</si>
  <si>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</si>
  <si>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</si>
  <si>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a</t>
    <phoneticPr fontId="2"/>
  </si>
  <si>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3"/>
  </si>
  <si>
    <t>b</t>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</si>
  <si>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</si>
  <si>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3"/>
  </si>
  <si>
    <t xml:space="preserve">衛生管理等
</t>
    <rPh sb="0" eb="2">
      <t>エイセイ</t>
    </rPh>
    <rPh sb="2" eb="5">
      <t>カンリトウ</t>
    </rPh>
    <phoneticPr fontId="2"/>
  </si>
  <si>
    <t xml:space="preserve">看護師等の清潔の保持及び健康状態について、必要な管理を行っていますか。
</t>
    <rPh sb="5" eb="7">
      <t>セイケツ</t>
    </rPh>
    <rPh sb="8" eb="10">
      <t>ホジ</t>
    </rPh>
    <rPh sb="10" eb="11">
      <t>オヨ</t>
    </rPh>
    <rPh sb="12" eb="14">
      <t>ケンコウ</t>
    </rPh>
    <rPh sb="14" eb="16">
      <t>ジョウタイ</t>
    </rPh>
    <rPh sb="21" eb="23">
      <t>ヒツヨウ</t>
    </rPh>
    <rPh sb="24" eb="26">
      <t>カンリ</t>
    </rPh>
    <rPh sb="27" eb="28">
      <t>オコナ</t>
    </rPh>
    <phoneticPr fontId="2"/>
  </si>
  <si>
    <t>状況報告書の３(3)等</t>
  </si>
  <si>
    <t xml:space="preserve">※　看護師等が感染源となることを予防する、また感染の危険から守るための対策を講じることを含む
</t>
    <rPh sb="7" eb="10">
      <t>カンセンゲン</t>
    </rPh>
    <rPh sb="16" eb="18">
      <t>ヨボウ</t>
    </rPh>
    <rPh sb="23" eb="25">
      <t>カンセン</t>
    </rPh>
    <rPh sb="26" eb="28">
      <t>キケン</t>
    </rPh>
    <rPh sb="30" eb="31">
      <t>マモ</t>
    </rPh>
    <rPh sb="35" eb="37">
      <t>タイサク</t>
    </rPh>
    <rPh sb="38" eb="39">
      <t>コウ</t>
    </rPh>
    <rPh sb="44" eb="45">
      <t>フク</t>
    </rPh>
    <phoneticPr fontId="2"/>
  </si>
  <si>
    <t xml:space="preserve">事業所の設備及び備品等について、衛生的な管理に努めていますか。
</t>
    <rPh sb="0" eb="3">
      <t>ジギョウショ</t>
    </rPh>
    <rPh sb="4" eb="6">
      <t>セツビ</t>
    </rPh>
    <rPh sb="6" eb="7">
      <t>オヨ</t>
    </rPh>
    <rPh sb="8" eb="10">
      <t>ビヒン</t>
    </rPh>
    <rPh sb="10" eb="11">
      <t>トウ</t>
    </rPh>
    <rPh sb="16" eb="19">
      <t>エイセイテキ</t>
    </rPh>
    <rPh sb="20" eb="22">
      <t>カンリ</t>
    </rPh>
    <rPh sb="23" eb="24">
      <t>ツト</t>
    </rPh>
    <phoneticPr fontId="2"/>
  </si>
  <si>
    <t>衛生マニュアル等</t>
    <rPh sb="0" eb="2">
      <t>エイセイ</t>
    </rPh>
    <rPh sb="7" eb="8">
      <t>ナド</t>
    </rPh>
    <phoneticPr fontId="2"/>
  </si>
  <si>
    <t>感染症の予防及びまん延の防止のための対策を検討する委員会をおおむね６月に１回以上開催し、その結果について、従業者に周知徹底を図っていますか。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6">
      <t>ジュウギョウシャ</t>
    </rPh>
    <rPh sb="57" eb="59">
      <t>シュウチ</t>
    </rPh>
    <rPh sb="59" eb="61">
      <t>テッテイ</t>
    </rPh>
    <rPh sb="62" eb="63">
      <t>ハカ</t>
    </rPh>
    <phoneticPr fontId="33"/>
  </si>
  <si>
    <t>b</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</si>
  <si>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33"/>
  </si>
  <si>
    <t>c</t>
    <phoneticPr fontId="2"/>
  </si>
  <si>
    <t>従業者に対し、感染症の予防及びまん延の防止のための研修を定期的（年１回以上）に実施していますか。</t>
    <rPh sb="0" eb="3">
      <t>ジュウギョウシャ</t>
    </rPh>
    <rPh sb="4" eb="5">
      <t>タイ</t>
    </rPh>
    <rPh sb="7" eb="10">
      <t>カンセンショウ</t>
    </rPh>
    <rPh sb="11" eb="13">
      <t>ヨボウ</t>
    </rPh>
    <rPh sb="13" eb="14">
      <t>オヨ</t>
    </rPh>
    <rPh sb="17" eb="18">
      <t>エン</t>
    </rPh>
    <rPh sb="19" eb="21">
      <t>ボウシ</t>
    </rPh>
    <rPh sb="25" eb="27">
      <t>ケンシュウ</t>
    </rPh>
    <rPh sb="28" eb="31">
      <t>テイキテキ</t>
    </rPh>
    <rPh sb="32" eb="33">
      <t>ネン</t>
    </rPh>
    <rPh sb="34" eb="35">
      <t>カイ</t>
    </rPh>
    <rPh sb="35" eb="37">
      <t>イジョウ</t>
    </rPh>
    <rPh sb="39" eb="41">
      <t>ジッシ</t>
    </rPh>
    <phoneticPr fontId="33"/>
  </si>
  <si>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</si>
  <si>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3"/>
  </si>
  <si>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</si>
  <si>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トモ</t>
    </rPh>
    <phoneticPr fontId="2"/>
  </si>
  <si>
    <t>事業所内掲示物</t>
    <rPh sb="0" eb="3">
      <t>ジギョウショ</t>
    </rPh>
    <rPh sb="3" eb="4">
      <t>ナイ</t>
    </rPh>
    <rPh sb="4" eb="6">
      <t>ケイジ</t>
    </rPh>
    <rPh sb="6" eb="7">
      <t>モノ</t>
    </rPh>
    <phoneticPr fontId="2"/>
  </si>
  <si>
    <t>※掲示又は備え付けて閲覧に供しているものに○印を記入してください。</t>
    <rPh sb="1" eb="3">
      <t>ケイジ</t>
    </rPh>
    <rPh sb="3" eb="4">
      <t>マタ</t>
    </rPh>
    <rPh sb="5" eb="6">
      <t>ソナ</t>
    </rPh>
    <rPh sb="7" eb="8">
      <t>ツ</t>
    </rPh>
    <rPh sb="10" eb="12">
      <t>エツラン</t>
    </rPh>
    <rPh sb="13" eb="14">
      <t>キョウ</t>
    </rPh>
    <phoneticPr fontId="2"/>
  </si>
  <si>
    <t>・運営規程の概要</t>
    <rPh sb="1" eb="3">
      <t>ウンエイ</t>
    </rPh>
    <rPh sb="3" eb="5">
      <t>キテイ</t>
    </rPh>
    <rPh sb="6" eb="8">
      <t>ガイヨウ</t>
    </rPh>
    <phoneticPr fontId="2"/>
  </si>
  <si>
    <t>・看護師等の勤務の体制</t>
    <rPh sb="1" eb="4">
      <t>カンゴシ</t>
    </rPh>
    <rPh sb="4" eb="5">
      <t>トウ</t>
    </rPh>
    <rPh sb="6" eb="8">
      <t>キンム</t>
    </rPh>
    <rPh sb="9" eb="11">
      <t>タイセイ</t>
    </rPh>
    <phoneticPr fontId="2"/>
  </si>
  <si>
    <t>・その他重要事項</t>
    <rPh sb="3" eb="4">
      <t>タ</t>
    </rPh>
    <rPh sb="4" eb="6">
      <t>ジュウヨウ</t>
    </rPh>
    <rPh sb="6" eb="8">
      <t>ジコウ</t>
    </rPh>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</si>
  <si>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</si>
  <si>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</si>
  <si>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phoneticPr fontId="2"/>
  </si>
  <si>
    <t xml:space="preserve">※　指定訪問看護の提供開始時における包括的な同意で可
</t>
    <rPh sb="2" eb="4">
      <t>シテイ</t>
    </rPh>
    <rPh sb="4" eb="6">
      <t>ホウモン</t>
    </rPh>
    <rPh sb="6" eb="8">
      <t>カンゴ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</si>
  <si>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</si>
  <si>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</si>
  <si>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パンフレット等</t>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</si>
  <si>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</si>
  <si>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居宅介護支援事業者又はその従業者に対し、利用者に対して特定の事業者によるサービスを利用させることの対償として、金品その他の財産上の利益を供与していませんか。</t>
    <rPh sb="24" eb="25">
      <t>タイ</t>
    </rPh>
    <rPh sb="55" eb="57">
      <t>キンピン</t>
    </rPh>
    <rPh sb="59" eb="60">
      <t>タ</t>
    </rPh>
    <rPh sb="61" eb="63">
      <t>ザイサン</t>
    </rPh>
    <rPh sb="63" eb="64">
      <t>ジョウ</t>
    </rPh>
    <rPh sb="65" eb="67">
      <t>リエキ</t>
    </rPh>
    <rPh sb="68" eb="70">
      <t>キョウヨ</t>
    </rPh>
    <phoneticPr fontId="2"/>
  </si>
  <si>
    <t>会計帳簿</t>
    <phoneticPr fontId="2"/>
  </si>
  <si>
    <t xml:space="preserve">苦情処理
</t>
    <rPh sb="0" eb="2">
      <t>クジョウ</t>
    </rPh>
    <rPh sb="2" eb="4">
      <t>ショリ</t>
    </rPh>
    <phoneticPr fontId="2"/>
  </si>
  <si>
    <t xml:space="preserve">指定訪問看護に係る利用者及びその家族からの苦情を受け付けるための相談窓口や苦情処理体制など必要な措置を講じていますか。
</t>
    <rPh sb="0" eb="2">
      <t>シテイ</t>
    </rPh>
    <rPh sb="2" eb="4">
      <t>ホウモン</t>
    </rPh>
    <rPh sb="4" eb="6">
      <t>カンゴ</t>
    </rPh>
    <rPh sb="7" eb="8">
      <t>カカ</t>
    </rPh>
    <rPh sb="9" eb="12">
      <t>リヨウシャ</t>
    </rPh>
    <rPh sb="12" eb="13">
      <t>オヨ</t>
    </rPh>
    <rPh sb="16" eb="18">
      <t>カゾク</t>
    </rPh>
    <rPh sb="21" eb="23">
      <t>クジョウ</t>
    </rPh>
    <rPh sb="24" eb="25">
      <t>ウ</t>
    </rPh>
    <rPh sb="26" eb="27">
      <t>ツ</t>
    </rPh>
    <rPh sb="32" eb="34">
      <t>ソウダン</t>
    </rPh>
    <rPh sb="34" eb="36">
      <t>マドグチ</t>
    </rPh>
    <rPh sb="37" eb="39">
      <t>クジョウ</t>
    </rPh>
    <rPh sb="39" eb="41">
      <t>ショリ</t>
    </rPh>
    <rPh sb="41" eb="43">
      <t>タイセイ</t>
    </rPh>
    <rPh sb="45" eb="47">
      <t>ヒツヨウ</t>
    </rPh>
    <rPh sb="48" eb="50">
      <t>ソチ</t>
    </rPh>
    <rPh sb="51" eb="52">
      <t>コウ</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</si>
  <si>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</si>
  <si>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指定訪問看護に対する苦情に関する市町村・国保連の調査に協力し、指導助言に従って必要な改善を行っていますか。
</t>
    <rPh sb="0" eb="2">
      <t>シテイ</t>
    </rPh>
    <rPh sb="2" eb="4">
      <t>ホウモン</t>
    </rPh>
    <rPh sb="4" eb="6">
      <t>カンゴ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2"/>
  </si>
  <si>
    <t xml:space="preserve">※　市町村又は国保連からの求めがあった場合、改善の内容を報告することを含む
</t>
    <rPh sb="35" eb="36">
      <t>フク</t>
    </rPh>
    <phoneticPr fontId="2"/>
  </si>
  <si>
    <t>地域との連携等</t>
    <rPh sb="0" eb="2">
      <t>チイキ</t>
    </rPh>
    <rPh sb="4" eb="6">
      <t>レンケイ</t>
    </rPh>
    <rPh sb="6" eb="7">
      <t>トウ</t>
    </rPh>
    <phoneticPr fontId="2"/>
  </si>
  <si>
    <t>事業所の所在する建物と同一の建物に居住する利用者に対して指定訪問看護を提供する場合には、当該建物に居住する利用者以外の者に対しても指定訪問看護の提供を行うよう努めていますか。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カンゴ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カンゴ</t>
    </rPh>
    <rPh sb="72" eb="74">
      <t>テイキョウ</t>
    </rPh>
    <rPh sb="75" eb="76">
      <t>オコナ</t>
    </rPh>
    <rPh sb="79" eb="80">
      <t>ツト</t>
    </rPh>
    <phoneticPr fontId="33"/>
  </si>
  <si>
    <t>※　同一の建物に居住する利用者に対して行った指定訪問看護の事例がない場合は「適」にチェックしてください。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カンゴ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</si>
  <si>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</si>
  <si>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指定訪問看護の提供により事故が発生した場合は、市町村、利用者の家族、利用者に係る居宅介護支援事業者等に連絡を行うとともに、必要な措置を講じていますか。
</t>
    <rPh sb="0" eb="2">
      <t>シテイ</t>
    </rPh>
    <rPh sb="2" eb="4">
      <t>ホウモン</t>
    </rPh>
    <rPh sb="4" eb="6">
      <t>カンゴ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2"/>
  </si>
  <si>
    <t xml:space="preserve">事故の状況やその処置について、記録・保存していますか。
</t>
    <rPh sb="0" eb="2">
      <t>ジコ</t>
    </rPh>
    <rPh sb="18" eb="20">
      <t>ホゾン</t>
    </rPh>
    <phoneticPr fontId="2"/>
  </si>
  <si>
    <t>事故・ヒヤリハット報告書</t>
    <rPh sb="0" eb="2">
      <t>ジコ</t>
    </rPh>
    <rPh sb="9" eb="12">
      <t>ホウコクショ</t>
    </rPh>
    <phoneticPr fontId="2"/>
  </si>
  <si>
    <t xml:space="preserve">賠償すべき事故が発生した場合は、損害賠償を速やかに行なっていますか。
</t>
    <phoneticPr fontId="2"/>
  </si>
  <si>
    <t>虐待の防止【令和6年4月1日から】</t>
    <rPh sb="0" eb="2">
      <t>ギャクタイ</t>
    </rPh>
    <rPh sb="3" eb="5">
      <t>ボウシ</t>
    </rPh>
    <phoneticPr fontId="33"/>
  </si>
  <si>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5">
      <t>ジュウギョウシャ</t>
    </rPh>
    <phoneticPr fontId="2"/>
  </si>
  <si>
    <t>b</t>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</si>
  <si>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</si>
  <si>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</si>
  <si>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記入欄</t>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</si>
  <si>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</si>
  <si>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2"/>
  </si>
  <si>
    <t>虐待防止のための職員研修に関する基本方針</t>
    <rPh sb="0" eb="2">
      <t>ギャクタイ</t>
    </rPh>
    <rPh sb="2" eb="4">
      <t>ボウシ</t>
    </rPh>
    <phoneticPr fontId="2"/>
  </si>
  <si>
    <t>虐待等が発生した場合の対応方法に関する基本方針</t>
    <rPh sb="0" eb="2">
      <t>ギャクタイ</t>
    </rPh>
    <rPh sb="4" eb="6">
      <t>ハッセイ</t>
    </rPh>
    <rPh sb="8" eb="10">
      <t>バアイ</t>
    </rPh>
    <rPh sb="11" eb="13">
      <t>タイオウ</t>
    </rPh>
    <rPh sb="13" eb="15">
      <t>ホウホウ</t>
    </rPh>
    <rPh sb="16" eb="17">
      <t>カン</t>
    </rPh>
    <phoneticPr fontId="2"/>
  </si>
  <si>
    <t>虐待等が発生した場合の相談・報告体制に関する事項</t>
    <rPh sb="11" eb="13">
      <t>ソウダン</t>
    </rPh>
    <rPh sb="14" eb="16">
      <t>ホウコク</t>
    </rPh>
    <rPh sb="16" eb="18">
      <t>タイセイ</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</si>
  <si>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</si>
  <si>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</si>
  <si>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</si>
  <si>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その他虐待防止の推進のために必要な事項</t>
    <rPh sb="3" eb="5">
      <t>ギャクタイ</t>
    </rPh>
    <rPh sb="5" eb="7">
      <t>ボウシ</t>
    </rPh>
    <rPh sb="8" eb="10">
      <t>スイシン</t>
    </rPh>
    <rPh sb="17" eb="19">
      <t>ジコウ</t>
    </rPh>
    <phoneticPr fontId="2"/>
  </si>
  <si>
    <t>従業者に対し、虐待の防止のための研修を定期的（年１回以上）に実施するとともに、新規採用時にも必ず実施していますか。</t>
    <rPh sb="0" eb="3">
      <t>ジュウギョウシャ</t>
    </rPh>
    <rPh sb="7" eb="9">
      <t>ギャクタイ</t>
    </rPh>
    <rPh sb="10" eb="12">
      <t>ボウシ</t>
    </rPh>
    <rPh sb="23" eb="24">
      <t>ネン</t>
    </rPh>
    <rPh sb="25" eb="26">
      <t>カイ</t>
    </rPh>
    <rPh sb="26" eb="28">
      <t>イジョウ</t>
    </rPh>
    <rPh sb="39" eb="41">
      <t>シンキ</t>
    </rPh>
    <rPh sb="41" eb="43">
      <t>サイヨウ</t>
    </rPh>
    <rPh sb="43" eb="44">
      <t>ジ</t>
    </rPh>
    <rPh sb="46" eb="47">
      <t>カナラ</t>
    </rPh>
    <rPh sb="48" eb="50">
      <t>ジッシ</t>
    </rPh>
    <phoneticPr fontId="2"/>
  </si>
  <si>
    <t xml:space="preserve">会計の区分
</t>
    <rPh sb="0" eb="2">
      <t>カイケイ</t>
    </rPh>
    <rPh sb="3" eb="5">
      <t>クブン</t>
    </rPh>
    <phoneticPr fontId="2"/>
  </si>
  <si>
    <t xml:space="preserve">事業所ごとに経理を区分するとともに、他の事業との会計を区分していますか。
</t>
    <rPh sb="0" eb="3">
      <t>ジギョウショ</t>
    </rPh>
    <rPh sb="6" eb="8">
      <t>ケイリ</t>
    </rPh>
    <rPh sb="9" eb="11">
      <t>クブン</t>
    </rPh>
    <rPh sb="18" eb="19">
      <t>タ</t>
    </rPh>
    <rPh sb="20" eb="22">
      <t>ジギョウ</t>
    </rPh>
    <rPh sb="24" eb="26">
      <t>カイケイ</t>
    </rPh>
    <rPh sb="27" eb="29">
      <t>クブン</t>
    </rPh>
    <phoneticPr fontId="2"/>
  </si>
  <si>
    <t>収支決算報告書等</t>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</si>
  <si>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</si>
  <si>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</si>
  <si>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関係書類</t>
    <rPh sb="0" eb="2">
      <t>カンケイ</t>
    </rPh>
    <rPh sb="2" eb="4">
      <t>ショルイ</t>
    </rPh>
    <phoneticPr fontId="2"/>
  </si>
  <si>
    <t xml:space="preserve">指定訪問看護の提供に関する記録（主治医による指示書、訪問看護計画、サービス実施記録等）を整備し、その完結の日から５年間保存していますか。
</t>
    <rPh sb="0" eb="2">
      <t>シテイ</t>
    </rPh>
    <rPh sb="7" eb="9">
      <t>テイキョウ</t>
    </rPh>
    <rPh sb="10" eb="11">
      <t>カン</t>
    </rPh>
    <rPh sb="13" eb="15">
      <t>キロク</t>
    </rPh>
    <rPh sb="30" eb="32">
      <t>ケイカク</t>
    </rPh>
    <rPh sb="37" eb="39">
      <t>ジッシ</t>
    </rPh>
    <rPh sb="39" eb="41">
      <t>キロク</t>
    </rPh>
    <rPh sb="41" eb="42">
      <t>トウ</t>
    </rPh>
    <rPh sb="44" eb="46">
      <t>セイビ</t>
    </rPh>
    <rPh sb="59" eb="61">
      <t>ホゾン</t>
    </rPh>
    <phoneticPr fontId="2"/>
  </si>
  <si>
    <t>訪問看護計画書・訪問看護報告書・サービス実施記録等</t>
    <rPh sb="0" eb="2">
      <t>ホウモン</t>
    </rPh>
    <rPh sb="2" eb="4">
      <t>カンゴ</t>
    </rPh>
    <rPh sb="4" eb="7">
      <t>ケイカクショ</t>
    </rPh>
    <rPh sb="8" eb="10">
      <t>ホウモン</t>
    </rPh>
    <rPh sb="10" eb="12">
      <t>カンゴ</t>
    </rPh>
    <rPh sb="12" eb="15">
      <t>ホウコクショ</t>
    </rPh>
    <rPh sb="20" eb="22">
      <t>ジッシ</t>
    </rPh>
    <rPh sb="22" eb="24">
      <t>キロク</t>
    </rPh>
    <rPh sb="24" eb="25">
      <t>トウ</t>
    </rPh>
    <phoneticPr fontId="2"/>
  </si>
  <si>
    <t>暴力団員等を管理者としてはいませんか。</t>
    <rPh sb="3" eb="5">
      <t>イントウ</t>
    </rPh>
    <rPh sb="6" eb="9">
      <t>カンリシャ</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</si>
  <si>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</si>
  <si>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</si>
  <si>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</si>
  <si>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20分未満の訪問看護</t>
    <rPh sb="2" eb="3">
      <t>フン</t>
    </rPh>
    <rPh sb="3" eb="5">
      <t>ミマン</t>
    </rPh>
    <rPh sb="6" eb="8">
      <t>ホウモン</t>
    </rPh>
    <rPh sb="8" eb="10">
      <t>カンゴ</t>
    </rPh>
    <phoneticPr fontId="2"/>
  </si>
  <si>
    <t>該当</t>
    <rPh sb="0" eb="2">
      <t>ガイトウ</t>
    </rPh>
    <phoneticPr fontId="2"/>
  </si>
  <si>
    <t>サービス提供表</t>
    <rPh sb="4" eb="6">
      <t>テイキョウ</t>
    </rPh>
    <rPh sb="6" eb="7">
      <t>ヒョウ</t>
    </rPh>
    <phoneticPr fontId="2"/>
  </si>
  <si>
    <t>居宅サービス計画又は訪問看護計画に20分以上の保健師又は看護師による訪問看護を週1回以上含む</t>
    <rPh sb="8" eb="9">
      <t>マタ</t>
    </rPh>
    <rPh sb="10" eb="12">
      <t>ホウモン</t>
    </rPh>
    <rPh sb="12" eb="14">
      <t>カンゴ</t>
    </rPh>
    <rPh sb="14" eb="16">
      <t>ケイカク</t>
    </rPh>
    <rPh sb="19" eb="20">
      <t>フン</t>
    </rPh>
    <rPh sb="20" eb="22">
      <t>イジョウ</t>
    </rPh>
    <rPh sb="23" eb="26">
      <t>ホケンシ</t>
    </rPh>
    <rPh sb="26" eb="27">
      <t>マタ</t>
    </rPh>
    <rPh sb="28" eb="31">
      <t>カンゴシ</t>
    </rPh>
    <rPh sb="34" eb="36">
      <t>ホウモン</t>
    </rPh>
    <rPh sb="36" eb="38">
      <t>カンゴ</t>
    </rPh>
    <rPh sb="39" eb="40">
      <t>シュウ</t>
    </rPh>
    <rPh sb="41" eb="42">
      <t>カイ</t>
    </rPh>
    <rPh sb="42" eb="44">
      <t>イジョウ</t>
    </rPh>
    <rPh sb="44" eb="45">
      <t>フク</t>
    </rPh>
    <phoneticPr fontId="2"/>
  </si>
  <si>
    <t>居宅サービス計画、訪問看護計画書</t>
  </si>
  <si>
    <t>サービス提供を24時間行うことができる体制</t>
    <rPh sb="4" eb="6">
      <t>テイキョウ</t>
    </rPh>
    <rPh sb="9" eb="11">
      <t>ジカン</t>
    </rPh>
    <rPh sb="11" eb="12">
      <t>オコナ</t>
    </rPh>
    <rPh sb="19" eb="21">
      <t>タイセイ</t>
    </rPh>
    <phoneticPr fontId="2"/>
  </si>
  <si>
    <t>あり</t>
  </si>
  <si>
    <t>緊急時訪問看護加算体制の届出</t>
    <rPh sb="0" eb="3">
      <t>キンキュウジ</t>
    </rPh>
    <rPh sb="3" eb="5">
      <t>ホウモン</t>
    </rPh>
    <rPh sb="5" eb="7">
      <t>カンゴ</t>
    </rPh>
    <rPh sb="7" eb="9">
      <t>カサン</t>
    </rPh>
    <rPh sb="9" eb="11">
      <t>タイセイ</t>
    </rPh>
    <rPh sb="12" eb="13">
      <t>トド</t>
    </rPh>
    <rPh sb="13" eb="14">
      <t>デ</t>
    </rPh>
    <phoneticPr fontId="2"/>
  </si>
  <si>
    <t>准看護師の訪問</t>
    <rPh sb="0" eb="4">
      <t>ジュンカンゴシ</t>
    </rPh>
    <rPh sb="5" eb="7">
      <t>ホウモン</t>
    </rPh>
    <phoneticPr fontId="2"/>
  </si>
  <si>
    <t>あり</t>
    <phoneticPr fontId="2"/>
  </si>
  <si>
    <t>理学療法士等の訪問</t>
    <rPh sb="0" eb="2">
      <t>リガク</t>
    </rPh>
    <rPh sb="2" eb="5">
      <t>リョウホウシ</t>
    </rPh>
    <rPh sb="5" eb="6">
      <t>トウ</t>
    </rPh>
    <rPh sb="7" eb="9">
      <t>ホウモン</t>
    </rPh>
    <phoneticPr fontId="2"/>
  </si>
  <si>
    <t>理学療法士、作業療法士又は言語聴覚士による訪問</t>
    <rPh sb="0" eb="2">
      <t>リガク</t>
    </rPh>
    <rPh sb="2" eb="5">
      <t>リョウホウシ</t>
    </rPh>
    <rPh sb="6" eb="8">
      <t>サギョウ</t>
    </rPh>
    <rPh sb="8" eb="11">
      <t>リョウホウシ</t>
    </rPh>
    <rPh sb="11" eb="12">
      <t>マタ</t>
    </rPh>
    <rPh sb="13" eb="15">
      <t>ゲンゴ</t>
    </rPh>
    <rPh sb="15" eb="18">
      <t>チョウカクシ</t>
    </rPh>
    <rPh sb="21" eb="23">
      <t>ホウモン</t>
    </rPh>
    <phoneticPr fontId="2"/>
  </si>
  <si>
    <t>毎回の訪問時において記録した訪問看護記録書等を用い、看護職員との間で利用者の状況、実施した内容の共有</t>
    <rPh sb="0" eb="2">
      <t>マイカイ</t>
    </rPh>
    <rPh sb="3" eb="5">
      <t>ホウモン</t>
    </rPh>
    <rPh sb="5" eb="6">
      <t>ジ</t>
    </rPh>
    <rPh sb="10" eb="12">
      <t>キロク</t>
    </rPh>
    <rPh sb="14" eb="16">
      <t>ホウモン</t>
    </rPh>
    <rPh sb="16" eb="18">
      <t>カンゴ</t>
    </rPh>
    <rPh sb="18" eb="21">
      <t>キロクショ</t>
    </rPh>
    <rPh sb="21" eb="22">
      <t>トウ</t>
    </rPh>
    <rPh sb="23" eb="24">
      <t>モチ</t>
    </rPh>
    <rPh sb="26" eb="28">
      <t>カンゴ</t>
    </rPh>
    <rPh sb="28" eb="30">
      <t>ショクイン</t>
    </rPh>
    <rPh sb="32" eb="33">
      <t>アイダ</t>
    </rPh>
    <rPh sb="34" eb="36">
      <t>リヨウ</t>
    </rPh>
    <rPh sb="36" eb="37">
      <t>シャ</t>
    </rPh>
    <rPh sb="38" eb="40">
      <t>ジョウキョウ</t>
    </rPh>
    <rPh sb="41" eb="43">
      <t>ジッシ</t>
    </rPh>
    <rPh sb="45" eb="47">
      <t>ナイヨウ</t>
    </rPh>
    <rPh sb="48" eb="50">
      <t>キョウユウ</t>
    </rPh>
    <phoneticPr fontId="2"/>
  </si>
  <si>
    <t>ケース記録</t>
    <rPh sb="3" eb="5">
      <t>キロク</t>
    </rPh>
    <phoneticPr fontId="2"/>
  </si>
  <si>
    <t>訪問看護計画書及び報告書は看護職員と理学療法士等が連携して作成</t>
    <rPh sb="0" eb="2">
      <t>ホウモン</t>
    </rPh>
    <rPh sb="2" eb="4">
      <t>カンゴ</t>
    </rPh>
    <rPh sb="4" eb="7">
      <t>ケイカクショ</t>
    </rPh>
    <rPh sb="7" eb="8">
      <t>オヨ</t>
    </rPh>
    <rPh sb="9" eb="12">
      <t>ホウコクショ</t>
    </rPh>
    <rPh sb="13" eb="15">
      <t>カンゴ</t>
    </rPh>
    <rPh sb="15" eb="17">
      <t>ショクイン</t>
    </rPh>
    <rPh sb="18" eb="20">
      <t>リガク</t>
    </rPh>
    <rPh sb="20" eb="23">
      <t>リョウホウシ</t>
    </rPh>
    <rPh sb="23" eb="24">
      <t>トウ</t>
    </rPh>
    <rPh sb="25" eb="27">
      <t>レンケイ</t>
    </rPh>
    <rPh sb="29" eb="31">
      <t>サクセイ</t>
    </rPh>
    <phoneticPr fontId="2"/>
  </si>
  <si>
    <t>訪問看護計画書及び報告書</t>
    <rPh sb="0" eb="2">
      <t>ホウモン</t>
    </rPh>
    <rPh sb="2" eb="4">
      <t>カンゴ</t>
    </rPh>
    <rPh sb="4" eb="7">
      <t>ケイカクショ</t>
    </rPh>
    <rPh sb="7" eb="8">
      <t>オヨ</t>
    </rPh>
    <rPh sb="9" eb="12">
      <t>ホウコクショ</t>
    </rPh>
    <phoneticPr fontId="2"/>
  </si>
  <si>
    <t>主治医に提出する計画書は理学療法士等が実施する内容も一体的に記載</t>
    <rPh sb="0" eb="3">
      <t>シュジイ</t>
    </rPh>
    <rPh sb="4" eb="6">
      <t>テイシュツ</t>
    </rPh>
    <phoneticPr fontId="2"/>
  </si>
  <si>
    <t>訪問看護計画書</t>
    <phoneticPr fontId="2"/>
  </si>
  <si>
    <t>主治医に提出する報告書は理学療法士等が提供した訪問看護の内容とその結果等を記載した文書を添付</t>
    <phoneticPr fontId="2"/>
  </si>
  <si>
    <t>訪問看護報告書等</t>
    <phoneticPr fontId="2"/>
  </si>
  <si>
    <t>複数事業所から訪問看護を受けている利用者について、事業所間で連携を図って計画書及び報告書を作成</t>
    <rPh sb="0" eb="2">
      <t>フクスウ</t>
    </rPh>
    <rPh sb="2" eb="5">
      <t>ジギョウショ</t>
    </rPh>
    <rPh sb="7" eb="9">
      <t>ホウモン</t>
    </rPh>
    <rPh sb="9" eb="11">
      <t>カンゴ</t>
    </rPh>
    <rPh sb="12" eb="13">
      <t>ウ</t>
    </rPh>
    <rPh sb="17" eb="20">
      <t>リヨウシャ</t>
    </rPh>
    <rPh sb="25" eb="29">
      <t>ジギョウショカン</t>
    </rPh>
    <rPh sb="30" eb="32">
      <t>レンケイ</t>
    </rPh>
    <rPh sb="33" eb="34">
      <t>ハカ</t>
    </rPh>
    <rPh sb="36" eb="39">
      <t>ケイカクショ</t>
    </rPh>
    <rPh sb="39" eb="40">
      <t>オヨ</t>
    </rPh>
    <rPh sb="41" eb="44">
      <t>ホウコクショ</t>
    </rPh>
    <rPh sb="45" eb="47">
      <t>サクセイ</t>
    </rPh>
    <phoneticPr fontId="2"/>
  </si>
  <si>
    <t>利用開始時及び状態の変化等に合わせて、定期的な看護職員による訪問による利用者の状態の適切な評価</t>
    <rPh sb="0" eb="2">
      <t>リヨウ</t>
    </rPh>
    <rPh sb="2" eb="5">
      <t>カイシジ</t>
    </rPh>
    <rPh sb="5" eb="6">
      <t>オヨ</t>
    </rPh>
    <rPh sb="7" eb="9">
      <t>ジョウタイ</t>
    </rPh>
    <rPh sb="10" eb="12">
      <t>ヘンカ</t>
    </rPh>
    <rPh sb="12" eb="13">
      <t>トウ</t>
    </rPh>
    <rPh sb="14" eb="15">
      <t>ア</t>
    </rPh>
    <rPh sb="19" eb="22">
      <t>テイキテキ</t>
    </rPh>
    <rPh sb="23" eb="25">
      <t>カンゴ</t>
    </rPh>
    <rPh sb="25" eb="27">
      <t>ショクイン</t>
    </rPh>
    <rPh sb="30" eb="32">
      <t>ホウモン</t>
    </rPh>
    <rPh sb="35" eb="38">
      <t>リヨウシャ</t>
    </rPh>
    <rPh sb="39" eb="41">
      <t>ジョウタイ</t>
    </rPh>
    <rPh sb="42" eb="44">
      <t>テキセツ</t>
    </rPh>
    <rPh sb="45" eb="47">
      <t>ヒョウカ</t>
    </rPh>
    <phoneticPr fontId="2"/>
  </si>
  <si>
    <t>①　事業所の所在する建物と同一の敷地内若しくは隣接する敷地内の建物若しくは事業所と同一建物に居住する利用者に対するサービス提供　※②に該当する場合は除く</t>
    <rPh sb="2" eb="5">
      <t>ジギョウショ</t>
    </rPh>
    <rPh sb="6" eb="8">
      <t>ショザイ</t>
    </rPh>
    <rPh sb="10" eb="12">
      <t>タテモノ</t>
    </rPh>
    <rPh sb="13" eb="15">
      <t>ドウイツ</t>
    </rPh>
    <rPh sb="16" eb="19">
      <t>シキチナイ</t>
    </rPh>
    <rPh sb="19" eb="20">
      <t>モ</t>
    </rPh>
    <rPh sb="23" eb="25">
      <t>リンセツ</t>
    </rPh>
    <rPh sb="27" eb="30">
      <t>シキチナイ</t>
    </rPh>
    <rPh sb="31" eb="33">
      <t>タテモノ</t>
    </rPh>
    <rPh sb="33" eb="34">
      <t>モ</t>
    </rPh>
    <rPh sb="37" eb="40">
      <t>ジギョウショ</t>
    </rPh>
    <rPh sb="41" eb="43">
      <t>ドウイツ</t>
    </rPh>
    <rPh sb="43" eb="45">
      <t>タテモノ</t>
    </rPh>
    <rPh sb="46" eb="48">
      <t>キョジュウ</t>
    </rPh>
    <rPh sb="50" eb="53">
      <t>リヨウシャ</t>
    </rPh>
    <rPh sb="54" eb="55">
      <t>タイ</t>
    </rPh>
    <rPh sb="61" eb="63">
      <t>テイキョウ</t>
    </rPh>
    <rPh sb="67" eb="69">
      <t>ガイトウ</t>
    </rPh>
    <rPh sb="71" eb="73">
      <t>バアイ</t>
    </rPh>
    <rPh sb="74" eb="75">
      <t>ノゾ</t>
    </rPh>
    <phoneticPr fontId="2"/>
  </si>
  <si>
    <t>②　上記①の建物のうち、当該建物に居住する利用者の人数が１月当たり事業所における１月当たり50人以上の場合</t>
    <phoneticPr fontId="2"/>
  </si>
  <si>
    <t>③　事業所における１月当たりの利用者が同一の建物に20人以上居住する建物の利用者に対するサービスの提供
※　①②以外の建物を指す</t>
    <rPh sb="2" eb="5">
      <t>ジギョウショ</t>
    </rPh>
    <rPh sb="10" eb="11">
      <t>ツキ</t>
    </rPh>
    <rPh sb="11" eb="12">
      <t>ア</t>
    </rPh>
    <rPh sb="15" eb="18">
      <t>リヨウシャ</t>
    </rPh>
    <rPh sb="19" eb="21">
      <t>ドウイツ</t>
    </rPh>
    <rPh sb="22" eb="24">
      <t>タテモノ</t>
    </rPh>
    <rPh sb="27" eb="28">
      <t>ニン</t>
    </rPh>
    <rPh sb="28" eb="30">
      <t>イジョウ</t>
    </rPh>
    <rPh sb="30" eb="32">
      <t>キョジュウ</t>
    </rPh>
    <rPh sb="34" eb="36">
      <t>タテモノ</t>
    </rPh>
    <rPh sb="37" eb="40">
      <t>リヨウシャ</t>
    </rPh>
    <rPh sb="41" eb="42">
      <t>タイ</t>
    </rPh>
    <rPh sb="49" eb="51">
      <t>テイキョウ</t>
    </rPh>
    <rPh sb="56" eb="58">
      <t>イガイ</t>
    </rPh>
    <rPh sb="59" eb="61">
      <t>タテモノ</t>
    </rPh>
    <rPh sb="62" eb="63">
      <t>サ</t>
    </rPh>
    <phoneticPr fontId="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</si>
  <si>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2"/>
  </si>
  <si>
    <t>連携する定期巡回・随時対応型訪問介護看護事業所名等の届出</t>
    <rPh sb="0" eb="2">
      <t>レンケイ</t>
    </rPh>
    <rPh sb="23" eb="24">
      <t>メイ</t>
    </rPh>
    <rPh sb="24" eb="25">
      <t>トウ</t>
    </rPh>
    <rPh sb="26" eb="27">
      <t>トド</t>
    </rPh>
    <rPh sb="27" eb="28">
      <t>デ</t>
    </rPh>
    <phoneticPr fontId="2"/>
  </si>
  <si>
    <t>あり</t>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</si>
  <si>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</si>
  <si>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なし</t>
    <phoneticPr fontId="2"/>
  </si>
  <si>
    <t>夜間加算</t>
    <rPh sb="0" eb="2">
      <t>ヤカン</t>
    </rPh>
    <rPh sb="2" eb="4">
      <t>カサン</t>
    </rPh>
    <phoneticPr fontId="2"/>
  </si>
  <si>
    <t>計画に位置付けられたサービス開始時刻が18時～22時の間</t>
    <rPh sb="0" eb="2">
      <t>ケイカク</t>
    </rPh>
    <rPh sb="3" eb="6">
      <t>イチヅ</t>
    </rPh>
    <rPh sb="14" eb="16">
      <t>カイシ</t>
    </rPh>
    <rPh sb="16" eb="18">
      <t>ジコク</t>
    </rPh>
    <rPh sb="21" eb="22">
      <t>ジ</t>
    </rPh>
    <rPh sb="25" eb="26">
      <t>ジ</t>
    </rPh>
    <rPh sb="27" eb="28">
      <t>アイダ</t>
    </rPh>
    <phoneticPr fontId="2"/>
  </si>
  <si>
    <t>早朝加算</t>
    <rPh sb="0" eb="2">
      <t>ソウチョウ</t>
    </rPh>
    <rPh sb="2" eb="4">
      <t>カサン</t>
    </rPh>
    <phoneticPr fontId="2"/>
  </si>
  <si>
    <t>計画に位置付けられたサービス開始時刻が６時～８時の間</t>
    <rPh sb="20" eb="21">
      <t>ジ</t>
    </rPh>
    <rPh sb="23" eb="24">
      <t>ジ</t>
    </rPh>
    <rPh sb="25" eb="26">
      <t>アイダ</t>
    </rPh>
    <phoneticPr fontId="2"/>
  </si>
  <si>
    <t>深夜加算</t>
    <rPh sb="0" eb="2">
      <t>シンヤ</t>
    </rPh>
    <rPh sb="2" eb="4">
      <t>カサン</t>
    </rPh>
    <phoneticPr fontId="2"/>
  </si>
  <si>
    <t>計画に位置付けられたサービス開始時刻が22時～６時の間</t>
    <rPh sb="21" eb="22">
      <t>ジ</t>
    </rPh>
    <rPh sb="24" eb="25">
      <t>ジ</t>
    </rPh>
    <rPh sb="26" eb="27">
      <t>アイダ</t>
    </rPh>
    <phoneticPr fontId="2"/>
  </si>
  <si>
    <t>複数名訪問加算</t>
    <rPh sb="0" eb="2">
      <t>フクスウ</t>
    </rPh>
    <rPh sb="2" eb="3">
      <t>メイ</t>
    </rPh>
    <rPh sb="3" eb="5">
      <t>ホウモン</t>
    </rPh>
    <rPh sb="5" eb="7">
      <t>カサン</t>
    </rPh>
    <phoneticPr fontId="2"/>
  </si>
  <si>
    <t>一人で看護を行うことが困難な場合</t>
    <rPh sb="0" eb="2">
      <t>ヒトリ</t>
    </rPh>
    <rPh sb="3" eb="5">
      <t>カンゴ</t>
    </rPh>
    <rPh sb="6" eb="7">
      <t>オコナ</t>
    </rPh>
    <rPh sb="11" eb="13">
      <t>コンナン</t>
    </rPh>
    <rPh sb="14" eb="16">
      <t>バアイ</t>
    </rPh>
    <phoneticPr fontId="2"/>
  </si>
  <si>
    <t>居宅サービス計画、訪問看護計画書</t>
    <rPh sb="0" eb="2">
      <t>キョタク</t>
    </rPh>
    <rPh sb="6" eb="8">
      <t>ケイカク</t>
    </rPh>
    <rPh sb="9" eb="11">
      <t>ホウモン</t>
    </rPh>
    <rPh sb="11" eb="13">
      <t>カンゴ</t>
    </rPh>
    <rPh sb="13" eb="15">
      <t>ケイカク</t>
    </rPh>
    <rPh sb="15" eb="16">
      <t>ショ</t>
    </rPh>
    <phoneticPr fontId="2"/>
  </si>
  <si>
    <t>利用者又は家族等の同意</t>
    <rPh sb="0" eb="3">
      <t>リヨウシャ</t>
    </rPh>
    <rPh sb="3" eb="4">
      <t>マタ</t>
    </rPh>
    <rPh sb="5" eb="7">
      <t>カゾク</t>
    </rPh>
    <rPh sb="7" eb="8">
      <t>トウ</t>
    </rPh>
    <rPh sb="9" eb="11">
      <t>ドウイ</t>
    </rPh>
    <phoneticPr fontId="2"/>
  </si>
  <si>
    <t>両名とも保健師、看護師、准看護師又はＰＴ、ＯＴ、ＳＴ</t>
    <rPh sb="0" eb="2">
      <t>リョウメイ</t>
    </rPh>
    <rPh sb="4" eb="7">
      <t>ホケンシ</t>
    </rPh>
    <rPh sb="8" eb="11">
      <t>カンゴシ</t>
    </rPh>
    <rPh sb="12" eb="16">
      <t>ジュンカンゴシ</t>
    </rPh>
    <rPh sb="16" eb="17">
      <t>マタ</t>
    </rPh>
    <phoneticPr fontId="2"/>
  </si>
  <si>
    <t>該当→(Ⅰ)を算定</t>
    <rPh sb="0" eb="2">
      <t>ガイトウ</t>
    </rPh>
    <rPh sb="7" eb="9">
      <t>サンテイ</t>
    </rPh>
    <phoneticPr fontId="2"/>
  </si>
  <si>
    <t>看護職員等と看護補助者による訪問</t>
    <rPh sb="0" eb="2">
      <t>カンゴ</t>
    </rPh>
    <rPh sb="2" eb="4">
      <t>ショクイン</t>
    </rPh>
    <rPh sb="4" eb="5">
      <t>トウ</t>
    </rPh>
    <rPh sb="6" eb="8">
      <t>カンゴ</t>
    </rPh>
    <rPh sb="8" eb="11">
      <t>ホジョシャ</t>
    </rPh>
    <rPh sb="14" eb="16">
      <t>ホウモン</t>
    </rPh>
    <phoneticPr fontId="2"/>
  </si>
  <si>
    <t>該当→(Ⅱ)を算定</t>
    <rPh sb="0" eb="2">
      <t>ガイトウ</t>
    </rPh>
    <rPh sb="7" eb="9">
      <t>サンテイ</t>
    </rPh>
    <phoneticPr fontId="2"/>
  </si>
  <si>
    <t>看護補助者は訪問看護事業所に雇用されている者</t>
    <rPh sb="0" eb="2">
      <t>カンゴ</t>
    </rPh>
    <rPh sb="2" eb="4">
      <t>ホジョ</t>
    </rPh>
    <rPh sb="4" eb="5">
      <t>シャ</t>
    </rPh>
    <rPh sb="6" eb="8">
      <t>ホウモン</t>
    </rPh>
    <rPh sb="8" eb="10">
      <t>カンゴ</t>
    </rPh>
    <rPh sb="10" eb="13">
      <t>ジギョウショ</t>
    </rPh>
    <rPh sb="14" eb="16">
      <t>コヨウ</t>
    </rPh>
    <rPh sb="21" eb="22">
      <t>モノ</t>
    </rPh>
    <phoneticPr fontId="2"/>
  </si>
  <si>
    <t>雇用契約書</t>
    <rPh sb="0" eb="2">
      <t>コヨウ</t>
    </rPh>
    <rPh sb="2" eb="5">
      <t>ケイヤクショ</t>
    </rPh>
    <phoneticPr fontId="2"/>
  </si>
  <si>
    <t>長時間訪問看護加算</t>
    <rPh sb="0" eb="3">
      <t>チョウジカン</t>
    </rPh>
    <rPh sb="3" eb="5">
      <t>ホウモン</t>
    </rPh>
    <rPh sb="5" eb="7">
      <t>カンゴ</t>
    </rPh>
    <rPh sb="7" eb="9">
      <t>カサン</t>
    </rPh>
    <phoneticPr fontId="2"/>
  </si>
  <si>
    <t>１時間30分以上の訪問看護</t>
    <rPh sb="1" eb="3">
      <t>ジカン</t>
    </rPh>
    <rPh sb="5" eb="6">
      <t>フン</t>
    </rPh>
    <rPh sb="6" eb="8">
      <t>イジョウ</t>
    </rPh>
    <rPh sb="9" eb="11">
      <t>ホウモン</t>
    </rPh>
    <rPh sb="11" eb="13">
      <t>カンゴ</t>
    </rPh>
    <phoneticPr fontId="2"/>
  </si>
  <si>
    <t>以下のいずれか。
１　在宅悪性腫瘍患者指導管理若しくは在宅気管切開患者指
　導管理を受けている状態又は気管カニューレ若しくは留置
　カテーテルを使用している状態
２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３　人工肛門又は人工膀胱を設置している状態
４　真皮を越える褥瘡の状態
５　点滴注射を週３日以上行う必要があると認められる状態</t>
    <rPh sb="214" eb="216">
      <t>ジョウタイ</t>
    </rPh>
    <phoneticPr fontId="2"/>
  </si>
  <si>
    <t>主治医の指示書等</t>
    <phoneticPr fontId="2"/>
  </si>
  <si>
    <t>特別地域訪問看護加算</t>
    <rPh sb="0" eb="2">
      <t>トクベツ</t>
    </rPh>
    <rPh sb="2" eb="4">
      <t>チイキ</t>
    </rPh>
    <rPh sb="4" eb="6">
      <t>ホウモン</t>
    </rPh>
    <rPh sb="6" eb="8">
      <t>カンゴ</t>
    </rPh>
    <rPh sb="8" eb="10">
      <t>カサン</t>
    </rPh>
    <phoneticPr fontId="2"/>
  </si>
  <si>
    <t>厚生労働大臣の定める地域に所在する事業所</t>
    <rPh sb="0" eb="2">
      <t>コウセイ</t>
    </rPh>
    <rPh sb="2" eb="4">
      <t>ロウドウ</t>
    </rPh>
    <rPh sb="4" eb="6">
      <t>ダイジン</t>
    </rPh>
    <rPh sb="7" eb="8">
      <t>サダ</t>
    </rPh>
    <rPh sb="10" eb="12">
      <t>チイキ</t>
    </rPh>
    <rPh sb="19" eb="20">
      <t>ショ</t>
    </rPh>
    <phoneticPr fontId="2"/>
  </si>
  <si>
    <t>中山間地域等における小規模事業所加算</t>
    <rPh sb="0" eb="1">
      <t>ナカ</t>
    </rPh>
    <rPh sb="3" eb="6">
      <t>チイキナド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</si>
  <si>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</si>
  <si>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厚生労働大臣の定める地域に居住する利用者へのサービス提供</t>
    <rPh sb="0" eb="2">
      <t>コウセイ</t>
    </rPh>
    <rPh sb="2" eb="4">
      <t>ロウドウ</t>
    </rPh>
    <rPh sb="4" eb="6">
      <t>ダイジン</t>
    </rPh>
    <rPh sb="7" eb="8">
      <t>サダ</t>
    </rPh>
    <rPh sb="10" eb="12">
      <t>チイキ</t>
    </rPh>
    <rPh sb="13" eb="15">
      <t>キョジュウ</t>
    </rPh>
    <rPh sb="17" eb="20">
      <t>リヨウシャ</t>
    </rPh>
    <rPh sb="26" eb="28">
      <t>テイキョウ</t>
    </rPh>
    <phoneticPr fontId="2"/>
  </si>
  <si>
    <t>通常の事業の実施地域を越えて訪問看護を行った</t>
    <phoneticPr fontId="2"/>
  </si>
  <si>
    <t>利用者又はその家族等の同意</t>
    <rPh sb="0" eb="3">
      <t>リヨウシャ</t>
    </rPh>
    <rPh sb="3" eb="4">
      <t>マタ</t>
    </rPh>
    <rPh sb="7" eb="9">
      <t>カゾク</t>
    </rPh>
    <rPh sb="9" eb="10">
      <t>トウ</t>
    </rPh>
    <rPh sb="11" eb="13">
      <t>ドウイ</t>
    </rPh>
    <phoneticPr fontId="2"/>
  </si>
  <si>
    <t>同じ月の２回目以降は早朝・夜間、深夜加算の算定である</t>
    <rPh sb="0" eb="1">
      <t>オナ</t>
    </rPh>
    <rPh sb="2" eb="3">
      <t>ツキ</t>
    </rPh>
    <rPh sb="5" eb="7">
      <t>カイメ</t>
    </rPh>
    <rPh sb="7" eb="9">
      <t>イコウ</t>
    </rPh>
    <rPh sb="10" eb="12">
      <t>ソウチョウ</t>
    </rPh>
    <rPh sb="13" eb="15">
      <t>ヤカン</t>
    </rPh>
    <rPh sb="16" eb="18">
      <t>シンヤ</t>
    </rPh>
    <rPh sb="18" eb="20">
      <t>カサン</t>
    </rPh>
    <rPh sb="21" eb="23">
      <t>サンテイ</t>
    </rPh>
    <phoneticPr fontId="2"/>
  </si>
  <si>
    <t>サービス提供票</t>
    <rPh sb="4" eb="7">
      <t>テイキョウヒョウ</t>
    </rPh>
    <phoneticPr fontId="2"/>
  </si>
  <si>
    <t>なし</t>
    <phoneticPr fontId="2"/>
  </si>
  <si>
    <t>24時間連絡体制加算(医療保険)の算定の有無</t>
    <rPh sb="2" eb="4">
      <t>ジカン</t>
    </rPh>
    <rPh sb="4" eb="6">
      <t>レンラク</t>
    </rPh>
    <rPh sb="6" eb="8">
      <t>タイセイ</t>
    </rPh>
    <rPh sb="8" eb="10">
      <t>カサン</t>
    </rPh>
    <rPh sb="11" eb="13">
      <t>イリョウ</t>
    </rPh>
    <rPh sb="13" eb="15">
      <t>ホケン</t>
    </rPh>
    <rPh sb="17" eb="19">
      <t>サンテイ</t>
    </rPh>
    <rPh sb="20" eb="22">
      <t>ウム</t>
    </rPh>
    <phoneticPr fontId="2"/>
  </si>
  <si>
    <t>特別管理加算（Ⅰ）</t>
    <phoneticPr fontId="2"/>
  </si>
  <si>
    <t>在宅悪性腫瘍患者指導管理若しくは在宅気管切開患者指導管理を受けている状態又は気管カニューレ若しくは留置カテーテルを使用している状態</t>
    <rPh sb="0" eb="2">
      <t>ザイタク</t>
    </rPh>
    <rPh sb="2" eb="4">
      <t>アクセイ</t>
    </rPh>
    <rPh sb="4" eb="6">
      <t>シュヨウ</t>
    </rPh>
    <rPh sb="6" eb="8">
      <t>カンジャ</t>
    </rPh>
    <rPh sb="8" eb="10">
      <t>シドウ</t>
    </rPh>
    <rPh sb="10" eb="12">
      <t>カンリ</t>
    </rPh>
    <rPh sb="12" eb="13">
      <t>モ</t>
    </rPh>
    <rPh sb="16" eb="18">
      <t>ザイタク</t>
    </rPh>
    <rPh sb="18" eb="20">
      <t>キカン</t>
    </rPh>
    <rPh sb="20" eb="22">
      <t>セッカイ</t>
    </rPh>
    <rPh sb="22" eb="24">
      <t>カンジャ</t>
    </rPh>
    <rPh sb="24" eb="26">
      <t>シドウ</t>
    </rPh>
    <rPh sb="26" eb="28">
      <t>カンリ</t>
    </rPh>
    <rPh sb="29" eb="30">
      <t>ウ</t>
    </rPh>
    <rPh sb="34" eb="36">
      <t>ジョウタイ</t>
    </rPh>
    <rPh sb="36" eb="37">
      <t>マタ</t>
    </rPh>
    <rPh sb="38" eb="40">
      <t>キカン</t>
    </rPh>
    <rPh sb="45" eb="46">
      <t>モ</t>
    </rPh>
    <phoneticPr fontId="2"/>
  </si>
  <si>
    <t>主治医の指示書等</t>
    <rPh sb="0" eb="3">
      <t>シュジイ</t>
    </rPh>
    <rPh sb="4" eb="7">
      <t>シジショ</t>
    </rPh>
    <rPh sb="7" eb="8">
      <t>トウ</t>
    </rPh>
    <phoneticPr fontId="2"/>
  </si>
  <si>
    <t>計画的な管理の実施</t>
    <rPh sb="0" eb="3">
      <t>ケイカクテキ</t>
    </rPh>
    <rPh sb="4" eb="6">
      <t>カンリ</t>
    </rPh>
    <rPh sb="7" eb="9">
      <t>ジッシ</t>
    </rPh>
    <phoneticPr fontId="2"/>
  </si>
  <si>
    <t>定期巡回・随時対応型訪問介護看護及び看護小規模多機能型居宅介護を利用した場合の当該各サービスにおける特別管理加算の算定の有無</t>
    <rPh sb="18" eb="20">
      <t>カンゴ</t>
    </rPh>
    <rPh sb="20" eb="23">
      <t>ショウキボ</t>
    </rPh>
    <rPh sb="23" eb="26">
      <t>タキノウ</t>
    </rPh>
    <rPh sb="26" eb="27">
      <t>ガタ</t>
    </rPh>
    <rPh sb="27" eb="29">
      <t>キョタク</t>
    </rPh>
    <rPh sb="29" eb="31">
      <t>カイゴ</t>
    </rPh>
    <rPh sb="57" eb="59">
      <t>サンテイ</t>
    </rPh>
    <rPh sb="60" eb="62">
      <t>ウム</t>
    </rPh>
    <phoneticPr fontId="2"/>
  </si>
  <si>
    <t>医療保険における訪問看護を利用した場合の当該訪問看護における特別管理加算の算定の有無</t>
    <rPh sb="37" eb="39">
      <t>サンテイ</t>
    </rPh>
    <rPh sb="40" eb="42">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</si>
  <si>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</si>
  <si>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</si>
  <si>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以下のいずれか。
１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２　人工肛門又は人工膀胱を設置している状態
３　真皮を越える褥瘡の状態
４　点滴注射を週３日以上行う必要があると認められる状態</t>
    <rPh sb="0" eb="2">
      <t>イカ</t>
    </rPh>
    <rPh sb="183" eb="185">
      <t>テンテキ</t>
    </rPh>
    <rPh sb="185" eb="187">
      <t>チュウシャ</t>
    </rPh>
    <rPh sb="188" eb="189">
      <t>シュウ</t>
    </rPh>
    <rPh sb="190" eb="191">
      <t>ニチ</t>
    </rPh>
    <rPh sb="191" eb="193">
      <t>イジョウ</t>
    </rPh>
    <rPh sb="193" eb="194">
      <t>オコナ</t>
    </rPh>
    <rPh sb="195" eb="197">
      <t>ヒツヨウ</t>
    </rPh>
    <rPh sb="201" eb="202">
      <t>ミト</t>
    </rPh>
    <rPh sb="206" eb="208">
      <t>ジョウタイ</t>
    </rPh>
    <phoneticPr fontId="2"/>
  </si>
  <si>
    <t>定期巡回・随時対応型訪問介護看護及び看護小規模多機能型居宅介護を利用した場合の当該各サービスにおける特別管理加算の算定の有無</t>
    <rPh sb="57" eb="59">
      <t>サンテイ</t>
    </rPh>
    <rPh sb="60" eb="62">
      <t>ウム</t>
    </rPh>
    <phoneticPr fontId="2"/>
  </si>
  <si>
    <t>ターミナルケア加算</t>
    <rPh sb="7" eb="9">
      <t>カサン</t>
    </rPh>
    <phoneticPr fontId="2"/>
  </si>
  <si>
    <t>24時間連絡及び訪問の体制</t>
    <rPh sb="2" eb="4">
      <t>ジカン</t>
    </rPh>
    <rPh sb="4" eb="6">
      <t>レンラク</t>
    </rPh>
    <rPh sb="6" eb="7">
      <t>オヨ</t>
    </rPh>
    <rPh sb="8" eb="10">
      <t>ホウモン</t>
    </rPh>
    <rPh sb="11" eb="13">
      <t>タイセイ</t>
    </rPh>
    <phoneticPr fontId="2"/>
  </si>
  <si>
    <t xml:space="preserve">ターミナルケア提供において以下の記録がなされている
・　終末期の身体症状の変化及び看護についての身体状況の
　変化等必要な記録
・　療養や死別に関する利用者及び家族の精神的な状態の変
　化及びこれに対するケアの経過
・　看取りを含めたターミナルケアの各プロセスにおいて利
　用者及び家族の意向に基づくアセスメント及び対応の経過
</t>
    <rPh sb="7" eb="9">
      <t>テイキョウ</t>
    </rPh>
    <rPh sb="13" eb="15">
      <t>イカ</t>
    </rPh>
    <rPh sb="16" eb="18">
      <t>キロク</t>
    </rPh>
    <rPh sb="28" eb="31">
      <t>シュウマツキ</t>
    </rPh>
    <rPh sb="32" eb="34">
      <t>シンタイ</t>
    </rPh>
    <rPh sb="34" eb="36">
      <t>ショウジョウ</t>
    </rPh>
    <rPh sb="37" eb="39">
      <t>ヘンカ</t>
    </rPh>
    <rPh sb="39" eb="40">
      <t>オヨ</t>
    </rPh>
    <rPh sb="41" eb="43">
      <t>カンゴ</t>
    </rPh>
    <rPh sb="48" eb="50">
      <t>シンタイ</t>
    </rPh>
    <rPh sb="50" eb="52">
      <t>ジョウキョウ</t>
    </rPh>
    <rPh sb="55" eb="57">
      <t>ヘンカ</t>
    </rPh>
    <rPh sb="57" eb="58">
      <t>トウ</t>
    </rPh>
    <rPh sb="58" eb="60">
      <t>ヒツヨウ</t>
    </rPh>
    <rPh sb="61" eb="63">
      <t>キロク</t>
    </rPh>
    <rPh sb="66" eb="68">
      <t>リョウヨウ</t>
    </rPh>
    <rPh sb="69" eb="71">
      <t>シベツ</t>
    </rPh>
    <rPh sb="72" eb="73">
      <t>カン</t>
    </rPh>
    <rPh sb="75" eb="78">
      <t>リヨウシャ</t>
    </rPh>
    <rPh sb="78" eb="79">
      <t>オヨ</t>
    </rPh>
    <rPh sb="80" eb="82">
      <t>カゾク</t>
    </rPh>
    <rPh sb="83" eb="86">
      <t>セイシンテキ</t>
    </rPh>
    <rPh sb="87" eb="89">
      <t>ジョウタイ</t>
    </rPh>
    <rPh sb="94" eb="95">
      <t>オヨ</t>
    </rPh>
    <rPh sb="99" eb="100">
      <t>タイ</t>
    </rPh>
    <rPh sb="105" eb="107">
      <t>ケイカ</t>
    </rPh>
    <rPh sb="110" eb="112">
      <t>ミト</t>
    </rPh>
    <rPh sb="114" eb="115">
      <t>フク</t>
    </rPh>
    <rPh sb="125" eb="126">
      <t>カク</t>
    </rPh>
    <rPh sb="139" eb="140">
      <t>オヨ</t>
    </rPh>
    <rPh sb="141" eb="143">
      <t>カゾク</t>
    </rPh>
    <rPh sb="144" eb="146">
      <t>イコウ</t>
    </rPh>
    <rPh sb="147" eb="148">
      <t>モト</t>
    </rPh>
    <rPh sb="156" eb="157">
      <t>オヨ</t>
    </rPh>
    <rPh sb="158" eb="160">
      <t>タイオウ</t>
    </rPh>
    <rPh sb="161" eb="163">
      <t>ケイカ</t>
    </rPh>
    <phoneticPr fontId="2"/>
  </si>
  <si>
    <t>厚労省「人生の最終段階における医療・ケアの決定プロセスに関するガイドライン」等の内容を踏まえ、利用者本人及びその家族等と話し合いを行い、利用者本人の意思決定を基本に、他の関係者との連携の上対応している</t>
    <phoneticPr fontId="2"/>
  </si>
  <si>
    <t>主治医と連携のもとターミナルケア計画及び支援体制を利用者及び家族に説明し同意を得ている。</t>
    <rPh sb="0" eb="3">
      <t>シュジイ</t>
    </rPh>
    <rPh sb="4" eb="6">
      <t>レンケイ</t>
    </rPh>
    <rPh sb="16" eb="18">
      <t>ケイカク</t>
    </rPh>
    <rPh sb="18" eb="19">
      <t>オヨ</t>
    </rPh>
    <rPh sb="20" eb="22">
      <t>シエン</t>
    </rPh>
    <rPh sb="22" eb="24">
      <t>タイセイ</t>
    </rPh>
    <rPh sb="25" eb="28">
      <t>リヨウシャ</t>
    </rPh>
    <rPh sb="28" eb="29">
      <t>オヨ</t>
    </rPh>
    <rPh sb="30" eb="32">
      <t>カゾク</t>
    </rPh>
    <rPh sb="33" eb="35">
      <t>セツメイ</t>
    </rPh>
    <rPh sb="36" eb="38">
      <t>ドウイ</t>
    </rPh>
    <rPh sb="39" eb="40">
      <t>エ</t>
    </rPh>
    <phoneticPr fontId="2"/>
  </si>
  <si>
    <t>ターミナルケア計画等</t>
    <rPh sb="7" eb="9">
      <t>ケイカク</t>
    </rPh>
    <rPh sb="9" eb="10">
      <t>トウ</t>
    </rPh>
    <phoneticPr fontId="2"/>
  </si>
  <si>
    <t>死亡日及び死亡前14日以内に２日以上のターミナルケアの実施又は、ターミナルケア後24時間以降の死亡</t>
    <rPh sb="0" eb="3">
      <t>シボウビ</t>
    </rPh>
    <rPh sb="3" eb="4">
      <t>オヨ</t>
    </rPh>
    <rPh sb="5" eb="7">
      <t>シボウ</t>
    </rPh>
    <rPh sb="7" eb="8">
      <t>マエ</t>
    </rPh>
    <rPh sb="10" eb="11">
      <t>ニチ</t>
    </rPh>
    <rPh sb="11" eb="13">
      <t>イナイ</t>
    </rPh>
    <rPh sb="15" eb="16">
      <t>ニチ</t>
    </rPh>
    <rPh sb="16" eb="18">
      <t>イジョウ</t>
    </rPh>
    <rPh sb="27" eb="29">
      <t>ジッシ</t>
    </rPh>
    <rPh sb="29" eb="30">
      <t>マタ</t>
    </rPh>
    <rPh sb="39" eb="40">
      <t>ゴ</t>
    </rPh>
    <rPh sb="42" eb="44">
      <t>ジカン</t>
    </rPh>
    <rPh sb="44" eb="46">
      <t>イコウ</t>
    </rPh>
    <rPh sb="47" eb="49">
      <t>シボウ</t>
    </rPh>
    <phoneticPr fontId="2"/>
  </si>
  <si>
    <t>他の医療及び介護関係者との充分な連携</t>
    <rPh sb="0" eb="1">
      <t>ホカ</t>
    </rPh>
    <rPh sb="2" eb="4">
      <t>イリョウ</t>
    </rPh>
    <rPh sb="4" eb="5">
      <t>オヨ</t>
    </rPh>
    <rPh sb="6" eb="8">
      <t>カイゴ</t>
    </rPh>
    <rPh sb="8" eb="11">
      <t>カンケイシャ</t>
    </rPh>
    <rPh sb="13" eb="15">
      <t>ジュウブン</t>
    </rPh>
    <rPh sb="16" eb="18">
      <t>レンケイ</t>
    </rPh>
    <phoneticPr fontId="2"/>
  </si>
  <si>
    <t>定期巡回・随時対応型訪問介護看護及び看護小規模多機能型居宅介護を利用した場合の当該各サービスにおけるターミナルケア加算の算定の有無</t>
    <rPh sb="18" eb="20">
      <t>カンゴ</t>
    </rPh>
    <rPh sb="20" eb="23">
      <t>ショウキボ</t>
    </rPh>
    <rPh sb="23" eb="26">
      <t>タキノウ</t>
    </rPh>
    <rPh sb="26" eb="27">
      <t>ガタ</t>
    </rPh>
    <rPh sb="27" eb="29">
      <t>キョタク</t>
    </rPh>
    <rPh sb="29" eb="31">
      <t>カイゴ</t>
    </rPh>
    <rPh sb="60" eb="62">
      <t>サンテイ</t>
    </rPh>
    <rPh sb="63" eb="65">
      <t>ウム</t>
    </rPh>
    <phoneticPr fontId="2"/>
  </si>
  <si>
    <t>医療保険における訪問看護を利用した場合の訪問介護ターミナルケア療養費及び訪問看護・指導料における在宅ターミナルケア加算の算定の有無</t>
    <rPh sb="20" eb="22">
      <t>ホウモン</t>
    </rPh>
    <rPh sb="22" eb="24">
      <t>カイゴ</t>
    </rPh>
    <rPh sb="31" eb="34">
      <t>リョウヨウヒ</t>
    </rPh>
    <rPh sb="34" eb="35">
      <t>オヨ</t>
    </rPh>
    <rPh sb="36" eb="38">
      <t>ホウモン</t>
    </rPh>
    <rPh sb="38" eb="40">
      <t>カンゴ</t>
    </rPh>
    <rPh sb="41" eb="44">
      <t>シドウリョウ</t>
    </rPh>
    <rPh sb="48" eb="50">
      <t>ザイタク</t>
    </rPh>
    <rPh sb="57" eb="59">
      <t>カサン</t>
    </rPh>
    <rPh sb="60" eb="62">
      <t>サンテイ</t>
    </rPh>
    <rPh sb="63" eb="65">
      <t>ウム</t>
    </rPh>
    <phoneticPr fontId="2"/>
  </si>
  <si>
    <t>サービス提供体制強化加算Ⅰ</t>
    <rPh sb="4" eb="6">
      <t>テイキョウ</t>
    </rPh>
    <rPh sb="6" eb="8">
      <t>タイセイ</t>
    </rPh>
    <rPh sb="8" eb="10">
      <t>キョウカ</t>
    </rPh>
    <rPh sb="10" eb="12">
      <t>カサン</t>
    </rPh>
    <phoneticPr fontId="2"/>
  </si>
  <si>
    <t>１　看護師等ごとに研修の計画策定、実施</t>
    <rPh sb="2" eb="5">
      <t>カンゴシ</t>
    </rPh>
    <rPh sb="5" eb="6">
      <t>ナド</t>
    </rPh>
    <rPh sb="9" eb="11">
      <t>ケンシュウ</t>
    </rPh>
    <rPh sb="12" eb="14">
      <t>ケイカク</t>
    </rPh>
    <rPh sb="14" eb="16">
      <t>サクテイ</t>
    </rPh>
    <rPh sb="17" eb="19">
      <t>ジッシ</t>
    </rPh>
    <phoneticPr fontId="2"/>
  </si>
  <si>
    <t>研修計画書</t>
    <rPh sb="0" eb="2">
      <t>ケンシュウ</t>
    </rPh>
    <rPh sb="2" eb="5">
      <t>ケイカクショ</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</si>
  <si>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</si>
  <si>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</si>
  <si>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会議記録（１月に１回以上）</t>
    <rPh sb="0" eb="2">
      <t>カイギ</t>
    </rPh>
    <rPh sb="2" eb="4">
      <t>キロク</t>
    </rPh>
    <rPh sb="6" eb="7">
      <t>ガツ</t>
    </rPh>
    <rPh sb="9" eb="12">
      <t>カイイジョウ</t>
    </rPh>
    <phoneticPr fontId="2"/>
  </si>
  <si>
    <t>３　定期的な健康診断の実施</t>
    <rPh sb="2" eb="5">
      <t>テイキテキ</t>
    </rPh>
    <rPh sb="6" eb="8">
      <t>ケンコウ</t>
    </rPh>
    <rPh sb="8" eb="10">
      <t>シンダン</t>
    </rPh>
    <rPh sb="11" eb="13">
      <t>ジッシ</t>
    </rPh>
    <phoneticPr fontId="2"/>
  </si>
  <si>
    <t>全員に実施</t>
    <rPh sb="0" eb="2">
      <t>ゼンイン</t>
    </rPh>
    <rPh sb="3" eb="5">
      <t>ジッシ</t>
    </rPh>
    <phoneticPr fontId="2"/>
  </si>
  <si>
    <t>健診受診記録等</t>
    <rPh sb="0" eb="2">
      <t>ケンシン</t>
    </rPh>
    <rPh sb="2" eb="4">
      <t>ジュシン</t>
    </rPh>
    <rPh sb="4" eb="6">
      <t>キロク</t>
    </rPh>
    <rPh sb="6" eb="7">
      <t>トウ</t>
    </rPh>
    <phoneticPr fontId="2"/>
  </si>
  <si>
    <t>４　勤続年数７年以上の看護師等の数</t>
    <rPh sb="2" eb="4">
      <t>キンゾク</t>
    </rPh>
    <rPh sb="4" eb="6">
      <t>ネンスウ</t>
    </rPh>
    <rPh sb="7" eb="8">
      <t>ネン</t>
    </rPh>
    <rPh sb="8" eb="10">
      <t>イジョウ</t>
    </rPh>
    <rPh sb="11" eb="14">
      <t>カンゴシ</t>
    </rPh>
    <rPh sb="14" eb="15">
      <t>トウ</t>
    </rPh>
    <rPh sb="16" eb="17">
      <t>スウ</t>
    </rPh>
    <phoneticPr fontId="2"/>
  </si>
  <si>
    <t>３割以上</t>
    <rPh sb="1" eb="2">
      <t>ワリ</t>
    </rPh>
    <rPh sb="2" eb="4">
      <t>イジョウ</t>
    </rPh>
    <phoneticPr fontId="2"/>
  </si>
  <si>
    <t>加算別表１を作成すること</t>
    <rPh sb="0" eb="2">
      <t>カサン</t>
    </rPh>
    <rPh sb="2" eb="4">
      <t>ベッピョウ</t>
    </rPh>
    <rPh sb="6" eb="8">
      <t>サクセイ</t>
    </rPh>
    <phoneticPr fontId="2"/>
  </si>
  <si>
    <t>サービス提供体制強化加算Ⅱ</t>
    <rPh sb="4" eb="6">
      <t>テイキョウ</t>
    </rPh>
    <rPh sb="6" eb="8">
      <t>タイセイ</t>
    </rPh>
    <rPh sb="8" eb="10">
      <t>キョウカ</t>
    </rPh>
    <rPh sb="10" eb="12">
      <t>カサン</t>
    </rPh>
    <phoneticPr fontId="2"/>
  </si>
  <si>
    <t>４　勤続年数３年以上の看護師等の数</t>
    <rPh sb="2" eb="4">
      <t>キンゾク</t>
    </rPh>
    <rPh sb="4" eb="6">
      <t>ネンスウ</t>
    </rPh>
    <rPh sb="7" eb="8">
      <t>ネン</t>
    </rPh>
    <rPh sb="8" eb="10">
      <t>イジョウ</t>
    </rPh>
    <rPh sb="11" eb="14">
      <t>カンゴシ</t>
    </rPh>
    <rPh sb="14" eb="15">
      <t>トウ</t>
    </rPh>
    <rPh sb="16" eb="17">
      <t>スウ</t>
    </rPh>
    <phoneticPr fontId="2"/>
  </si>
  <si>
    <t>医療保険の訪問看護を利用している場合の減算</t>
    <rPh sb="0" eb="2">
      <t>イリョウ</t>
    </rPh>
    <rPh sb="2" eb="4">
      <t>ホケン</t>
    </rPh>
    <rPh sb="5" eb="7">
      <t>ホウモン</t>
    </rPh>
    <rPh sb="7" eb="9">
      <t>カンゴ</t>
    </rPh>
    <rPh sb="10" eb="12">
      <t>リヨウ</t>
    </rPh>
    <rPh sb="16" eb="18">
      <t>バアイ</t>
    </rPh>
    <rPh sb="19" eb="21">
      <t>ゲンサン</t>
    </rPh>
    <phoneticPr fontId="2"/>
  </si>
  <si>
    <t>急性増悪等により一時的に頻回の訪問看護を行う必要がある旨の、主治の医師（老健の医師を除く）の特別の指示</t>
    <rPh sb="0" eb="2">
      <t>キュウセイ</t>
    </rPh>
    <rPh sb="2" eb="4">
      <t>ゾウアク</t>
    </rPh>
    <rPh sb="4" eb="5">
      <t>トウ</t>
    </rPh>
    <rPh sb="8" eb="11">
      <t>イチジテキ</t>
    </rPh>
    <rPh sb="12" eb="14">
      <t>ヒンカイ</t>
    </rPh>
    <rPh sb="15" eb="17">
      <t>ホウモン</t>
    </rPh>
    <rPh sb="17" eb="19">
      <t>カンゴ</t>
    </rPh>
    <rPh sb="20" eb="21">
      <t>オコナ</t>
    </rPh>
    <rPh sb="22" eb="24">
      <t>ヒツヨウ</t>
    </rPh>
    <rPh sb="27" eb="28">
      <t>ムネ</t>
    </rPh>
    <rPh sb="30" eb="32">
      <t>シュジ</t>
    </rPh>
    <rPh sb="33" eb="35">
      <t>イシ</t>
    </rPh>
    <rPh sb="36" eb="37">
      <t>ロウ</t>
    </rPh>
    <rPh sb="37" eb="38">
      <t>ケン</t>
    </rPh>
    <rPh sb="39" eb="41">
      <t>イシ</t>
    </rPh>
    <rPh sb="42" eb="43">
      <t>ノゾ</t>
    </rPh>
    <rPh sb="46" eb="48">
      <t>トクベツ</t>
    </rPh>
    <rPh sb="49" eb="51">
      <t>シジ</t>
    </rPh>
    <phoneticPr fontId="2"/>
  </si>
  <si>
    <t>（医療機関の訪問看護の場合）
頻回の訪問看護が必要な理由、その期間等を診療録に記載</t>
    <rPh sb="1" eb="3">
      <t>イリョウ</t>
    </rPh>
    <rPh sb="3" eb="5">
      <t>キカン</t>
    </rPh>
    <rPh sb="6" eb="8">
      <t>ホウモン</t>
    </rPh>
    <rPh sb="8" eb="10">
      <t>カンゴ</t>
    </rPh>
    <rPh sb="11" eb="13">
      <t>バアイ</t>
    </rPh>
    <rPh sb="15" eb="17">
      <t>ヒンカイ</t>
    </rPh>
    <rPh sb="18" eb="20">
      <t>ホウモン</t>
    </rPh>
    <rPh sb="20" eb="22">
      <t>カンゴ</t>
    </rPh>
    <rPh sb="23" eb="25">
      <t>ヒツヨウ</t>
    </rPh>
    <rPh sb="26" eb="28">
      <t>リユウ</t>
    </rPh>
    <rPh sb="31" eb="33">
      <t>キカン</t>
    </rPh>
    <rPh sb="33" eb="34">
      <t>トウ</t>
    </rPh>
    <rPh sb="35" eb="38">
      <t>シンリョウロク</t>
    </rPh>
    <rPh sb="39" eb="41">
      <t>キサイ</t>
    </rPh>
    <phoneticPr fontId="2"/>
  </si>
  <si>
    <t>診療録</t>
    <rPh sb="0" eb="3">
      <t>シンリョウロク</t>
    </rPh>
    <phoneticPr fontId="2"/>
  </si>
  <si>
    <t>利用者に対し過去２月に、訪問看護の提供を行っていない場合で、新規に訪問看護計画を作成</t>
    <rPh sb="0" eb="3">
      <t>リヨウシャ</t>
    </rPh>
    <rPh sb="4" eb="5">
      <t>タイ</t>
    </rPh>
    <rPh sb="6" eb="8">
      <t>カコ</t>
    </rPh>
    <rPh sb="9" eb="10">
      <t>ツキ</t>
    </rPh>
    <rPh sb="12" eb="14">
      <t>ホウモン</t>
    </rPh>
    <rPh sb="14" eb="16">
      <t>カンゴ</t>
    </rPh>
    <rPh sb="17" eb="19">
      <t>テイキョウ</t>
    </rPh>
    <rPh sb="20" eb="21">
      <t>オコナ</t>
    </rPh>
    <rPh sb="26" eb="28">
      <t>バアイ</t>
    </rPh>
    <rPh sb="30" eb="32">
      <t>シンキ</t>
    </rPh>
    <rPh sb="33" eb="35">
      <t>ホウモン</t>
    </rPh>
    <rPh sb="35" eb="37">
      <t>カンゴ</t>
    </rPh>
    <rPh sb="37" eb="39">
      <t>ケイカク</t>
    </rPh>
    <rPh sb="40" eb="42">
      <t>サクセイ</t>
    </rPh>
    <phoneticPr fontId="2"/>
  </si>
  <si>
    <t>退院時共同指導加算</t>
    <rPh sb="0" eb="3">
      <t>タイインジ</t>
    </rPh>
    <rPh sb="3" eb="5">
      <t>キョウドウ</t>
    </rPh>
    <rPh sb="5" eb="7">
      <t>シドウ</t>
    </rPh>
    <rPh sb="7" eb="9">
      <t>カサン</t>
    </rPh>
    <phoneticPr fontId="2"/>
  </si>
  <si>
    <t>初回加算の算定の有無</t>
    <rPh sb="0" eb="2">
      <t>ショカイ</t>
    </rPh>
    <rPh sb="2" eb="4">
      <t>カサン</t>
    </rPh>
    <rPh sb="5" eb="7">
      <t>サンテイ</t>
    </rPh>
    <rPh sb="8" eb="10">
      <t>ウム</t>
    </rPh>
    <phoneticPr fontId="2"/>
  </si>
  <si>
    <t>テレビ電話装置等を活用して退院時共同指導を行う場合、利用者等の同意を得た上で、「医療情報システムの安全管理に関するガイドライン」等を遵守して実施</t>
    <rPh sb="3" eb="5">
      <t>デンワ</t>
    </rPh>
    <rPh sb="5" eb="7">
      <t>ソウチ</t>
    </rPh>
    <rPh sb="7" eb="8">
      <t>トウ</t>
    </rPh>
    <rPh sb="9" eb="11">
      <t>カツヨウ</t>
    </rPh>
    <rPh sb="13" eb="15">
      <t>タイイン</t>
    </rPh>
    <rPh sb="15" eb="16">
      <t>ジ</t>
    </rPh>
    <rPh sb="16" eb="18">
      <t>キョウドウ</t>
    </rPh>
    <rPh sb="18" eb="20">
      <t>シドウ</t>
    </rPh>
    <rPh sb="21" eb="22">
      <t>オコナ</t>
    </rPh>
    <rPh sb="23" eb="25">
      <t>バアイ</t>
    </rPh>
    <rPh sb="26" eb="29">
      <t>リヨウシャ</t>
    </rPh>
    <rPh sb="29" eb="30">
      <t>トウ</t>
    </rPh>
    <rPh sb="31" eb="33">
      <t>ドウイ</t>
    </rPh>
    <rPh sb="34" eb="35">
      <t>エ</t>
    </rPh>
    <rPh sb="36" eb="37">
      <t>ウエ</t>
    </rPh>
    <rPh sb="40" eb="42">
      <t>イリョウ</t>
    </rPh>
    <rPh sb="42" eb="44">
      <t>ジョウホウ</t>
    </rPh>
    <rPh sb="49" eb="51">
      <t>アンゼン</t>
    </rPh>
    <rPh sb="51" eb="53">
      <t>カンリ</t>
    </rPh>
    <rPh sb="54" eb="55">
      <t>カン</t>
    </rPh>
    <rPh sb="64" eb="65">
      <t>トウ</t>
    </rPh>
    <rPh sb="66" eb="68">
      <t>ジュンシュ</t>
    </rPh>
    <rPh sb="70" eb="72">
      <t>ジッシ</t>
    </rPh>
    <phoneticPr fontId="2"/>
  </si>
  <si>
    <t>看護・介護職員連携強化加算</t>
    <rPh sb="0" eb="2">
      <t>カンゴ</t>
    </rPh>
    <rPh sb="3" eb="5">
      <t>カイゴ</t>
    </rPh>
    <rPh sb="5" eb="7">
      <t>ショクイン</t>
    </rPh>
    <rPh sb="7" eb="9">
      <t>レンケイ</t>
    </rPh>
    <rPh sb="9" eb="11">
      <t>キョウカ</t>
    </rPh>
    <rPh sb="11" eb="13">
      <t>カサン</t>
    </rPh>
    <phoneticPr fontId="2"/>
  </si>
  <si>
    <t>たん吸引等の業務実施の登録を受けた訪問介護事業所との連携</t>
    <rPh sb="2" eb="4">
      <t>キュウイン</t>
    </rPh>
    <rPh sb="4" eb="5">
      <t>トウ</t>
    </rPh>
    <rPh sb="6" eb="8">
      <t>ギョウム</t>
    </rPh>
    <rPh sb="8" eb="10">
      <t>ジッシ</t>
    </rPh>
    <rPh sb="11" eb="13">
      <t>トウロク</t>
    </rPh>
    <rPh sb="14" eb="15">
      <t>ウ</t>
    </rPh>
    <rPh sb="17" eb="19">
      <t>ホウモン</t>
    </rPh>
    <rPh sb="19" eb="21">
      <t>カイゴ</t>
    </rPh>
    <rPh sb="21" eb="24">
      <t>ジギョウショ</t>
    </rPh>
    <rPh sb="26" eb="28">
      <t>レンケイ</t>
    </rPh>
    <phoneticPr fontId="2"/>
  </si>
  <si>
    <t>看護職員が訪問介護員に同行して業務の実施状況について確認、又は看護職員が安全なサービス提供体制整備や連携体制確保のための会議に出席</t>
    <rPh sb="0" eb="2">
      <t>カンゴ</t>
    </rPh>
    <rPh sb="2" eb="4">
      <t>ショクイン</t>
    </rPh>
    <rPh sb="5" eb="7">
      <t>ホウモン</t>
    </rPh>
    <rPh sb="7" eb="9">
      <t>カイゴ</t>
    </rPh>
    <rPh sb="9" eb="10">
      <t>イン</t>
    </rPh>
    <rPh sb="11" eb="13">
      <t>ドウコウ</t>
    </rPh>
    <rPh sb="15" eb="17">
      <t>ギョウム</t>
    </rPh>
    <rPh sb="18" eb="20">
      <t>ジッシ</t>
    </rPh>
    <rPh sb="20" eb="22">
      <t>ジョウキョウ</t>
    </rPh>
    <rPh sb="26" eb="28">
      <t>カクニン</t>
    </rPh>
    <rPh sb="29" eb="30">
      <t>マタ</t>
    </rPh>
    <rPh sb="31" eb="33">
      <t>カンゴ</t>
    </rPh>
    <rPh sb="33" eb="35">
      <t>ショクイン</t>
    </rPh>
    <rPh sb="36" eb="38">
      <t>アンゼン</t>
    </rPh>
    <rPh sb="43" eb="45">
      <t>テイキョウ</t>
    </rPh>
    <rPh sb="45" eb="47">
      <t>タイセイ</t>
    </rPh>
    <rPh sb="47" eb="49">
      <t>セイビ</t>
    </rPh>
    <rPh sb="50" eb="52">
      <t>レンケイ</t>
    </rPh>
    <rPh sb="52" eb="54">
      <t>タイセイ</t>
    </rPh>
    <rPh sb="54" eb="56">
      <t>カクホ</t>
    </rPh>
    <rPh sb="60" eb="62">
      <t>カイギ</t>
    </rPh>
    <rPh sb="63" eb="65">
      <t>シュッセキ</t>
    </rPh>
    <phoneticPr fontId="2"/>
  </si>
  <si>
    <t>サービス提供記録、会議記録等</t>
    <rPh sb="9" eb="11">
      <t>カイギ</t>
    </rPh>
    <rPh sb="11" eb="13">
      <t>キロク</t>
    </rPh>
    <rPh sb="13" eb="14">
      <t>トウ</t>
    </rPh>
    <phoneticPr fontId="2"/>
  </si>
  <si>
    <t>１　算定日が属する月の前６月において、利用者の総数のうち、緊急時訪問看護加算を算定した利用者の割合</t>
    <rPh sb="2" eb="4">
      <t>サンテイ</t>
    </rPh>
    <rPh sb="9" eb="10">
      <t>ツキ</t>
    </rPh>
    <rPh sb="13" eb="14">
      <t>ゲツ</t>
    </rPh>
    <phoneticPr fontId="2"/>
  </si>
  <si>
    <t>５割以上</t>
    <rPh sb="1" eb="2">
      <t>ワリ</t>
    </rPh>
    <rPh sb="2" eb="4">
      <t>イジョウ</t>
    </rPh>
    <phoneticPr fontId="2"/>
  </si>
  <si>
    <t>２　算定日が属する月の前６月において、利用者の総数のうち、特別管理加算を算定した利用者の割合</t>
    <rPh sb="2" eb="4">
      <t>サンテイ</t>
    </rPh>
    <rPh sb="4" eb="5">
      <t>ビ</t>
    </rPh>
    <rPh sb="9" eb="10">
      <t>ツキ</t>
    </rPh>
    <rPh sb="13" eb="14">
      <t>ゲツ</t>
    </rPh>
    <phoneticPr fontId="2"/>
  </si>
  <si>
    <t>２割以上</t>
    <rPh sb="1" eb="2">
      <t>ワリ</t>
    </rPh>
    <rPh sb="2" eb="4">
      <t>イジョウ</t>
    </rPh>
    <phoneticPr fontId="2"/>
  </si>
  <si>
    <t>３　算定日が属する月の前12月において、ターミナルケア加算を算定した利用者</t>
    <rPh sb="2" eb="4">
      <t>サンテイ</t>
    </rPh>
    <rPh sb="9" eb="10">
      <t>ツキ</t>
    </rPh>
    <rPh sb="14" eb="15">
      <t>ゲツ</t>
    </rPh>
    <rPh sb="27" eb="29">
      <t>カサン</t>
    </rPh>
    <phoneticPr fontId="2"/>
  </si>
  <si>
    <t>５名以上</t>
    <rPh sb="1" eb="2">
      <t>メイ</t>
    </rPh>
    <rPh sb="2" eb="4">
      <t>イジョウ</t>
    </rPh>
    <phoneticPr fontId="2"/>
  </si>
  <si>
    <t>【令和５年４月１日から】
４　指定訪問看護の提供に当たる従業者の総数のうち、保健師、看護師又は准看護師の割合が６割以上又は指定訪問看護ステーション以外である事業所</t>
    <rPh sb="1" eb="3">
      <t>レイワ</t>
    </rPh>
    <rPh sb="4" eb="5">
      <t>ネン</t>
    </rPh>
    <rPh sb="6" eb="7">
      <t>ガツ</t>
    </rPh>
    <rPh sb="8" eb="9">
      <t>ニチ</t>
    </rPh>
    <rPh sb="15" eb="17">
      <t>シテイ</t>
    </rPh>
    <rPh sb="17" eb="19">
      <t>ホウモン</t>
    </rPh>
    <rPh sb="19" eb="21">
      <t>カンゴ</t>
    </rPh>
    <rPh sb="22" eb="24">
      <t>テイキョウ</t>
    </rPh>
    <rPh sb="25" eb="26">
      <t>ア</t>
    </rPh>
    <rPh sb="28" eb="31">
      <t>ジュウギョウシャ</t>
    </rPh>
    <rPh sb="32" eb="34">
      <t>ソウスウ</t>
    </rPh>
    <rPh sb="38" eb="41">
      <t>ホケンシ</t>
    </rPh>
    <rPh sb="42" eb="45">
      <t>カンゴシ</t>
    </rPh>
    <rPh sb="45" eb="46">
      <t>マタ</t>
    </rPh>
    <rPh sb="47" eb="51">
      <t>ジュンカンゴシ</t>
    </rPh>
    <rPh sb="52" eb="54">
      <t>ワリアイ</t>
    </rPh>
    <rPh sb="59" eb="60">
      <t>マタ</t>
    </rPh>
    <rPh sb="61" eb="63">
      <t>シテイ</t>
    </rPh>
    <rPh sb="63" eb="67">
      <t>ホウモンカンゴ</t>
    </rPh>
    <rPh sb="73" eb="75">
      <t>イガイ</t>
    </rPh>
    <rPh sb="78" eb="81">
      <t>ジギョウショ</t>
    </rPh>
    <phoneticPr fontId="2"/>
  </si>
  <si>
    <t>５　上記１～４の割合及び人数について継続的に維持し、その割合及び人数を台帳等により毎月記録している</t>
    <rPh sb="2" eb="4">
      <t>ジョウキ</t>
    </rPh>
    <rPh sb="8" eb="10">
      <t>ワリアイ</t>
    </rPh>
    <rPh sb="10" eb="11">
      <t>オヨ</t>
    </rPh>
    <rPh sb="12" eb="14">
      <t>ニンズウ</t>
    </rPh>
    <rPh sb="18" eb="21">
      <t>ケイゾクテキ</t>
    </rPh>
    <rPh sb="22" eb="24">
      <t>イジ</t>
    </rPh>
    <rPh sb="28" eb="30">
      <t>ワリアイ</t>
    </rPh>
    <rPh sb="30" eb="31">
      <t>オヨ</t>
    </rPh>
    <rPh sb="32" eb="34">
      <t>ニンズウ</t>
    </rPh>
    <rPh sb="35" eb="37">
      <t>ダイチョウ</t>
    </rPh>
    <rPh sb="37" eb="38">
      <t>トウ</t>
    </rPh>
    <rPh sb="41" eb="43">
      <t>マイツキ</t>
    </rPh>
    <rPh sb="43" eb="45">
      <t>キロク</t>
    </rPh>
    <phoneticPr fontId="2"/>
  </si>
  <si>
    <t>台帳等</t>
    <rPh sb="0" eb="2">
      <t>ダイチョウ</t>
    </rPh>
    <rPh sb="2" eb="3">
      <t>トウ</t>
    </rPh>
    <phoneticPr fontId="2"/>
  </si>
  <si>
    <t>１名以上</t>
    <rPh sb="1" eb="2">
      <t>メイ</t>
    </rPh>
    <rPh sb="2" eb="4">
      <t>イジョウ</t>
    </rPh>
    <phoneticPr fontId="2"/>
  </si>
  <si>
    <t>【令和５年４月１日から】
４　指定訪問看護の提供に当たる従業者の総数のうち、保健師、看護師又は准看護師の割合が６割以上又は指定訪問看護ステーション以外である事業所</t>
    <rPh sb="15" eb="17">
      <t>シテイ</t>
    </rPh>
    <rPh sb="17" eb="19">
      <t>ホウモン</t>
    </rPh>
    <rPh sb="19" eb="21">
      <t>カンゴ</t>
    </rPh>
    <rPh sb="22" eb="24">
      <t>テイキョウ</t>
    </rPh>
    <rPh sb="25" eb="26">
      <t>ア</t>
    </rPh>
    <rPh sb="28" eb="31">
      <t>ジュウギョウシャ</t>
    </rPh>
    <rPh sb="32" eb="34">
      <t>ソウスウ</t>
    </rPh>
    <rPh sb="38" eb="41">
      <t>ホケンシ</t>
    </rPh>
    <rPh sb="42" eb="45">
      <t>カンゴシ</t>
    </rPh>
    <rPh sb="45" eb="46">
      <t>マタ</t>
    </rPh>
    <rPh sb="47" eb="51">
      <t>ジュンカンゴシ</t>
    </rPh>
    <rPh sb="52" eb="54">
      <t>ワリアイ</t>
    </rPh>
    <rPh sb="59" eb="60">
      <t>マタ</t>
    </rPh>
    <rPh sb="61" eb="63">
      <t>シテイ</t>
    </rPh>
    <rPh sb="63" eb="67">
      <t>ホウモンカンゴ</t>
    </rPh>
    <rPh sb="73" eb="75">
      <t>イガイ</t>
    </rPh>
    <rPh sb="78" eb="81">
      <t>ジギョウショ</t>
    </rPh>
    <phoneticPr fontId="2"/>
  </si>
  <si>
    <t>１　算定日が属する月の前６月において、利用者の総数のうち、緊急時介護予防訪問看護加算を算定した利用者の割合</t>
    <rPh sb="2" eb="4">
      <t>サンテイ</t>
    </rPh>
    <rPh sb="9" eb="10">
      <t>ツキ</t>
    </rPh>
    <rPh sb="13" eb="14">
      <t>ゲツ</t>
    </rPh>
    <rPh sb="32" eb="34">
      <t>カイゴ</t>
    </rPh>
    <rPh sb="34" eb="36">
      <t>ヨボウ</t>
    </rPh>
    <phoneticPr fontId="2"/>
  </si>
  <si>
    <t>【令和５年４月１日から】
３　介護予防訪問看護の提供に当たる従業者の総数のうち、保健師、看護師又は准看護師の割合が６割以上又は指定介護予防訪問看護ステーション以外である事業所</t>
    <rPh sb="15" eb="17">
      <t>カイゴ</t>
    </rPh>
    <rPh sb="17" eb="19">
      <t>ヨボウ</t>
    </rPh>
    <rPh sb="19" eb="21">
      <t>ホウモン</t>
    </rPh>
    <rPh sb="21" eb="23">
      <t>カンゴ</t>
    </rPh>
    <rPh sb="24" eb="26">
      <t>テイキョウ</t>
    </rPh>
    <rPh sb="27" eb="28">
      <t>ア</t>
    </rPh>
    <rPh sb="30" eb="33">
      <t>ジュウギョウシャ</t>
    </rPh>
    <rPh sb="34" eb="36">
      <t>ソウスウ</t>
    </rPh>
    <rPh sb="40" eb="43">
      <t>ホケンシ</t>
    </rPh>
    <rPh sb="44" eb="47">
      <t>カンゴシ</t>
    </rPh>
    <rPh sb="47" eb="48">
      <t>マタ</t>
    </rPh>
    <rPh sb="49" eb="53">
      <t>ジュンカンゴシ</t>
    </rPh>
    <rPh sb="54" eb="56">
      <t>ワリアイ</t>
    </rPh>
    <rPh sb="61" eb="62">
      <t>マタ</t>
    </rPh>
    <rPh sb="63" eb="65">
      <t>シテイ</t>
    </rPh>
    <rPh sb="65" eb="67">
      <t>カイゴ</t>
    </rPh>
    <rPh sb="67" eb="69">
      <t>ヨボウ</t>
    </rPh>
    <rPh sb="69" eb="73">
      <t>ホウモンカンゴ</t>
    </rPh>
    <rPh sb="79" eb="81">
      <t>イガイ</t>
    </rPh>
    <rPh sb="84" eb="87">
      <t>ジギョウショ</t>
    </rPh>
    <phoneticPr fontId="2"/>
  </si>
  <si>
    <t>県基準条例第66条第1項、第2項</t>
    <rPh sb="9" eb="10">
      <t>ダイ</t>
    </rPh>
    <rPh sb="11" eb="12">
      <t>コウ</t>
    </rPh>
    <rPh sb="13" eb="14">
      <t>ダイ</t>
    </rPh>
    <rPh sb="15" eb="16">
      <t>コウ</t>
    </rPh>
    <phoneticPr fontId="2"/>
  </si>
  <si>
    <t>県基準条例第66条第1項</t>
    <rPh sb="0" eb="5">
      <t>ケンキジュンジョウレイ</t>
    </rPh>
    <rPh sb="5" eb="6">
      <t>ダイ</t>
    </rPh>
    <rPh sb="8" eb="9">
      <t>ジョウ</t>
    </rPh>
    <rPh sb="9" eb="10">
      <t>ダイ</t>
    </rPh>
    <rPh sb="11" eb="12">
      <t>コウ</t>
    </rPh>
    <phoneticPr fontId="2"/>
  </si>
  <si>
    <t>県基準条例第79条（第56条準用）</t>
    <rPh sb="10" eb="11">
      <t>ダイ</t>
    </rPh>
    <rPh sb="13" eb="14">
      <t>ジョウ</t>
    </rPh>
    <rPh sb="14" eb="16">
      <t>ジュンヨウ</t>
    </rPh>
    <phoneticPr fontId="2"/>
  </si>
  <si>
    <t>（注）「従業者の勤務の体制及び勤務形態一覧表：別シート」を添付してください。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t>
    <phoneticPr fontId="2"/>
  </si>
  <si>
    <t>県基準条例第67条第1項</t>
    <rPh sb="9" eb="10">
      <t>ダイ</t>
    </rPh>
    <rPh sb="11" eb="12">
      <t>コウ</t>
    </rPh>
    <phoneticPr fontId="2"/>
  </si>
  <si>
    <t>県基準条例第67条第2項</t>
    <rPh sb="9" eb="10">
      <t>ダイ</t>
    </rPh>
    <rPh sb="11" eb="12">
      <t>コウ</t>
    </rPh>
    <phoneticPr fontId="2"/>
  </si>
  <si>
    <t>県基準条例第79条（第10条準用）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</si>
  <si>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県基準条例第68条</t>
    <rPh sb="0" eb="1">
      <t>ケン</t>
    </rPh>
    <rPh sb="1" eb="3">
      <t>キジュン</t>
    </rPh>
    <rPh sb="3" eb="5">
      <t>ジョウレイ</t>
    </rPh>
    <rPh sb="8" eb="9">
      <t>ジョウ</t>
    </rPh>
    <phoneticPr fontId="2"/>
  </si>
  <si>
    <t>県基準条例第79条（第14条準用）</t>
    <phoneticPr fontId="2"/>
  </si>
  <si>
    <t>県基準条例第69条第1項</t>
    <rPh sb="9" eb="10">
      <t>ダイ</t>
    </rPh>
    <rPh sb="11" eb="12">
      <t>コウ</t>
    </rPh>
    <phoneticPr fontId="2"/>
  </si>
  <si>
    <t>県基準条例第69条第2項</t>
    <phoneticPr fontId="2"/>
  </si>
  <si>
    <t>県基準条例第79条（第16条準用）</t>
    <phoneticPr fontId="2"/>
  </si>
  <si>
    <t>県基準条例第79条（第17条準用）</t>
    <phoneticPr fontId="2"/>
  </si>
  <si>
    <t>県基準条例第79条（第18条準用）</t>
    <phoneticPr fontId="2"/>
  </si>
  <si>
    <t>県基準条例第79条（第19条準用）</t>
    <phoneticPr fontId="2"/>
  </si>
  <si>
    <t>県基準条例第70条第1項</t>
    <phoneticPr fontId="2"/>
  </si>
  <si>
    <t>県基準条例第70条第2項</t>
    <phoneticPr fontId="2"/>
  </si>
  <si>
    <t>県基準条例第70条第3項、第4項</t>
    <rPh sb="13" eb="14">
      <t>ダイ</t>
    </rPh>
    <rPh sb="15" eb="16">
      <t>コウ</t>
    </rPh>
    <phoneticPr fontId="2"/>
  </si>
  <si>
    <t>県基準条例第79条（第22条準用）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</si>
  <si>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県基準条例第71条第1項</t>
    <phoneticPr fontId="2"/>
  </si>
  <si>
    <t>県基準条例第71条第2項</t>
    <rPh sb="0" eb="1">
      <t>ケン</t>
    </rPh>
    <rPh sb="1" eb="6">
      <t>キジュンジョウレイダイ</t>
    </rPh>
    <rPh sb="8" eb="9">
      <t>ジョウ</t>
    </rPh>
    <rPh sb="9" eb="10">
      <t>ダイ</t>
    </rPh>
    <rPh sb="11" eb="12">
      <t>コウ</t>
    </rPh>
    <phoneticPr fontId="2"/>
  </si>
  <si>
    <t>県基準条例第73条第1項</t>
    <rPh sb="0" eb="1">
      <t>ケン</t>
    </rPh>
    <rPh sb="1" eb="3">
      <t>キジュン</t>
    </rPh>
    <rPh sb="3" eb="5">
      <t>ジョウレイ</t>
    </rPh>
    <rPh sb="5" eb="6">
      <t>ダイ</t>
    </rPh>
    <rPh sb="8" eb="9">
      <t>ジョウ</t>
    </rPh>
    <rPh sb="9" eb="10">
      <t>ダイ</t>
    </rPh>
    <rPh sb="11" eb="12">
      <t>コウ</t>
    </rPh>
    <phoneticPr fontId="2"/>
  </si>
  <si>
    <t>県基準条例第73条第2項、第4項</t>
    <rPh sb="0" eb="1">
      <t>ケン</t>
    </rPh>
    <rPh sb="1" eb="3">
      <t>キジュン</t>
    </rPh>
    <rPh sb="3" eb="5">
      <t>ジョウレイ</t>
    </rPh>
    <rPh sb="5" eb="6">
      <t>ダイ</t>
    </rPh>
    <rPh sb="8" eb="9">
      <t>ジョウ</t>
    </rPh>
    <rPh sb="9" eb="10">
      <t>ダイ</t>
    </rPh>
    <rPh sb="11" eb="12">
      <t>コウ</t>
    </rPh>
    <rPh sb="13" eb="14">
      <t>ダイ</t>
    </rPh>
    <rPh sb="15" eb="16">
      <t>コウ</t>
    </rPh>
    <phoneticPr fontId="2"/>
  </si>
  <si>
    <t>県基準条例第73条第3項、第4項</t>
    <rPh sb="0" eb="1">
      <t>ケン</t>
    </rPh>
    <rPh sb="1" eb="3">
      <t>キジュン</t>
    </rPh>
    <rPh sb="3" eb="5">
      <t>ジョウレイ</t>
    </rPh>
    <rPh sb="5" eb="6">
      <t>ダイ</t>
    </rPh>
    <rPh sb="8" eb="9">
      <t>ジョウ</t>
    </rPh>
    <rPh sb="9" eb="10">
      <t>ダイ</t>
    </rPh>
    <rPh sb="11" eb="12">
      <t>コウ</t>
    </rPh>
    <rPh sb="13" eb="14">
      <t>ダイ</t>
    </rPh>
    <rPh sb="15" eb="16">
      <t>コウ</t>
    </rPh>
    <phoneticPr fontId="2"/>
  </si>
  <si>
    <t>県基準条例第74条第1項</t>
    <rPh sb="0" eb="1">
      <t>ケン</t>
    </rPh>
    <rPh sb="1" eb="3">
      <t>キジュン</t>
    </rPh>
    <rPh sb="3" eb="5">
      <t>ジョウレイ</t>
    </rPh>
    <rPh sb="5" eb="6">
      <t>ダイ</t>
    </rPh>
    <rPh sb="8" eb="9">
      <t>ジョウ</t>
    </rPh>
    <rPh sb="9" eb="10">
      <t>ダイ</t>
    </rPh>
    <rPh sb="11" eb="12">
      <t>コウ</t>
    </rPh>
    <phoneticPr fontId="2"/>
  </si>
  <si>
    <t>県基準条例第74条第2項</t>
    <rPh sb="0" eb="1">
      <t>ケン</t>
    </rPh>
    <rPh sb="1" eb="3">
      <t>キジュン</t>
    </rPh>
    <rPh sb="3" eb="5">
      <t>ジョウレイ</t>
    </rPh>
    <rPh sb="5" eb="6">
      <t>ダイ</t>
    </rPh>
    <rPh sb="8" eb="9">
      <t>ジョウ</t>
    </rPh>
    <rPh sb="9" eb="10">
      <t>ダイ</t>
    </rPh>
    <rPh sb="11" eb="12">
      <t>コウ</t>
    </rPh>
    <phoneticPr fontId="2"/>
  </si>
  <si>
    <t>県基準条例第74条第3項</t>
    <rPh sb="0" eb="1">
      <t>ケン</t>
    </rPh>
    <rPh sb="1" eb="3">
      <t>キジュン</t>
    </rPh>
    <rPh sb="3" eb="5">
      <t>ジョウレイ</t>
    </rPh>
    <rPh sb="5" eb="6">
      <t>ダイ</t>
    </rPh>
    <rPh sb="8" eb="9">
      <t>ジョウ</t>
    </rPh>
    <rPh sb="9" eb="10">
      <t>ダイ</t>
    </rPh>
    <rPh sb="11" eb="12">
      <t>コウ</t>
    </rPh>
    <phoneticPr fontId="2"/>
  </si>
  <si>
    <t>県基準条例第74条第4項</t>
    <rPh sb="0" eb="1">
      <t>ケン</t>
    </rPh>
    <rPh sb="1" eb="3">
      <t>キジュン</t>
    </rPh>
    <rPh sb="3" eb="5">
      <t>ジョウレイ</t>
    </rPh>
    <rPh sb="5" eb="6">
      <t>ダイ</t>
    </rPh>
    <rPh sb="8" eb="9">
      <t>ジョウ</t>
    </rPh>
    <rPh sb="9" eb="10">
      <t>ダイ</t>
    </rPh>
    <rPh sb="11" eb="12">
      <t>コウ</t>
    </rPh>
    <phoneticPr fontId="2"/>
  </si>
  <si>
    <t>県基準条例第74条第5項</t>
    <rPh sb="0" eb="1">
      <t>ケン</t>
    </rPh>
    <rPh sb="1" eb="3">
      <t>キジュン</t>
    </rPh>
    <rPh sb="3" eb="5">
      <t>ジョウレイ</t>
    </rPh>
    <rPh sb="5" eb="6">
      <t>ダイ</t>
    </rPh>
    <rPh sb="8" eb="9">
      <t>ジョウ</t>
    </rPh>
    <rPh sb="9" eb="10">
      <t>ダイ</t>
    </rPh>
    <rPh sb="11" eb="12">
      <t>コウ</t>
    </rPh>
    <phoneticPr fontId="2"/>
  </si>
  <si>
    <t>県基準条例第74条第6項</t>
    <phoneticPr fontId="2"/>
  </si>
  <si>
    <t>管理者は、訪問看護計画書及び訪問看護報告書の作成に関し、必要な指導及び管理を行っていますか。</t>
    <phoneticPr fontId="2"/>
  </si>
  <si>
    <t>県基準条例第74条第7項</t>
    <phoneticPr fontId="1"/>
  </si>
  <si>
    <t>県基準条例第75条</t>
    <rPh sb="0" eb="1">
      <t>ケン</t>
    </rPh>
    <rPh sb="1" eb="3">
      <t>キジュン</t>
    </rPh>
    <rPh sb="3" eb="5">
      <t>ジョウレイ</t>
    </rPh>
    <rPh sb="5" eb="6">
      <t>ダイ</t>
    </rPh>
    <rPh sb="8" eb="9">
      <t>ジョウ</t>
    </rPh>
    <phoneticPr fontId="2"/>
  </si>
  <si>
    <t>利用者が以下の事項に該当する場合には、遅滞なく、意見を付して市町村への通知を行っていますか。</t>
    <rPh sb="0" eb="3">
      <t>リヨウシャ</t>
    </rPh>
    <rPh sb="4" eb="6">
      <t>イカ</t>
    </rPh>
    <rPh sb="7" eb="9">
      <t>ジコウ</t>
    </rPh>
    <rPh sb="10" eb="12">
      <t>ガイトウ</t>
    </rPh>
    <rPh sb="14" eb="16">
      <t>バアイ</t>
    </rPh>
    <rPh sb="19" eb="21">
      <t>チタイ</t>
    </rPh>
    <rPh sb="30" eb="33">
      <t>シチョウソン</t>
    </rPh>
    <rPh sb="35" eb="37">
      <t>ツウチ</t>
    </rPh>
    <rPh sb="38" eb="39">
      <t>オコナ</t>
    </rPh>
    <phoneticPr fontId="2"/>
  </si>
  <si>
    <t>訪問看護計画書を利用者に交付していますか。</t>
    <phoneticPr fontId="2"/>
  </si>
  <si>
    <t>県基準条例第79条（第27条準用）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</si>
  <si>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県基準条例第76条</t>
    <rPh sb="0" eb="1">
      <t>ケン</t>
    </rPh>
    <rPh sb="1" eb="3">
      <t>キジュン</t>
    </rPh>
    <rPh sb="3" eb="5">
      <t>ジョウレイ</t>
    </rPh>
    <rPh sb="5" eb="6">
      <t>ダイ</t>
    </rPh>
    <rPh sb="8" eb="9">
      <t>ジョウ</t>
    </rPh>
    <phoneticPr fontId="2"/>
  </si>
  <si>
    <t>・事業の目的及び運営の方針
・従業者の職種、員数及び職務内容
・営業日及び営業時間
・指定訪問看護の内容及び利用料その他の費用の額
・通常の事業の実施地域
・緊急時等における対応方法
・虐待の防止のための措置に関する事項
 【令和6年4月１日から】
・その他運営に関する重要事項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43" eb="45">
      <t>シテイ</t>
    </rPh>
    <rPh sb="50" eb="52">
      <t>ナイヨウ</t>
    </rPh>
    <rPh sb="52" eb="53">
      <t>オヨ</t>
    </rPh>
    <rPh sb="54" eb="57">
      <t>リヨウリョウ</t>
    </rPh>
    <rPh sb="59" eb="60">
      <t>タ</t>
    </rPh>
    <rPh sb="61" eb="63">
      <t>ヒヨウ</t>
    </rPh>
    <rPh sb="64" eb="65">
      <t>ガク</t>
    </rPh>
    <phoneticPr fontId="2"/>
  </si>
  <si>
    <t>県基準条例第77条</t>
    <phoneticPr fontId="2"/>
  </si>
  <si>
    <t>県基準条例第79条（第32条第4項準用）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</si>
  <si>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県基準条例第79条（第32条の2準用）</t>
    <rPh sb="0" eb="1">
      <t>ケン</t>
    </rPh>
    <rPh sb="1" eb="3">
      <t>キジュン</t>
    </rPh>
    <rPh sb="3" eb="5">
      <t>ジョウレイ</t>
    </rPh>
    <rPh sb="5" eb="6">
      <t>ダイ</t>
    </rPh>
    <rPh sb="8" eb="9">
      <t>ジョウ</t>
    </rPh>
    <rPh sb="10" eb="11">
      <t>ダイ</t>
    </rPh>
    <rPh sb="13" eb="14">
      <t>ジョウ</t>
    </rPh>
    <rPh sb="16" eb="18">
      <t>ジュンヨウ</t>
    </rPh>
    <phoneticPr fontId="2"/>
  </si>
  <si>
    <t>重要事項をウェブサイトに掲載していますか。
【令和7年4月1日より義務化】</t>
    <rPh sb="0" eb="2">
      <t>ジュウヨウ</t>
    </rPh>
    <rPh sb="2" eb="4">
      <t>ジコウ</t>
    </rPh>
    <rPh sb="12" eb="14">
      <t>ケイサイ</t>
    </rPh>
    <rPh sb="23" eb="25">
      <t>レイワ</t>
    </rPh>
    <rPh sb="26" eb="27">
      <t>ネン</t>
    </rPh>
    <rPh sb="28" eb="29">
      <t>ガツ</t>
    </rPh>
    <rPh sb="29" eb="31">
      <t>ツイタチ</t>
    </rPh>
    <rPh sb="33" eb="35">
      <t>ギム</t>
    </rPh>
    <rPh sb="35" eb="36">
      <t>カ</t>
    </rPh>
    <phoneticPr fontId="2"/>
  </si>
  <si>
    <t>県基準条例第79条（第36条準用）</t>
    <phoneticPr fontId="2"/>
  </si>
  <si>
    <t>県基準条例第79条（第37条準用）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</si>
  <si>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県基準条例第78条第1項</t>
    <rPh sb="0" eb="6">
      <t>ケンキジュンジョウレイダイ</t>
    </rPh>
    <rPh sb="8" eb="9">
      <t>ジョウ</t>
    </rPh>
    <rPh sb="9" eb="10">
      <t>ダイ</t>
    </rPh>
    <rPh sb="11" eb="12">
      <t>コウ</t>
    </rPh>
    <phoneticPr fontId="2"/>
  </si>
  <si>
    <t>県基準条例第78条第2項</t>
    <rPh sb="0" eb="6">
      <t>ケンキジュンジョウレイダイ</t>
    </rPh>
    <rPh sb="8" eb="9">
      <t>ジョウ</t>
    </rPh>
    <rPh sb="9" eb="10">
      <t>ダイ</t>
    </rPh>
    <rPh sb="11" eb="12">
      <t>コウ</t>
    </rPh>
    <phoneticPr fontId="2"/>
  </si>
  <si>
    <t>県基準条例第79条（第41条準用）</t>
    <phoneticPr fontId="2"/>
  </si>
  <si>
    <t>高齢者虐待防止措置未実施減算</t>
    <phoneticPr fontId="2"/>
  </si>
  <si>
    <t>①高齢者虐待防止のための対策を検討する委員会を定期的に開催</t>
    <phoneticPr fontId="2"/>
  </si>
  <si>
    <t>あり</t>
    <phoneticPr fontId="2"/>
  </si>
  <si>
    <t>あり</t>
    <phoneticPr fontId="2"/>
  </si>
  <si>
    <t>②高齢者虐待防止のための指針を整備</t>
    <rPh sb="12" eb="14">
      <t>シシン</t>
    </rPh>
    <rPh sb="15" eb="17">
      <t>セイビ</t>
    </rPh>
    <phoneticPr fontId="2"/>
  </si>
  <si>
    <t>あり</t>
    <phoneticPr fontId="2"/>
  </si>
  <si>
    <t>高齢者虐待防止指針</t>
    <rPh sb="0" eb="3">
      <t>コウレイシャ</t>
    </rPh>
    <rPh sb="3" eb="7">
      <t>ギャクタイボウシ</t>
    </rPh>
    <rPh sb="7" eb="9">
      <t>シシン</t>
    </rPh>
    <phoneticPr fontId="2"/>
  </si>
  <si>
    <t>③高齢者虐待防止のための研修を年１回以上実施</t>
    <rPh sb="12" eb="14">
      <t>ケンシュウ</t>
    </rPh>
    <phoneticPr fontId="2"/>
  </si>
  <si>
    <t>あり</t>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</si>
  <si>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</si>
  <si>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④高齢者虐待防止措置を適正に実施するための担当者を設置</t>
    <rPh sb="25" eb="27">
      <t>セッチ</t>
    </rPh>
    <phoneticPr fontId="2"/>
  </si>
  <si>
    <t>あり</t>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</si>
  <si>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</si>
  <si>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</si>
  <si>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</si>
  <si>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業務継続計画</t>
    <rPh sb="0" eb="2">
      <t>ギョウム</t>
    </rPh>
    <rPh sb="2" eb="4">
      <t>ケイゾク</t>
    </rPh>
    <rPh sb="4" eb="6">
      <t>ケイカク</t>
    </rPh>
    <phoneticPr fontId="2"/>
  </si>
  <si>
    <t>（介護予防）訪問看護</t>
    <rPh sb="1" eb="5">
      <t>カイゴヨボウ</t>
    </rPh>
    <phoneticPr fontId="2"/>
  </si>
  <si>
    <t>厚生労働大臣の定める地域＋事業所規模要件
【事業所規模要件】
・訪問看護：１月当たり延訪問回数が100回以下
・介護予防訪問看護：１月当たり延訪問回数が５回以下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2" eb="25">
      <t>ジギョウショ</t>
    </rPh>
    <rPh sb="25" eb="27">
      <t>キボ</t>
    </rPh>
    <rPh sb="27" eb="29">
      <t>ヨウケン</t>
    </rPh>
    <rPh sb="32" eb="34">
      <t>ホウモン</t>
    </rPh>
    <rPh sb="34" eb="36">
      <t>カンゴ</t>
    </rPh>
    <rPh sb="56" eb="60">
      <t>カイゴヨボウ</t>
    </rPh>
    <rPh sb="60" eb="64">
      <t>ホウモンカンゴ</t>
    </rPh>
    <phoneticPr fontId="2"/>
  </si>
  <si>
    <t>利用者又はその家族等から電話等により看護に関する意見を求められた場合に常時対応できる体制にあること。</t>
    <phoneticPr fontId="1"/>
  </si>
  <si>
    <t>緊急時訪問における看護業務の負担の軽減に資する十分な業務管理等の体制の整備が行われていること。</t>
    <phoneticPr fontId="1"/>
  </si>
  <si>
    <t>利用者又はその家族等から電話等により看護に関する意見を求められた場合に常時対応できる体制にあること。</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
  </si>
  <si>
    <t>なし</t>
    <phoneticPr fontId="2"/>
  </si>
  <si>
    <t>専門管理加算</t>
    <rPh sb="0" eb="6">
      <t>センモンカンリカサン</t>
    </rPh>
    <phoneticPr fontId="2"/>
  </si>
  <si>
    <t>緩和ケア、褥（じよく）瘡（そう）ケア又は人工肛（こう）門ケア及び人工膀（ぼう）胱（こう）ケアに係る専門の研修を受けた看護師が配置されている。</t>
    <rPh sb="0" eb="2">
      <t>カンワ</t>
    </rPh>
    <rPh sb="5" eb="6">
      <t>シトネ</t>
    </rPh>
    <rPh sb="11" eb="12">
      <t>カサ</t>
    </rPh>
    <rPh sb="18" eb="19">
      <t>マタ</t>
    </rPh>
    <rPh sb="20" eb="22">
      <t>ジンコウ</t>
    </rPh>
    <rPh sb="22" eb="23">
      <t>コウ</t>
    </rPh>
    <rPh sb="27" eb="28">
      <t>モン</t>
    </rPh>
    <rPh sb="30" eb="31">
      <t>オヨ</t>
    </rPh>
    <rPh sb="32" eb="34">
      <t>ジンコウ</t>
    </rPh>
    <rPh sb="34" eb="35">
      <t>ボウ</t>
    </rPh>
    <rPh sb="39" eb="40">
      <t>コウ</t>
    </rPh>
    <rPh sb="47" eb="48">
      <t>カカ</t>
    </rPh>
    <rPh sb="49" eb="51">
      <t>センモン</t>
    </rPh>
    <rPh sb="52" eb="54">
      <t>ケンシュウ</t>
    </rPh>
    <rPh sb="55" eb="56">
      <t>ウ</t>
    </rPh>
    <rPh sb="58" eb="61">
      <t>カンゴシ</t>
    </rPh>
    <rPh sb="62" eb="64">
      <t>ハイチ</t>
    </rPh>
    <phoneticPr fontId="2"/>
  </si>
  <si>
    <t>保健師助産師看護師法第37条の2第2項第5号に規定する指定研修機関において、同項第1号に規定する特定行為のうち訪問看護において専門の管理を必要とするものに係る研修を修了した看護師が配置されていること。</t>
    <phoneticPr fontId="2"/>
  </si>
  <si>
    <t>計画的な管理の実施</t>
    <rPh sb="0" eb="2">
      <t>ケイカク</t>
    </rPh>
    <rPh sb="2" eb="3">
      <t>テキ</t>
    </rPh>
    <rPh sb="4" eb="6">
      <t>カンリ</t>
    </rPh>
    <rPh sb="7" eb="9">
      <t>ジッシ</t>
    </rPh>
    <phoneticPr fontId="2"/>
  </si>
  <si>
    <t xml:space="preserve">いずれかが
「あり」
</t>
    <phoneticPr fontId="1"/>
  </si>
  <si>
    <t>遠隔死亡診断補助加算</t>
    <rPh sb="0" eb="2">
      <t>エンカク</t>
    </rPh>
    <rPh sb="2" eb="4">
      <t>シボウ</t>
    </rPh>
    <rPh sb="4" eb="6">
      <t>シンダン</t>
    </rPh>
    <rPh sb="6" eb="10">
      <t>ホジョカサン</t>
    </rPh>
    <phoneticPr fontId="2"/>
  </si>
  <si>
    <t>医科診療報酬点数表の区分番号Ｃ００１の注８（医科診療報酬点数表の区分番号Ｃ００１―２の注６の規定により準用する場合に規定する死亡診断加算を算定する利用者について、その主治の医師の指示に基づき、情報通信機器を用いて医師の死亡診断の補助を行った。</t>
    <phoneticPr fontId="1"/>
  </si>
  <si>
    <t>情報通信機器を用いた在宅での看取りに係る研修を受けた看護師が配置されている。</t>
    <phoneticPr fontId="1"/>
  </si>
  <si>
    <t>初回加算（Ⅰ）</t>
    <rPh sb="0" eb="2">
      <t>ショカイ</t>
    </rPh>
    <rPh sb="2" eb="4">
      <t>カサン</t>
    </rPh>
    <phoneticPr fontId="2"/>
  </si>
  <si>
    <t>初回加算（Ⅱ）</t>
    <rPh sb="0" eb="2">
      <t>ショカイ</t>
    </rPh>
    <rPh sb="2" eb="4">
      <t>カサン</t>
    </rPh>
    <phoneticPr fontId="2"/>
  </si>
  <si>
    <t>新規に訪問看護計画書を作成した利用者に対して、病院、診療所又は介護保険施設から退院又は退所した日に指定訪問看護事業所の看護師が初回若しくは初回の指定訪問看護を行った日の属する月に指定訪問看護を行った。</t>
    <rPh sb="0" eb="2">
      <t>シンキ</t>
    </rPh>
    <rPh sb="3" eb="5">
      <t>ホウモン</t>
    </rPh>
    <rPh sb="5" eb="7">
      <t>カンゴ</t>
    </rPh>
    <rPh sb="7" eb="10">
      <t>ケイカクショ</t>
    </rPh>
    <rPh sb="11" eb="13">
      <t>サクセイ</t>
    </rPh>
    <rPh sb="15" eb="18">
      <t>リヨウシャ</t>
    </rPh>
    <rPh sb="19" eb="20">
      <t>タイ</t>
    </rPh>
    <rPh sb="23" eb="25">
      <t>ビョウイン</t>
    </rPh>
    <rPh sb="26" eb="29">
      <t>シンリョウジョ</t>
    </rPh>
    <rPh sb="29" eb="30">
      <t>マタ</t>
    </rPh>
    <rPh sb="31" eb="33">
      <t>カイゴ</t>
    </rPh>
    <rPh sb="33" eb="35">
      <t>ホケン</t>
    </rPh>
    <rPh sb="35" eb="37">
      <t>シセツ</t>
    </rPh>
    <rPh sb="39" eb="41">
      <t>タイイン</t>
    </rPh>
    <rPh sb="41" eb="42">
      <t>マタ</t>
    </rPh>
    <rPh sb="43" eb="45">
      <t>タイショ</t>
    </rPh>
    <rPh sb="47" eb="48">
      <t>ヒ</t>
    </rPh>
    <rPh sb="49" eb="51">
      <t>シテイ</t>
    </rPh>
    <rPh sb="51" eb="53">
      <t>ホウモン</t>
    </rPh>
    <rPh sb="53" eb="55">
      <t>カンゴ</t>
    </rPh>
    <rPh sb="55" eb="58">
      <t>ジギョウショ</t>
    </rPh>
    <rPh sb="59" eb="62">
      <t>カンゴシ</t>
    </rPh>
    <rPh sb="63" eb="65">
      <t>ショカイ</t>
    </rPh>
    <rPh sb="65" eb="66">
      <t>モ</t>
    </rPh>
    <rPh sb="69" eb="71">
      <t>ショカイ</t>
    </rPh>
    <rPh sb="72" eb="74">
      <t>シテイ</t>
    </rPh>
    <rPh sb="74" eb="76">
      <t>ホウモン</t>
    </rPh>
    <rPh sb="76" eb="78">
      <t>カンゴ</t>
    </rPh>
    <rPh sb="79" eb="80">
      <t>オコナ</t>
    </rPh>
    <rPh sb="82" eb="83">
      <t>ヒ</t>
    </rPh>
    <rPh sb="84" eb="85">
      <t>ゾク</t>
    </rPh>
    <rPh sb="87" eb="88">
      <t>ツキ</t>
    </rPh>
    <rPh sb="89" eb="91">
      <t>シテイ</t>
    </rPh>
    <rPh sb="91" eb="93">
      <t>ホウモン</t>
    </rPh>
    <rPh sb="93" eb="95">
      <t>カンゴ</t>
    </rPh>
    <rPh sb="96" eb="97">
      <t>オコナ</t>
    </rPh>
    <phoneticPr fontId="2"/>
  </si>
  <si>
    <t>該当</t>
    <rPh sb="0" eb="2">
      <t>ガイトウ</t>
    </rPh>
    <phoneticPr fontId="1"/>
  </si>
  <si>
    <t>初回加算（Ⅱ）を算定していない。</t>
    <rPh sb="0" eb="4">
      <t>ショカイカサン</t>
    </rPh>
    <rPh sb="8" eb="10">
      <t>サンテイ</t>
    </rPh>
    <phoneticPr fontId="2"/>
  </si>
  <si>
    <t>サービス提供記録等</t>
    <phoneticPr fontId="1"/>
  </si>
  <si>
    <t>サービス提供記録等</t>
    <phoneticPr fontId="1"/>
  </si>
  <si>
    <t>新規に訪問看護計画書を作成した利用者に対して、初回の指定訪問看護を行った。</t>
    <rPh sb="0" eb="2">
      <t>シンキ</t>
    </rPh>
    <rPh sb="3" eb="5">
      <t>ホウモン</t>
    </rPh>
    <rPh sb="5" eb="7">
      <t>カンゴ</t>
    </rPh>
    <rPh sb="7" eb="10">
      <t>ケイカクショ</t>
    </rPh>
    <rPh sb="11" eb="13">
      <t>サクセイ</t>
    </rPh>
    <rPh sb="15" eb="18">
      <t>リヨウシャ</t>
    </rPh>
    <rPh sb="19" eb="20">
      <t>タイ</t>
    </rPh>
    <rPh sb="23" eb="25">
      <t>ショカイ</t>
    </rPh>
    <rPh sb="26" eb="28">
      <t>シテイ</t>
    </rPh>
    <rPh sb="28" eb="30">
      <t>ホウモン</t>
    </rPh>
    <rPh sb="30" eb="32">
      <t>カンゴ</t>
    </rPh>
    <rPh sb="33" eb="34">
      <t>オコナ</t>
    </rPh>
    <phoneticPr fontId="2"/>
  </si>
  <si>
    <t>初回加算（Ⅰ）を算定していない。</t>
    <rPh sb="0" eb="4">
      <t>ショカイカサン</t>
    </rPh>
    <rPh sb="8" eb="10">
      <t>サンテイ</t>
    </rPh>
    <phoneticPr fontId="2"/>
  </si>
  <si>
    <t>同一建物減算</t>
    <rPh sb="0" eb="2">
      <t>ドウイツ</t>
    </rPh>
    <rPh sb="2" eb="6">
      <t>タテモノゲンサン</t>
    </rPh>
    <phoneticPr fontId="2"/>
  </si>
  <si>
    <t>看護師等(准看護師を除く）が退院時共同指導（病院、診療所、介護老人保健施設又は介護医療院の主治医その他の従業者と共同し、在宅での療養上必要な指導を行い、その内容を提供）を実施</t>
    <rPh sb="0" eb="3">
      <t>カンゴシ</t>
    </rPh>
    <rPh sb="3" eb="4">
      <t>トウ</t>
    </rPh>
    <rPh sb="5" eb="9">
      <t>ジュンカンゴシ</t>
    </rPh>
    <rPh sb="10" eb="11">
      <t>ノゾ</t>
    </rPh>
    <rPh sb="14" eb="17">
      <t>タイインジ</t>
    </rPh>
    <rPh sb="17" eb="19">
      <t>キョウドウ</t>
    </rPh>
    <rPh sb="19" eb="21">
      <t>シドウ</t>
    </rPh>
    <rPh sb="37" eb="38">
      <t>マタ</t>
    </rPh>
    <rPh sb="39" eb="41">
      <t>カイゴ</t>
    </rPh>
    <rPh sb="41" eb="43">
      <t>イリョウ</t>
    </rPh>
    <rPh sb="43" eb="44">
      <t>イン</t>
    </rPh>
    <rPh sb="52" eb="55">
      <t>ジュウギョウシャ</t>
    </rPh>
    <rPh sb="85" eb="87">
      <t>ジッシ</t>
    </rPh>
    <phoneticPr fontId="2"/>
  </si>
  <si>
    <t>口腔連携強化加算</t>
    <phoneticPr fontId="2"/>
  </si>
  <si>
    <t>協定書等</t>
    <rPh sb="0" eb="3">
      <t>キョウテイショ</t>
    </rPh>
    <rPh sb="3" eb="4">
      <t>トウ</t>
    </rPh>
    <phoneticPr fontId="1"/>
  </si>
  <si>
    <t>２　次の①～③のいずれにも該当しないこと。</t>
    <rPh sb="2" eb="3">
      <t>ツギ</t>
    </rPh>
    <rPh sb="13" eb="15">
      <t>ガイトウ</t>
    </rPh>
    <phoneticPr fontId="2"/>
  </si>
  <si>
    <t>①　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2"/>
  </si>
  <si>
    <t>②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</si>
  <si>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③　当該事業所以外の介護サービス事業所において、当該利用者について、口腔（くう）連携強化加算を算定していること。</t>
    <phoneticPr fontId="2"/>
  </si>
  <si>
    <t>３　口腔（くう）の健康状態の評価を実施した場合において、利用者の同意を得て、歯科医療機関及び介護支援専門員に対し、当該評価の結果の情報提供を行っていること。</t>
    <phoneticPr fontId="1"/>
  </si>
  <si>
    <t>１　指定訪問看護事業所の従業者が利用者の口腔（くう）の健康状態に係る評価を行うに当たって、診療報酬の算定方法別表第二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6" eb="8">
      <t>カンゴ</t>
    </rPh>
    <phoneticPr fontId="2"/>
  </si>
  <si>
    <t>非該当</t>
    <rPh sb="0" eb="1">
      <t>ヒ</t>
    </rPh>
    <rPh sb="1" eb="3">
      <t>ガイトウ</t>
    </rPh>
    <phoneticPr fontId="2"/>
  </si>
  <si>
    <t>【介護予防訪問看護】
指定介護予防リハビリテーションのみでは家屋内におけるADLの自立が困難な場合であって、介護予防ケアマネジメントの結果、看護職員と理学療法士等が連携した家屋の状況の確認を含めた介護予防訪問看護が必要と判断された利用者</t>
    <rPh sb="1" eb="5">
      <t>カイゴヨボウ</t>
    </rPh>
    <rPh sb="5" eb="9">
      <t>ホウモンカンゴ</t>
    </rPh>
    <phoneticPr fontId="2"/>
  </si>
  <si>
    <t>【介護予防訪問看護】
12月超減算</t>
    <rPh sb="1" eb="5">
      <t>カイゴヨボウ</t>
    </rPh>
    <rPh sb="5" eb="9">
      <t>ホウモンカンゴ</t>
    </rPh>
    <rPh sb="13" eb="14">
      <t>ツキ</t>
    </rPh>
    <rPh sb="14" eb="15">
      <t>コ</t>
    </rPh>
    <rPh sb="15" eb="17">
      <t>ゲンサン</t>
    </rPh>
    <phoneticPr fontId="2"/>
  </si>
  <si>
    <t>利用者に対して、理学療法士、作業療法士又は言語聴覚士による指定介護予防訪問看護の利用を開始した日の属する月から起算して12月を超えて理学療法士、作業療法士又は言語聴覚士が指定介護予防訪問看護を行っている。</t>
    <phoneticPr fontId="2"/>
  </si>
  <si>
    <t>緊急時（介護予防）訪問看護加算（Ⅰ）</t>
    <rPh sb="0" eb="3">
      <t>キンキュウジ</t>
    </rPh>
    <rPh sb="4" eb="8">
      <t>カイゴヨボウ</t>
    </rPh>
    <rPh sb="9" eb="11">
      <t>ホウモン</t>
    </rPh>
    <rPh sb="11" eb="13">
      <t>カンゴ</t>
    </rPh>
    <rPh sb="13" eb="15">
      <t>カサン</t>
    </rPh>
    <phoneticPr fontId="2"/>
  </si>
  <si>
    <t>緊急時（介護予防）訪問看護加算（Ⅱ）</t>
    <rPh sb="0" eb="3">
      <t>キンキュウジ</t>
    </rPh>
    <rPh sb="4" eb="8">
      <t>カイゴヨボウ</t>
    </rPh>
    <rPh sb="9" eb="11">
      <t>ホウモン</t>
    </rPh>
    <rPh sb="11" eb="13">
      <t>カンゴ</t>
    </rPh>
    <rPh sb="13" eb="15">
      <t>カサン</t>
    </rPh>
    <phoneticPr fontId="2"/>
  </si>
  <si>
    <t>【訪問看護】
看護体制強化加算(Ⅰ)</t>
    <rPh sb="1" eb="5">
      <t>ホウモンカンゴ</t>
    </rPh>
    <rPh sb="7" eb="9">
      <t>カンゴ</t>
    </rPh>
    <rPh sb="9" eb="11">
      <t>タイセイ</t>
    </rPh>
    <rPh sb="11" eb="13">
      <t>キョウカ</t>
    </rPh>
    <rPh sb="13" eb="15">
      <t>カサン</t>
    </rPh>
    <phoneticPr fontId="2"/>
  </si>
  <si>
    <t>【訪問看護】
看護体制強化加算(Ⅱ)</t>
    <rPh sb="1" eb="5">
      <t>ホウモンカンゴ</t>
    </rPh>
    <rPh sb="7" eb="9">
      <t>カンゴ</t>
    </rPh>
    <rPh sb="9" eb="11">
      <t>タイセイ</t>
    </rPh>
    <rPh sb="11" eb="13">
      <t>キョウカ</t>
    </rPh>
    <rPh sb="13" eb="15">
      <t>カサン</t>
    </rPh>
    <phoneticPr fontId="2"/>
  </si>
  <si>
    <t>【介護予防訪問看護】
看護体制強化加算</t>
    <rPh sb="1" eb="5">
      <t>カイゴヨボウ</t>
    </rPh>
    <rPh sb="5" eb="9">
      <t>ホウモンカンゴ</t>
    </rPh>
    <rPh sb="11" eb="13">
      <t>カンゴ</t>
    </rPh>
    <rPh sb="13" eb="15">
      <t>タイセイ</t>
    </rPh>
    <rPh sb="15" eb="17">
      <t>キョウカ</t>
    </rPh>
    <rPh sb="17" eb="19">
      <t>カサン</t>
    </rPh>
    <phoneticPr fontId="2"/>
  </si>
  <si>
    <t>業務継続計画未策定減算
（令和７年３月31日までの間、当該減算は適用しないが、義務となっていることを踏まえ、速やかに作成すること。）</t>
    <rPh sb="13" eb="15">
      <t>レイワ</t>
    </rPh>
    <rPh sb="16" eb="17">
      <t>ネン</t>
    </rPh>
    <rPh sb="18" eb="19">
      <t>ガツ</t>
    </rPh>
    <rPh sb="21" eb="22">
      <t>ニチ</t>
    </rPh>
    <rPh sb="25" eb="26">
      <t>アイダ</t>
    </rPh>
    <rPh sb="27" eb="29">
      <t>トウガイ</t>
    </rPh>
    <rPh sb="29" eb="31">
      <t>ゲンサン</t>
    </rPh>
    <rPh sb="32" eb="34">
      <t>テキヨウ</t>
    </rPh>
    <rPh sb="39" eb="41">
      <t>ギム</t>
    </rPh>
    <rPh sb="50" eb="51">
      <t>フ</t>
    </rPh>
    <rPh sb="54" eb="55">
      <t>スミ</t>
    </rPh>
    <rPh sb="58" eb="60">
      <t>サクセイ</t>
    </rPh>
    <phoneticPr fontId="2"/>
  </si>
  <si>
    <t>Ⅰ　人員基準　（注）</t>
    <rPh sb="2" eb="4">
      <t>ジンイン</t>
    </rPh>
    <rPh sb="4" eb="6">
      <t>キジュン</t>
    </rPh>
    <rPh sb="8" eb="9">
      <t>チュウ</t>
    </rPh>
    <phoneticPr fontId="2"/>
  </si>
  <si>
    <t>県基準条例第65条第1項、第2項</t>
    <rPh sb="0" eb="1">
      <t>ケン</t>
    </rPh>
    <rPh sb="1" eb="5">
      <t>キジュンジョウレイ</t>
    </rPh>
    <rPh sb="5" eb="6">
      <t>ダイ</t>
    </rPh>
    <rPh sb="8" eb="9">
      <t>ジョウ</t>
    </rPh>
    <rPh sb="9" eb="10">
      <t>ダイ</t>
    </rPh>
    <rPh sb="11" eb="12">
      <t>コウ</t>
    </rPh>
    <rPh sb="13" eb="14">
      <t>ダイ</t>
    </rPh>
    <rPh sb="15" eb="16">
      <t>コウ</t>
    </rPh>
    <phoneticPr fontId="2"/>
  </si>
  <si>
    <t>県基準条例第65条第3項</t>
    <phoneticPr fontId="2"/>
  </si>
  <si>
    <t>県基準条例第66条第3項</t>
    <phoneticPr fontId="2"/>
  </si>
  <si>
    <t>県基準条例第66条第1項</t>
    <phoneticPr fontId="2"/>
  </si>
  <si>
    <t>訪問回数等に係る減算</t>
    <rPh sb="0" eb="4">
      <t>ホウモンカイスウ</t>
    </rPh>
    <rPh sb="4" eb="5">
      <t>トウ</t>
    </rPh>
    <rPh sb="6" eb="7">
      <t>カカ</t>
    </rPh>
    <rPh sb="8" eb="10">
      <t>ゲンサン</t>
    </rPh>
    <phoneticPr fontId="1"/>
  </si>
  <si>
    <t>②緊急時訪問看護加算、特別管理加算及び看護体制強化加算のいずれも算定していないこと。</t>
    <phoneticPr fontId="1"/>
  </si>
  <si>
    <t>理学療法士、作業療法士又は言語聴覚士による訪問看護について、次のいずれかに該当</t>
    <rPh sb="23" eb="25">
      <t>カンゴ</t>
    </rPh>
    <rPh sb="30" eb="31">
      <t>ツギ</t>
    </rPh>
    <rPh sb="37" eb="39">
      <t>ガイトウ</t>
    </rPh>
    <phoneticPr fontId="1"/>
  </si>
  <si>
    <t xml:space="preserve">いずれかに
「該当」
</t>
    <rPh sb="7" eb="9">
      <t>ガイトウ</t>
    </rPh>
    <phoneticPr fontId="1"/>
  </si>
  <si>
    <t>①前年度の理学療法士、作業療法士又は言語聴覚士による訪問回数が、看護職員による訪問回数を超えていること。</t>
    <phoneticPr fontId="1"/>
  </si>
  <si>
    <t>県基準条例第79条（第9条第1項、第2項準用）</t>
    <rPh sb="13" eb="14">
      <t>ダイ</t>
    </rPh>
    <rPh sb="15" eb="16">
      <t>コウ</t>
    </rPh>
    <rPh sb="17" eb="18">
      <t>ダイ</t>
    </rPh>
    <rPh sb="19" eb="20">
      <t>コウ</t>
    </rPh>
    <phoneticPr fontId="2"/>
  </si>
  <si>
    <t>県基準条例第79条（第12条第1項準用）</t>
    <rPh sb="14" eb="15">
      <t>ダイ</t>
    </rPh>
    <rPh sb="16" eb="17">
      <t>コウ</t>
    </rPh>
    <phoneticPr fontId="2"/>
  </si>
  <si>
    <t>県基準条例第79条（第12条第2項準用）</t>
    <phoneticPr fontId="1"/>
  </si>
  <si>
    <t>県基準条例第79条（第13条第1項準用）</t>
    <rPh sb="14" eb="15">
      <t>ダイ</t>
    </rPh>
    <rPh sb="16" eb="17">
      <t>コウ</t>
    </rPh>
    <phoneticPr fontId="2"/>
  </si>
  <si>
    <t>県基準条例第79条（第13条第1項準用）</t>
    <phoneticPr fontId="1"/>
  </si>
  <si>
    <t>県基準条例第79条（第13条第2項準用）</t>
    <phoneticPr fontId="1"/>
  </si>
  <si>
    <t>県基準条例第79条（第20条第1項準用）</t>
    <rPh sb="14" eb="15">
      <t>ダイ</t>
    </rPh>
    <rPh sb="16" eb="17">
      <t>コウ</t>
    </rPh>
    <phoneticPr fontId="2"/>
  </si>
  <si>
    <t>県基準条例第79条（第20条第2項準用）</t>
    <phoneticPr fontId="1"/>
  </si>
  <si>
    <t>組織図等</t>
    <rPh sb="0" eb="3">
      <t>ソシキズ</t>
    </rPh>
    <rPh sb="3" eb="4">
      <t>トウ</t>
    </rPh>
    <phoneticPr fontId="1"/>
  </si>
  <si>
    <t>県基準条例第79条（第32条第1項準用）</t>
    <rPh sb="14" eb="15">
      <t>ダイ</t>
    </rPh>
    <rPh sb="16" eb="17">
      <t>コウ</t>
    </rPh>
    <phoneticPr fontId="2"/>
  </si>
  <si>
    <t>県基準条例第79条（第32条第2項準用）</t>
    <phoneticPr fontId="1"/>
  </si>
  <si>
    <t>県基準条例第79条（第32条第3項準用）</t>
    <phoneticPr fontId="1"/>
  </si>
  <si>
    <t>県基準条例第79条（第33条第1項準用）</t>
    <rPh sb="14" eb="15">
      <t>ダイ</t>
    </rPh>
    <rPh sb="16" eb="17">
      <t>コウ</t>
    </rPh>
    <phoneticPr fontId="2"/>
  </si>
  <si>
    <t>県基準条例第79条（第33条第2項準用）</t>
    <phoneticPr fontId="1"/>
  </si>
  <si>
    <t>県基準条例第79条（第33条第3項準用）</t>
    <phoneticPr fontId="1"/>
  </si>
  <si>
    <t>県基準条例第79条（第34条第1項、第2項準用）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</si>
  <si>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県基準条例第79条（第34条第3項準用）</t>
    <phoneticPr fontId="1"/>
  </si>
  <si>
    <t>ウェブサイト</t>
    <phoneticPr fontId="1"/>
  </si>
  <si>
    <t>県基準条例第79条（第35条第1項、第2項準用）</t>
    <rPh sb="14" eb="15">
      <t>ダイ</t>
    </rPh>
    <rPh sb="16" eb="17">
      <t>コウ</t>
    </rPh>
    <rPh sb="18" eb="19">
      <t>ダイ</t>
    </rPh>
    <rPh sb="20" eb="21">
      <t>コウ</t>
    </rPh>
    <phoneticPr fontId="2"/>
  </si>
  <si>
    <t>県基準条例第79条（第35条第3項準用）</t>
    <phoneticPr fontId="1"/>
  </si>
  <si>
    <t>重要事項説明書、個人情報提供同意書等</t>
    <rPh sb="0" eb="2">
      <t>ジュウヨウ</t>
    </rPh>
    <rPh sb="2" eb="4">
      <t>ジコウ</t>
    </rPh>
    <rPh sb="4" eb="7">
      <t>セツメイショ</t>
    </rPh>
    <rPh sb="8" eb="12">
      <t>コジンジョウホウ</t>
    </rPh>
    <rPh sb="12" eb="14">
      <t>テイキョウ</t>
    </rPh>
    <rPh sb="14" eb="17">
      <t>ドウイショ</t>
    </rPh>
    <rPh sb="17" eb="18">
      <t>トウ</t>
    </rPh>
    <phoneticPr fontId="2"/>
  </si>
  <si>
    <t>県基準条例第79条（第38条第1項準用）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</si>
  <si>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県基準条例第79条（第38条第2項準用）</t>
    <phoneticPr fontId="1"/>
  </si>
  <si>
    <t>県基準条例第79条（第38条第3項、第4項準用）</t>
    <rPh sb="18" eb="19">
      <t>ダイ</t>
    </rPh>
    <rPh sb="20" eb="21">
      <t>コウ</t>
    </rPh>
    <phoneticPr fontId="1"/>
  </si>
  <si>
    <t>事業の運営にあたって、市町村が実施する事業に協力するよう努めていますか。</t>
    <rPh sb="0" eb="2">
      <t>ジギョウ</t>
    </rPh>
    <rPh sb="3" eb="5">
      <t>ウンエイ</t>
    </rPh>
    <phoneticPr fontId="2"/>
  </si>
  <si>
    <t>県基準条例第79条（第39条第1項準用）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</si>
  <si>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県基準条例第79条（第39条第2項準用）</t>
    <phoneticPr fontId="1"/>
  </si>
  <si>
    <t>県基準条例第79条（第40条第1項準用）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</si>
  <si>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県基準条例第79条（第40条第2項準用）</t>
    <phoneticPr fontId="1"/>
  </si>
  <si>
    <t>県基準条例第79条（第40条第3項準用）</t>
    <phoneticPr fontId="1"/>
  </si>
  <si>
    <t>県基準条例第79条（第40条の2第1号準用）</t>
    <rPh sb="0" eb="1">
      <t>ケン</t>
    </rPh>
    <rPh sb="1" eb="3">
      <t>キジュン</t>
    </rPh>
    <rPh sb="3" eb="5">
      <t>ジョウレイ</t>
    </rPh>
    <rPh sb="5" eb="6">
      <t>ダイ</t>
    </rPh>
    <rPh sb="8" eb="9">
      <t>ジョウ</t>
    </rPh>
    <rPh sb="10" eb="11">
      <t>ダイ</t>
    </rPh>
    <rPh sb="13" eb="14">
      <t>ジョウ</t>
    </rPh>
    <rPh sb="16" eb="17">
      <t>ダイ</t>
    </rPh>
    <rPh sb="18" eb="19">
      <t>ゴウ</t>
    </rPh>
    <rPh sb="19" eb="21">
      <t>ジュンヨウ</t>
    </rPh>
    <phoneticPr fontId="2"/>
  </si>
  <si>
    <t>県基準条例第79条（第40条の2第2号準用）</t>
    <phoneticPr fontId="1"/>
  </si>
  <si>
    <t>虐待防止指針</t>
    <rPh sb="0" eb="4">
      <t>ギャクタイボウシ</t>
    </rPh>
    <rPh sb="4" eb="6">
      <t>シシン</t>
    </rPh>
    <phoneticPr fontId="1"/>
  </si>
  <si>
    <t>県基準条例第79条（第40条の2第3号準用）</t>
    <phoneticPr fontId="1"/>
  </si>
  <si>
    <t>研修記録</t>
    <rPh sb="0" eb="4">
      <t>ケンシュウキロク</t>
    </rPh>
    <phoneticPr fontId="1"/>
  </si>
  <si>
    <t>県基準条例第79条（第40条の2第4号準用）</t>
    <phoneticPr fontId="1"/>
  </si>
  <si>
    <t>県基準条例第79条（県条例第42条の2第1項準用）</t>
    <rPh sb="10" eb="13">
      <t>ケンジョウレイ</t>
    </rPh>
    <rPh sb="13" eb="14">
      <t>ダイ</t>
    </rPh>
    <rPh sb="16" eb="17">
      <t>ジョウ</t>
    </rPh>
    <rPh sb="19" eb="20">
      <t>ダイ</t>
    </rPh>
    <rPh sb="21" eb="22">
      <t>コウ</t>
    </rPh>
    <rPh sb="22" eb="24">
      <t>ジュンヨウ</t>
    </rPh>
    <phoneticPr fontId="2"/>
  </si>
  <si>
    <t>県基準条例第79条（県条例第42条の2第2項準用）</t>
    <phoneticPr fontId="1"/>
  </si>
  <si>
    <t xml:space="preserve">指定訪問看護の提供に当たっては、利用者又はほかの利用者等の生命又は身体を保護するための緊急やむを得ない場合を除き、身体的拘束その他利用者の行動を制限する行為を行っていませんか。
</t>
    <rPh sb="0" eb="2">
      <t>シテイ</t>
    </rPh>
    <rPh sb="2" eb="4">
      <t>ホウモン</t>
    </rPh>
    <rPh sb="4" eb="6">
      <t>カンゴ</t>
    </rPh>
    <rPh sb="7" eb="9">
      <t>テイキョウ</t>
    </rPh>
    <rPh sb="10" eb="11">
      <t>ア</t>
    </rPh>
    <rPh sb="16" eb="19">
      <t>リヨウシャ</t>
    </rPh>
    <rPh sb="19" eb="20">
      <t>マタ</t>
    </rPh>
    <rPh sb="24" eb="27">
      <t>リヨウシャ</t>
    </rPh>
    <rPh sb="27" eb="28">
      <t>トウ</t>
    </rPh>
    <rPh sb="29" eb="31">
      <t>セイメイ</t>
    </rPh>
    <rPh sb="31" eb="32">
      <t>マタ</t>
    </rPh>
    <rPh sb="33" eb="35">
      <t>シンタイ</t>
    </rPh>
    <rPh sb="36" eb="38">
      <t>ホゴ</t>
    </rPh>
    <rPh sb="43" eb="45">
      <t>キンキュウ</t>
    </rPh>
    <rPh sb="48" eb="49">
      <t>エ</t>
    </rPh>
    <rPh sb="51" eb="53">
      <t>バアイ</t>
    </rPh>
    <rPh sb="54" eb="55">
      <t>ノゾ</t>
    </rPh>
    <rPh sb="57" eb="60">
      <t>シンタイテキ</t>
    </rPh>
    <rPh sb="60" eb="62">
      <t>コウソク</t>
    </rPh>
    <rPh sb="64" eb="65">
      <t>タ</t>
    </rPh>
    <rPh sb="65" eb="68">
      <t>リヨウシャ</t>
    </rPh>
    <rPh sb="69" eb="71">
      <t>コウドウ</t>
    </rPh>
    <rPh sb="72" eb="74">
      <t>セイゲン</t>
    </rPh>
    <rPh sb="76" eb="78">
      <t>コウイ</t>
    </rPh>
    <rPh sb="79" eb="80">
      <t>オコナ</t>
    </rPh>
    <phoneticPr fontId="2"/>
  </si>
  <si>
    <t>県基準条例第72条第1号</t>
    <rPh sb="0" eb="1">
      <t>ケン</t>
    </rPh>
    <rPh sb="1" eb="6">
      <t>キジュンジョウレイダイ</t>
    </rPh>
    <rPh sb="8" eb="9">
      <t>ジョウ</t>
    </rPh>
    <rPh sb="9" eb="10">
      <t>ダイ</t>
    </rPh>
    <rPh sb="11" eb="12">
      <t>ゴウ</t>
    </rPh>
    <phoneticPr fontId="2"/>
  </si>
  <si>
    <t>県基準条例第72条第2号</t>
    <rPh sb="0" eb="1">
      <t>ケン</t>
    </rPh>
    <rPh sb="1" eb="6">
      <t>キジュンジョウレイダイ</t>
    </rPh>
    <rPh sb="8" eb="9">
      <t>ジョウ</t>
    </rPh>
    <rPh sb="9" eb="10">
      <t>ダイ</t>
    </rPh>
    <phoneticPr fontId="2"/>
  </si>
  <si>
    <t>県基準条例第72条第3号</t>
    <phoneticPr fontId="2"/>
  </si>
  <si>
    <t>県基準条例第72条第4号</t>
    <phoneticPr fontId="2"/>
  </si>
  <si>
    <t>県基準条例第72条第5号</t>
    <rPh sb="0" eb="1">
      <t>ケン</t>
    </rPh>
    <rPh sb="1" eb="3">
      <t>キジュン</t>
    </rPh>
    <rPh sb="3" eb="5">
      <t>ジョウレイ</t>
    </rPh>
    <rPh sb="5" eb="6">
      <t>ダイ</t>
    </rPh>
    <rPh sb="8" eb="9">
      <t>ジョウ</t>
    </rPh>
    <rPh sb="9" eb="10">
      <t>ダイ</t>
    </rPh>
    <phoneticPr fontId="2"/>
  </si>
  <si>
    <t>県基準条例第72条第6号</t>
    <rPh sb="0" eb="1">
      <t>ケン</t>
    </rPh>
    <rPh sb="1" eb="3">
      <t>キジュン</t>
    </rPh>
    <rPh sb="3" eb="5">
      <t>ジョウレイ</t>
    </rPh>
    <rPh sb="5" eb="6">
      <t>ダイ</t>
    </rPh>
    <rPh sb="8" eb="9">
      <t>ジョウ</t>
    </rPh>
    <rPh sb="9" eb="10">
      <t>ダイ</t>
    </rPh>
    <phoneticPr fontId="2"/>
  </si>
  <si>
    <t>身体的拘束に関する記録</t>
    <rPh sb="0" eb="2">
      <t>シンタイ</t>
    </rPh>
    <rPh sb="2" eb="3">
      <t>テキ</t>
    </rPh>
    <rPh sb="3" eb="5">
      <t>コウソク</t>
    </rPh>
    <rPh sb="6" eb="7">
      <t>カン</t>
    </rPh>
    <rPh sb="9" eb="11">
      <t>キロク</t>
    </rPh>
    <phoneticPr fontId="1"/>
  </si>
  <si>
    <t>同上</t>
    <rPh sb="0" eb="2">
      <t>ドウジョウ</t>
    </rPh>
    <phoneticPr fontId="1"/>
  </si>
  <si>
    <t>会議記録</t>
    <rPh sb="0" eb="4">
      <t>カイギキロク</t>
    </rPh>
    <phoneticPr fontId="1"/>
  </si>
  <si>
    <t>会議記録</t>
    <rPh sb="0" eb="2">
      <t>カイギ</t>
    </rPh>
    <rPh sb="2" eb="4">
      <t>キロク</t>
    </rPh>
    <phoneticPr fontId="1"/>
  </si>
  <si>
    <t>【令和6年4月1日から】</t>
    <phoneticPr fontId="1"/>
  </si>
  <si>
    <t>市町村・国保連への調査報告書類等</t>
    <phoneticPr fontId="2"/>
  </si>
  <si>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</si>
  <si>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</si>
  <si>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【指定訪問看護ステーション】
事業の運営を行うために必要な広さを有する専用の事務室が設けられ、指定訪問看護の提供に必要な設備及び備品等を備えていますか。
※同一敷地内に他の事業所等がある場合は、必要な広さを有する専用の区画を設けることで可。
※事務室については、利用申込みの受付、相談等に対応するのに適切なスペースを確保するものとする。
</t>
    <rPh sb="1" eb="3">
      <t>シテイ</t>
    </rPh>
    <rPh sb="3" eb="5">
      <t>ホウモン</t>
    </rPh>
    <rPh sb="5" eb="7">
      <t>カンゴ</t>
    </rPh>
    <rPh sb="15" eb="17">
      <t>ジギョウ</t>
    </rPh>
    <rPh sb="18" eb="20">
      <t>ウンエイ</t>
    </rPh>
    <rPh sb="21" eb="22">
      <t>オコナ</t>
    </rPh>
    <rPh sb="26" eb="28">
      <t>ヒツヨウ</t>
    </rPh>
    <rPh sb="29" eb="30">
      <t>ヒロ</t>
    </rPh>
    <rPh sb="32" eb="33">
      <t>ユウ</t>
    </rPh>
    <rPh sb="35" eb="37">
      <t>センヨウ</t>
    </rPh>
    <rPh sb="38" eb="41">
      <t>ジムシツ</t>
    </rPh>
    <rPh sb="42" eb="43">
      <t>モウ</t>
    </rPh>
    <rPh sb="47" eb="49">
      <t>シテイ</t>
    </rPh>
    <rPh sb="49" eb="51">
      <t>ホウモン</t>
    </rPh>
    <rPh sb="51" eb="53">
      <t>カンゴ</t>
    </rPh>
    <rPh sb="54" eb="56">
      <t>テイキョウ</t>
    </rPh>
    <rPh sb="57" eb="59">
      <t>ヒツヨウ</t>
    </rPh>
    <rPh sb="62" eb="63">
      <t>オヨ</t>
    </rPh>
    <rPh sb="66" eb="67">
      <t>ナド</t>
    </rPh>
    <rPh sb="68" eb="69">
      <t>ソナ</t>
    </rPh>
    <rPh sb="79" eb="81">
      <t>ドウイツ</t>
    </rPh>
    <rPh sb="81" eb="84">
      <t>シキチナイ</t>
    </rPh>
    <rPh sb="85" eb="86">
      <t>タ</t>
    </rPh>
    <rPh sb="87" eb="90">
      <t>ジギョウショ</t>
    </rPh>
    <rPh sb="90" eb="91">
      <t>トウ</t>
    </rPh>
    <rPh sb="94" eb="96">
      <t>バアイ</t>
    </rPh>
    <rPh sb="98" eb="100">
      <t>ヒツヨウ</t>
    </rPh>
    <rPh sb="101" eb="102">
      <t>ヒロ</t>
    </rPh>
    <rPh sb="104" eb="105">
      <t>ユウ</t>
    </rPh>
    <rPh sb="107" eb="109">
      <t>センヨウ</t>
    </rPh>
    <rPh sb="110" eb="112">
      <t>クカク</t>
    </rPh>
    <rPh sb="113" eb="114">
      <t>モウ</t>
    </rPh>
    <rPh sb="119" eb="120">
      <t>カ</t>
    </rPh>
    <phoneticPr fontId="2"/>
  </si>
  <si>
    <t xml:space="preserve">指定訪問看護の提供の開始に際し、利用申込者又はその家族に対し、重要事項（※）について記した文書、又は利用申込者又はその家族の承諾を得て電磁的記録媒体で提供して説明を行い、提供の開始について利用申込者の同意を得ていますか。
</t>
    <rPh sb="0" eb="2">
      <t>シテイ</t>
    </rPh>
    <rPh sb="2" eb="4">
      <t>ホウモン</t>
    </rPh>
    <rPh sb="4" eb="6">
      <t>カンゴ</t>
    </rPh>
    <rPh sb="18" eb="20">
      <t>モウシコミ</t>
    </rPh>
    <rPh sb="28" eb="29">
      <t>タイ</t>
    </rPh>
    <rPh sb="31" eb="33">
      <t>ジュウヨウ</t>
    </rPh>
    <rPh sb="33" eb="35">
      <t>ジコウ</t>
    </rPh>
    <rPh sb="42" eb="43">
      <t>シル</t>
    </rPh>
    <rPh sb="45" eb="47">
      <t>ブンショ</t>
    </rPh>
    <rPh sb="48" eb="49">
      <t>マタ</t>
    </rPh>
    <rPh sb="50" eb="55">
      <t>リヨウモウシコミシャ</t>
    </rPh>
    <rPh sb="55" eb="56">
      <t>マタ</t>
    </rPh>
    <rPh sb="59" eb="61">
      <t>カゾク</t>
    </rPh>
    <rPh sb="62" eb="64">
      <t>ショウダク</t>
    </rPh>
    <rPh sb="65" eb="66">
      <t>エ</t>
    </rPh>
    <rPh sb="75" eb="77">
      <t>テイキョウ</t>
    </rPh>
    <rPh sb="79" eb="81">
      <t>セツメイ</t>
    </rPh>
    <rPh sb="82" eb="83">
      <t>オコナ</t>
    </rPh>
    <rPh sb="85" eb="87">
      <t>テイキョウ</t>
    </rPh>
    <rPh sb="88" eb="90">
      <t>カイシ</t>
    </rPh>
    <rPh sb="94" eb="96">
      <t>リヨウ</t>
    </rPh>
    <rPh sb="96" eb="98">
      <t>モウシコミ</t>
    </rPh>
    <rPh sb="98" eb="99">
      <t>シャ</t>
    </rPh>
    <rPh sb="100" eb="102">
      <t>ドウイ</t>
    </rPh>
    <rPh sb="103" eb="104">
      <t>エ</t>
    </rPh>
    <phoneticPr fontId="2"/>
  </si>
  <si>
    <t>緊急時対応マニュアル等</t>
    <rPh sb="0" eb="3">
      <t>キンキュウジ</t>
    </rPh>
    <rPh sb="3" eb="5">
      <t>タイオウ</t>
    </rPh>
    <phoneticPr fontId="1"/>
  </si>
  <si>
    <t>研修記録等</t>
    <rPh sb="0" eb="4">
      <t>ケンシュウキロク</t>
    </rPh>
    <rPh sb="4" eb="5">
      <t>トウ</t>
    </rPh>
    <phoneticPr fontId="2"/>
  </si>
  <si>
    <t>雇用時の取り決め等の記録</t>
    <rPh sb="0" eb="2">
      <t>コヨウ</t>
    </rPh>
    <rPh sb="2" eb="3">
      <t>ジ</t>
    </rPh>
    <rPh sb="4" eb="5">
      <t>ト</t>
    </rPh>
    <rPh sb="6" eb="7">
      <t>キ</t>
    </rPh>
    <rPh sb="8" eb="9">
      <t>トウ</t>
    </rPh>
    <rPh sb="10" eb="12">
      <t>キロク</t>
    </rPh>
    <phoneticPr fontId="2"/>
  </si>
  <si>
    <t>苦情処理マニュアル等</t>
    <rPh sb="0" eb="4">
      <t>クジョウショリ</t>
    </rPh>
    <rPh sb="9" eb="10">
      <t>トウ</t>
    </rPh>
    <phoneticPr fontId="2"/>
  </si>
  <si>
    <t>苦情処理記録</t>
    <rPh sb="0" eb="4">
      <t>クジョウショリ</t>
    </rPh>
    <rPh sb="4" eb="6">
      <t>キロク</t>
    </rPh>
    <phoneticPr fontId="2"/>
  </si>
  <si>
    <t>事故対応マニュアル等</t>
    <rPh sb="0" eb="2">
      <t>ジコ</t>
    </rPh>
    <rPh sb="2" eb="4">
      <t>タイオウ</t>
    </rPh>
    <rPh sb="9" eb="10">
      <t>トウ</t>
    </rPh>
    <phoneticPr fontId="2"/>
  </si>
  <si>
    <t>損害賠償保険等</t>
    <rPh sb="0" eb="4">
      <t>ソンガイバイショウ</t>
    </rPh>
    <rPh sb="4" eb="6">
      <t>ホケン</t>
    </rPh>
    <rPh sb="6" eb="7">
      <t>トウ</t>
    </rPh>
    <phoneticPr fontId="2"/>
  </si>
  <si>
    <r>
      <t>上記a～ｃの措置を適切に実施するための</t>
    </r>
    <r>
      <rPr>
        <sz val="9"/>
        <color theme="1"/>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</si>
  <si>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暴力団等の排除</t>
    <phoneticPr fontId="1"/>
  </si>
  <si>
    <t>該当</t>
    <rPh sb="0" eb="2">
      <t>ガイトウ</t>
    </rPh>
    <phoneticPr fontId="1"/>
  </si>
  <si>
    <t>会議記録</t>
    <rPh sb="0" eb="2">
      <t>カイギ</t>
    </rPh>
    <rPh sb="2" eb="4">
      <t>キロク</t>
    </rPh>
    <phoneticPr fontId="2"/>
  </si>
  <si>
    <t>太枠で囲っている点検事項の点検結果を記入してください。なお、他に勤務形態一覧表、自己点検表(加算等)のシートも記入してください。</t>
    <rPh sb="0" eb="2">
      <t>フトワク</t>
    </rPh>
    <rPh sb="3" eb="4">
      <t>カコ</t>
    </rPh>
    <rPh sb="8" eb="10">
      <t>テンケン</t>
    </rPh>
    <rPh sb="10" eb="12">
      <t>ジコウ</t>
    </rPh>
    <rPh sb="13" eb="15">
      <t>テンケン</t>
    </rPh>
    <rPh sb="15" eb="17">
      <t>ケッカ</t>
    </rPh>
    <rPh sb="18" eb="20">
      <t>キニュウ</t>
    </rPh>
    <rPh sb="34" eb="39">
      <t>ケイタイイチランヒョウ</t>
    </rPh>
    <rPh sb="40" eb="42">
      <t>ジコ</t>
    </rPh>
    <rPh sb="55" eb="57">
      <t>キニュウ</t>
    </rPh>
    <phoneticPr fontId="34"/>
  </si>
  <si>
    <t xml:space="preserve">注）常勤とは、当該事業所において就業規則等で定められている常勤者が勤務すべき時間数（週に勤務すべき時間が32時間を下回る場合は、32時間を基本とする。）に達していることをいうものであること。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
</t>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</si>
  <si>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</si>
  <si>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</si>
  <si>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①　自己点検表（（介護予防）訪問看護）</t>
    <rPh sb="2" eb="4">
      <t>ジコ</t>
    </rPh>
    <rPh sb="4" eb="7">
      <t>テンケンヒョウ</t>
    </rPh>
    <phoneticPr fontId="2"/>
  </si>
  <si>
    <t>令和６年度（２０２４年度）</t>
    <rPh sb="0" eb="2">
      <t>レイワ</t>
    </rPh>
    <rPh sb="3" eb="5">
      <t>ネンド</t>
    </rPh>
    <rPh sb="10" eb="12">
      <t>ネンド</t>
    </rPh>
    <phoneticPr fontId="1"/>
  </si>
  <si>
    <t>(介護予防)訪問看護　自己点検表</t>
    <rPh sb="11" eb="16">
      <t>ジコテンケンヒョウ</t>
    </rPh>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</si>
  <si>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</si>
  <si>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</si>
  <si>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監査年月日</t>
    <rPh sb="0" eb="2">
      <t>カンサ</t>
    </rPh>
    <rPh sb="2" eb="5">
      <t>ネンガッピ</t>
    </rPh>
    <phoneticPr fontId="2"/>
  </si>
  <si>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</si>
  <si>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 xml:space="preserve">【記入要領】        </t>
  </si>
  <si>
    <t xml:space="preserve">  １　本表の各事項について自己点検を行い、「点検結果」欄の該当項目をチェック（☑）してください。</t>
    <rPh sb="23" eb="27">
      <t>テンケンケッカ</t>
    </rPh>
    <phoneticPr fontId="1"/>
  </si>
  <si>
    <t>　２　該当しない事項、又は前年度事例がない場合は、「点検結果」を＝(見え消し線) で消してください。</t>
    <rPh sb="26" eb="28">
      <t>テンケン</t>
    </rPh>
    <rPh sb="34" eb="35">
      <t>ミ</t>
    </rPh>
    <rPh sb="36" eb="37">
      <t>ケ</t>
    </rPh>
    <rPh sb="38" eb="39">
      <t>セン</t>
    </rPh>
    <phoneticPr fontId="2"/>
  </si>
  <si>
    <t>　３　期日の指定がない事項については、前年度又は本表提出時直近の状況について記入してください。</t>
    <rPh sb="19" eb="20">
      <t>マエ</t>
    </rPh>
    <phoneticPr fontId="2"/>
  </si>
  <si>
    <t>　５　根拠法令等</t>
    <phoneticPr fontId="1"/>
  </si>
  <si>
    <t xml:space="preserve">    (1)　指定基準　　　　　　</t>
    <phoneticPr fontId="2"/>
  </si>
  <si>
    <t>:</t>
    <phoneticPr fontId="2"/>
  </si>
  <si>
    <t>　　(2) 通達　　　　　　　　　</t>
    <rPh sb="6" eb="8">
      <t>ツウタツ</t>
    </rPh>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</si>
  <si>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</si>
  <si>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</si>
  <si>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　７　本表の中で、「指定訪問看護ステーション」とは病院又は診療所以外の指定訪問看護事業所を、「指定訪問
　　看護を担当する医療機関」とは病院又は診療所である指定訪問看護事業所をいいます。</t>
    <rPh sb="3" eb="4">
      <t>ホン</t>
    </rPh>
    <rPh sb="4" eb="5">
      <t>ヒョウ</t>
    </rPh>
    <rPh sb="6" eb="7">
      <t>ナカ</t>
    </rPh>
    <rPh sb="10" eb="12">
      <t>シテイ</t>
    </rPh>
    <rPh sb="12" eb="14">
      <t>ホウモン</t>
    </rPh>
    <rPh sb="14" eb="16">
      <t>カンゴ</t>
    </rPh>
    <rPh sb="25" eb="27">
      <t>ビョウイン</t>
    </rPh>
    <rPh sb="27" eb="28">
      <t>マタ</t>
    </rPh>
    <rPh sb="29" eb="32">
      <t>シンリョウジョ</t>
    </rPh>
    <rPh sb="32" eb="34">
      <t>イガイ</t>
    </rPh>
    <rPh sb="35" eb="37">
      <t>シテイ</t>
    </rPh>
    <rPh sb="37" eb="39">
      <t>ホウモン</t>
    </rPh>
    <rPh sb="39" eb="41">
      <t>カンゴ</t>
    </rPh>
    <rPh sb="41" eb="44">
      <t>ジギョウショ</t>
    </rPh>
    <phoneticPr fontId="1"/>
  </si>
  <si>
    <t>　４　「参照」欄の書類については、事前に提出するものを除き、監査当日に準備しておいてください。</t>
    <rPh sb="4" eb="6">
      <t>サンショウ</t>
    </rPh>
    <rPh sb="30" eb="32">
      <t>カンサ</t>
    </rPh>
    <rPh sb="32" eb="34">
      <t>トウジツ</t>
    </rPh>
    <phoneticPr fontId="1"/>
  </si>
  <si>
    <t>　６　「確認事項」の欄が不足するときは、別葉に記載して添付してください。</t>
    <rPh sb="4" eb="8">
      <t>カクニンジコウ</t>
    </rPh>
    <phoneticPr fontId="1"/>
  </si>
  <si>
    <t>事業所所在地</t>
    <rPh sb="0" eb="3">
      <t>ジギョウショ</t>
    </rPh>
    <rPh sb="3" eb="6">
      <t>ショザイチ</t>
    </rPh>
    <phoneticPr fontId="2"/>
  </si>
  <si>
    <t>【訪問看護】
熊本県指定居宅ｻｰﾋﾞｽ等の事業の人員、設備及び運営の基準に関する条例（平成24年12月25日熊本県条例第69号）
【介護予防訪問看護】
熊本県指定介護予防ｻｰﾋﾞｽ等の事業の人員、設備及び運営並びに指定介護予防サービス等に係る介護予防のための効果的な支援の方法の基準に関する条例（平成24年12月25日熊本県条例第70号）</t>
    <rPh sb="1" eb="5">
      <t>ホウモンカンゴ</t>
    </rPh>
    <rPh sb="7" eb="10">
      <t>クマモトケン</t>
    </rPh>
    <rPh sb="40" eb="42">
      <t>ジョウレイ</t>
    </rPh>
    <rPh sb="54" eb="57">
      <t>クマモトケン</t>
    </rPh>
    <rPh sb="57" eb="59">
      <t>ジョウレイ</t>
    </rPh>
    <rPh sb="67" eb="71">
      <t>カイゴヨボウ</t>
    </rPh>
    <rPh sb="71" eb="75">
      <t>ホウモンカンゴ</t>
    </rPh>
    <rPh sb="82" eb="84">
      <t>カイゴ</t>
    </rPh>
    <rPh sb="84" eb="86">
      <t>ヨボウ</t>
    </rPh>
    <rPh sb="105" eb="106">
      <t>ナラ</t>
    </rPh>
    <rPh sb="108" eb="110">
      <t>シテイ</t>
    </rPh>
    <rPh sb="110" eb="112">
      <t>カイゴ</t>
    </rPh>
    <rPh sb="112" eb="114">
      <t>ヨボウ</t>
    </rPh>
    <rPh sb="118" eb="119">
      <t>トウ</t>
    </rPh>
    <rPh sb="120" eb="121">
      <t>カカ</t>
    </rPh>
    <rPh sb="122" eb="124">
      <t>カイゴ</t>
    </rPh>
    <rPh sb="124" eb="126">
      <t>ヨボウ</t>
    </rPh>
    <rPh sb="130" eb="133">
      <t>コウカテキ</t>
    </rPh>
    <rPh sb="134" eb="136">
      <t>シエン</t>
    </rPh>
    <rPh sb="137" eb="139">
      <t>ホウホウ</t>
    </rPh>
    <rPh sb="140" eb="142">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</si>
</sst>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0\)"/>
  </numFmts>
  <fonts count="4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6"/>
      <name val="ＭＳ Ｐゴシック"/>
      <family val="3"/>
      <charset val="128"/>
    </font>
    <font>
      <u/>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14"/>
      <name val="ＭＳ Ｐゴシック"/>
      <family val="3"/>
      <charset val="128"/>
    </font>
    <font>
      <strike/>
      <sz val="14"/>
      <name val="ＭＳ Ｐゴシック"/>
      <family val="3"/>
      <charset val="128"/>
    </font>
    <font>
      <sz val="11"/>
      <color theme="1"/>
      <name val="游ゴシック"/>
      <family val="3"/>
      <charset val="128"/>
      <scheme val="minor"/>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b/>
      <sz val="14"/>
      <color indexed="8"/>
      <name val="ＭＳ Ｐ明朝"/>
      <family val="1"/>
      <charset val="128"/>
    </font>
    <font>
      <u/>
      <sz val="9"/>
      <name val="ＭＳ ゴシック"/>
      <family val="3"/>
      <charset val="128"/>
    </font>
    <font>
      <sz val="8"/>
      <name val="ＭＳ ゴシック"/>
      <family val="3"/>
      <charset val="128"/>
    </font>
    <font>
      <sz val="12"/>
      <name val="ＭＳ ゴシック"/>
      <family val="3"/>
      <charset val="128"/>
    </font>
    <font>
      <sz val="9"/>
      <color theme="1"/>
      <name val="ＭＳ ゴシック"/>
      <family val="3"/>
      <charset val="128"/>
    </font>
    <font>
      <strike/>
      <sz val="9"/>
      <name val="ＭＳ ゴシック"/>
      <family val="3"/>
      <charset val="128"/>
    </font>
    <font>
      <sz val="12"/>
      <color theme="1"/>
      <name val="ＭＳ ゴシック"/>
      <family val="3"/>
      <charset val="128"/>
    </font>
    <font>
      <b/>
      <sz val="20"/>
      <name val="ＭＳ ゴシック"/>
      <family val="3"/>
      <charset val="128"/>
    </font>
    <font>
      <sz val="12"/>
      <name val="ＭＳ Ｐゴシック"/>
      <family val="3"/>
      <charset val="128"/>
    </font>
    <font>
      <strike/>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s>
  <borders count="13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dashed">
        <color indexed="64"/>
      </top>
      <bottom style="hair">
        <color indexed="64"/>
      </bottom>
      <diagonal/>
    </border>
    <border>
      <left style="dotted">
        <color indexed="64"/>
      </left>
      <right style="thin">
        <color indexed="64"/>
      </right>
      <top style="dashed">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s>
  <cellStyleXfs count="10">
    <xf numFmtId="0" fontId="0" fillId="0" borderId="0">
      <alignment vertical="center"/>
    </xf>
    <xf numFmtId="38" fontId="13" fillId="0" borderId="0" applyFont="0" applyFill="0" applyBorder="0" applyAlignment="0" applyProtection="0">
      <alignment vertical="center"/>
    </xf>
    <xf numFmtId="0" fontId="20" fillId="0" borderId="0"/>
    <xf numFmtId="0" fontId="28" fillId="0" borderId="0">
      <alignment vertical="center"/>
    </xf>
    <xf numFmtId="0" fontId="3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cellStyleXfs>
  <cellXfs count="96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0" fillId="0" borderId="0" xfId="2" applyFont="1" applyAlignment="1">
      <alignment vertical="center" shrinkToFit="1"/>
    </xf>
    <xf numFmtId="0" fontId="25" fillId="0" borderId="0" xfId="2" applyFont="1" applyAlignment="1">
      <alignment vertical="center" shrinkToFit="1"/>
    </xf>
    <xf numFmtId="0" fontId="25" fillId="0" borderId="29" xfId="2" applyFont="1" applyBorder="1" applyAlignment="1">
      <alignment vertical="center"/>
    </xf>
    <xf numFmtId="0" fontId="27" fillId="0" borderId="0" xfId="2" applyFont="1" applyAlignment="1">
      <alignment vertical="center"/>
    </xf>
    <xf numFmtId="0" fontId="29" fillId="0" borderId="0" xfId="3" applyNumberFormat="1" applyFont="1" applyFill="1" applyBorder="1" applyAlignment="1">
      <alignment horizontal="left" vertical="center"/>
    </xf>
    <xf numFmtId="0" fontId="29" fillId="0" borderId="0" xfId="3" applyNumberFormat="1" applyFont="1" applyFill="1" applyBorder="1" applyAlignment="1">
      <alignment horizontal="center" vertical="top"/>
    </xf>
    <xf numFmtId="0" fontId="30" fillId="0" borderId="0" xfId="3" applyFont="1" applyFill="1" applyBorder="1" applyAlignment="1">
      <alignment horizontal="left" vertical="center"/>
    </xf>
    <xf numFmtId="0" fontId="30" fillId="0" borderId="0" xfId="3" applyFont="1" applyFill="1" applyAlignment="1">
      <alignment vertical="center"/>
    </xf>
    <xf numFmtId="0" fontId="30" fillId="0" borderId="0" xfId="3" applyFont="1" applyFill="1" applyAlignment="1">
      <alignment horizontal="center" vertical="center"/>
    </xf>
    <xf numFmtId="0" fontId="30" fillId="0" borderId="0" xfId="3" applyFont="1" applyFill="1">
      <alignment vertical="center"/>
    </xf>
    <xf numFmtId="0" fontId="29" fillId="0" borderId="0" xfId="3" applyFont="1" applyFill="1" applyBorder="1" applyAlignment="1">
      <alignment horizontal="center" vertical="center"/>
    </xf>
    <xf numFmtId="0" fontId="30" fillId="0" borderId="0" xfId="3" applyNumberFormat="1" applyFont="1" applyFill="1" applyBorder="1" applyAlignment="1">
      <alignment horizontal="left" vertical="center"/>
    </xf>
    <xf numFmtId="0" fontId="30" fillId="0" borderId="0" xfId="3" applyNumberFormat="1" applyFont="1" applyFill="1" applyBorder="1" applyAlignment="1">
      <alignment horizontal="center" vertical="top"/>
    </xf>
    <xf numFmtId="182" fontId="30" fillId="0" borderId="0" xfId="3" applyNumberFormat="1" applyFont="1" applyFill="1" applyBorder="1" applyAlignment="1">
      <alignment horizontal="center" vertical="top"/>
    </xf>
    <xf numFmtId="182" fontId="30" fillId="0" borderId="0" xfId="3" applyNumberFormat="1" applyFont="1" applyFill="1" applyBorder="1" applyAlignment="1">
      <alignment horizontal="left" vertical="top"/>
    </xf>
    <xf numFmtId="0" fontId="30" fillId="0" borderId="0" xfId="3" applyFont="1" applyFill="1" applyBorder="1" applyAlignment="1">
      <alignment vertical="top"/>
    </xf>
    <xf numFmtId="0" fontId="30" fillId="0" borderId="0" xfId="3" applyFont="1" applyFill="1" applyBorder="1" applyAlignment="1">
      <alignment horizontal="center" vertical="center"/>
    </xf>
    <xf numFmtId="0" fontId="30" fillId="0" borderId="0" xfId="3" applyFont="1" applyFill="1" applyBorder="1">
      <alignment vertical="center"/>
    </xf>
    <xf numFmtId="0" fontId="30" fillId="0" borderId="0" xfId="3" applyFont="1" applyFill="1" applyBorder="1" applyAlignment="1">
      <alignment horizontal="left" vertical="top"/>
    </xf>
    <xf numFmtId="0" fontId="30" fillId="0" borderId="0" xfId="4" applyNumberFormat="1" applyFont="1" applyFill="1" applyBorder="1" applyAlignment="1">
      <alignment horizontal="left" vertical="center"/>
    </xf>
    <xf numFmtId="0" fontId="30" fillId="0" borderId="0" xfId="4" applyNumberFormat="1" applyFont="1" applyFill="1" applyBorder="1" applyAlignment="1">
      <alignment horizontal="center" vertical="top"/>
    </xf>
    <xf numFmtId="0" fontId="30" fillId="0" borderId="0" xfId="4" applyFont="1" applyFill="1" applyBorder="1" applyAlignment="1">
      <alignment vertical="center"/>
    </xf>
    <xf numFmtId="0" fontId="30" fillId="0" borderId="0" xfId="4" applyFont="1" applyFill="1" applyBorder="1" applyAlignment="1">
      <alignment horizontal="left" vertical="center"/>
    </xf>
    <xf numFmtId="0" fontId="30" fillId="0" borderId="0" xfId="4" applyFont="1" applyFill="1" applyAlignment="1">
      <alignment vertical="center"/>
    </xf>
    <xf numFmtId="0" fontId="30" fillId="0" borderId="0" xfId="4" applyFont="1" applyFill="1" applyAlignment="1">
      <alignment horizontal="center" vertical="center"/>
    </xf>
    <xf numFmtId="0" fontId="30" fillId="0" borderId="0" xfId="4" applyFont="1" applyFill="1">
      <alignment vertical="center"/>
    </xf>
    <xf numFmtId="0" fontId="30" fillId="0" borderId="10" xfId="3" applyFont="1" applyFill="1" applyBorder="1" applyAlignment="1">
      <alignment horizontal="center" vertical="center"/>
    </xf>
    <xf numFmtId="0" fontId="30" fillId="0" borderId="58" xfId="3" applyFont="1" applyFill="1" applyBorder="1" applyAlignment="1">
      <alignment vertical="center"/>
    </xf>
    <xf numFmtId="0" fontId="30" fillId="0" borderId="22" xfId="3" applyFont="1" applyFill="1" applyBorder="1" applyAlignment="1">
      <alignment horizontal="center" vertical="center"/>
    </xf>
    <xf numFmtId="0" fontId="30" fillId="0" borderId="12" xfId="3" applyFont="1" applyFill="1" applyBorder="1" applyAlignment="1">
      <alignment horizontal="center" vertical="center"/>
    </xf>
    <xf numFmtId="0" fontId="29" fillId="0" borderId="67" xfId="3" applyFont="1" applyFill="1" applyBorder="1" applyAlignment="1">
      <alignment horizontal="left" vertical="center" wrapText="1"/>
    </xf>
    <xf numFmtId="0" fontId="30" fillId="0" borderId="12" xfId="3" applyFont="1" applyFill="1" applyBorder="1" applyAlignment="1">
      <alignment vertical="top" shrinkToFit="1"/>
    </xf>
    <xf numFmtId="0" fontId="30" fillId="0" borderId="67" xfId="3" applyNumberFormat="1" applyFont="1" applyFill="1" applyBorder="1" applyAlignment="1">
      <alignment horizontal="left" vertical="center"/>
    </xf>
    <xf numFmtId="0" fontId="30" fillId="0" borderId="62" xfId="3" applyNumberFormat="1" applyFont="1" applyFill="1" applyBorder="1" applyAlignment="1">
      <alignment horizontal="center" vertical="top"/>
    </xf>
    <xf numFmtId="182" fontId="30" fillId="0" borderId="68" xfId="3" applyNumberFormat="1" applyFont="1" applyFill="1" applyBorder="1" applyAlignment="1">
      <alignment horizontal="center" vertical="top"/>
    </xf>
    <xf numFmtId="0" fontId="30" fillId="0" borderId="63" xfId="3" applyFont="1" applyFill="1" applyBorder="1" applyAlignment="1">
      <alignment horizontal="left" vertical="top" wrapText="1"/>
    </xf>
    <xf numFmtId="0" fontId="30" fillId="0" borderId="68" xfId="3" applyFont="1" applyFill="1" applyBorder="1" applyAlignment="1">
      <alignment horizontal="center" vertical="center"/>
    </xf>
    <xf numFmtId="0" fontId="30" fillId="0" borderId="7" xfId="3" applyNumberFormat="1" applyFont="1" applyFill="1" applyBorder="1" applyAlignment="1">
      <alignment horizontal="center" vertical="top"/>
    </xf>
    <xf numFmtId="0" fontId="30" fillId="0" borderId="0" xfId="3" applyFont="1" applyFill="1" applyBorder="1" applyAlignment="1">
      <alignment horizontal="left" vertical="top" wrapText="1"/>
    </xf>
    <xf numFmtId="182" fontId="30" fillId="0" borderId="69" xfId="3" applyNumberFormat="1" applyFont="1" applyFill="1" applyBorder="1" applyAlignment="1">
      <alignment horizontal="center" vertical="top"/>
    </xf>
    <xf numFmtId="0" fontId="30" fillId="0" borderId="0" xfId="3" applyFont="1" applyFill="1" applyBorder="1" applyAlignment="1">
      <alignment horizontal="left" vertical="top" wrapText="1" indent="1"/>
    </xf>
    <xf numFmtId="0" fontId="30" fillId="0" borderId="69" xfId="3" applyFont="1" applyFill="1" applyBorder="1" applyAlignment="1">
      <alignment horizontal="center" vertical="center"/>
    </xf>
    <xf numFmtId="0" fontId="30" fillId="0" borderId="0" xfId="3" applyNumberFormat="1" applyFont="1" applyFill="1" applyBorder="1" applyAlignment="1">
      <alignment horizontal="left" vertical="top" wrapText="1"/>
    </xf>
    <xf numFmtId="0" fontId="30" fillId="0" borderId="69" xfId="3" applyFont="1" applyFill="1" applyBorder="1" applyAlignment="1">
      <alignment horizontal="left" vertical="top" wrapText="1" indent="2"/>
    </xf>
    <xf numFmtId="0" fontId="30" fillId="0" borderId="0" xfId="3" applyFont="1" applyFill="1" applyBorder="1" applyAlignment="1">
      <alignment horizontal="left" vertical="top" wrapText="1" indent="2"/>
    </xf>
    <xf numFmtId="182" fontId="30" fillId="0" borderId="71" xfId="3" applyNumberFormat="1" applyFont="1" applyFill="1" applyBorder="1" applyAlignment="1">
      <alignment horizontal="center" vertical="top"/>
    </xf>
    <xf numFmtId="0" fontId="30" fillId="0" borderId="72" xfId="3" applyFont="1" applyFill="1" applyBorder="1" applyAlignment="1">
      <alignment horizontal="left" vertical="top" wrapText="1" indent="1"/>
    </xf>
    <xf numFmtId="0" fontId="30" fillId="0" borderId="71" xfId="3" applyFont="1" applyFill="1" applyBorder="1" applyAlignment="1">
      <alignment horizontal="center" vertical="center"/>
    </xf>
    <xf numFmtId="0" fontId="30" fillId="0" borderId="73" xfId="3" applyFont="1" applyFill="1" applyBorder="1" applyAlignment="1">
      <alignment horizontal="left" vertical="top" wrapText="1" shrinkToFit="1"/>
    </xf>
    <xf numFmtId="0" fontId="30" fillId="0" borderId="69" xfId="3" applyFont="1" applyFill="1" applyBorder="1">
      <alignment vertical="center"/>
    </xf>
    <xf numFmtId="0" fontId="30" fillId="0" borderId="58" xfId="3" applyFont="1" applyFill="1" applyBorder="1" applyAlignment="1">
      <alignment vertical="top" wrapText="1"/>
    </xf>
    <xf numFmtId="0" fontId="30" fillId="0" borderId="63" xfId="3" applyNumberFormat="1" applyFont="1" applyFill="1" applyBorder="1" applyAlignment="1">
      <alignment horizontal="left" vertical="top" wrapText="1"/>
    </xf>
    <xf numFmtId="0" fontId="30" fillId="0" borderId="68" xfId="3" applyFont="1" applyFill="1" applyBorder="1" applyAlignment="1">
      <alignment vertical="top" wrapText="1"/>
    </xf>
    <xf numFmtId="0" fontId="30" fillId="0" borderId="68" xfId="3" applyFont="1" applyFill="1" applyBorder="1">
      <alignment vertical="center"/>
    </xf>
    <xf numFmtId="0" fontId="30" fillId="0" borderId="71" xfId="3" applyFont="1" applyFill="1" applyBorder="1" applyAlignment="1">
      <alignment horizontal="left" vertical="top" wrapText="1" indent="1"/>
    </xf>
    <xf numFmtId="0" fontId="30" fillId="0" borderId="71" xfId="3" applyFont="1" applyFill="1" applyBorder="1">
      <alignment vertical="center"/>
    </xf>
    <xf numFmtId="0" fontId="30" fillId="0" borderId="78" xfId="3" applyNumberFormat="1" applyFont="1" applyFill="1" applyBorder="1" applyAlignment="1">
      <alignment horizontal="left" vertical="center"/>
    </xf>
    <xf numFmtId="0" fontId="30" fillId="0" borderId="14" xfId="3" applyNumberFormat="1" applyFont="1" applyFill="1" applyBorder="1" applyAlignment="1">
      <alignment horizontal="center" vertical="top"/>
    </xf>
    <xf numFmtId="182" fontId="30" fillId="0" borderId="79" xfId="3" applyNumberFormat="1" applyFont="1" applyFill="1" applyBorder="1" applyAlignment="1">
      <alignment horizontal="center" vertical="top"/>
    </xf>
    <xf numFmtId="0" fontId="30" fillId="0" borderId="79" xfId="3" applyFont="1" applyFill="1" applyBorder="1" applyAlignment="1">
      <alignment horizontal="center" vertical="center"/>
    </xf>
    <xf numFmtId="0" fontId="30" fillId="0" borderId="79" xfId="3" applyFont="1" applyFill="1" applyBorder="1">
      <alignment vertical="center"/>
    </xf>
    <xf numFmtId="0" fontId="30" fillId="0" borderId="80" xfId="3" applyFont="1" applyFill="1" applyBorder="1" applyAlignment="1">
      <alignment horizontal="left" vertical="top" wrapText="1" shrinkToFit="1"/>
    </xf>
    <xf numFmtId="0" fontId="30" fillId="0" borderId="69" xfId="3" applyFont="1" applyFill="1" applyBorder="1" applyAlignment="1">
      <alignment vertical="top" wrapText="1"/>
    </xf>
    <xf numFmtId="0" fontId="30" fillId="0" borderId="69" xfId="3" applyFont="1" applyFill="1" applyBorder="1" applyAlignment="1">
      <alignment horizontal="left" vertical="top" wrapText="1" indent="1"/>
    </xf>
    <xf numFmtId="0" fontId="30" fillId="0" borderId="69" xfId="3" applyFont="1" applyFill="1" applyBorder="1" applyAlignment="1">
      <alignment horizontal="left" vertical="top" indent="3"/>
    </xf>
    <xf numFmtId="0" fontId="30" fillId="0" borderId="82" xfId="3" applyNumberFormat="1" applyFont="1" applyFill="1" applyBorder="1" applyAlignment="1">
      <alignment horizontal="left" vertical="center"/>
    </xf>
    <xf numFmtId="0" fontId="30" fillId="0" borderId="69" xfId="3" applyFont="1" applyFill="1" applyBorder="1" applyAlignment="1">
      <alignment horizontal="left" vertical="top" wrapText="1" indent="3"/>
    </xf>
    <xf numFmtId="0" fontId="30" fillId="0" borderId="27" xfId="3" applyNumberFormat="1" applyFont="1" applyFill="1" applyBorder="1" applyAlignment="1">
      <alignment horizontal="left" vertical="top" wrapText="1"/>
    </xf>
    <xf numFmtId="182" fontId="30" fillId="0" borderId="10" xfId="3" applyNumberFormat="1" applyFont="1" applyFill="1" applyBorder="1" applyAlignment="1">
      <alignment horizontal="center" vertical="top"/>
    </xf>
    <xf numFmtId="0" fontId="30" fillId="0" borderId="57" xfId="3" applyNumberFormat="1" applyFont="1" applyFill="1" applyBorder="1" applyAlignment="1">
      <alignment horizontal="left" vertical="center"/>
    </xf>
    <xf numFmtId="0" fontId="30" fillId="0" borderId="29" xfId="3" applyNumberFormat="1" applyFont="1" applyFill="1" applyBorder="1" applyAlignment="1">
      <alignment horizontal="center" vertical="top"/>
    </xf>
    <xf numFmtId="182" fontId="30" fillId="0" borderId="29" xfId="3" applyNumberFormat="1" applyFont="1" applyFill="1" applyBorder="1" applyAlignment="1">
      <alignment horizontal="center" vertical="top"/>
    </xf>
    <xf numFmtId="182" fontId="30" fillId="0" borderId="29" xfId="3" applyNumberFormat="1" applyFont="1" applyFill="1" applyBorder="1" applyAlignment="1">
      <alignment horizontal="left" vertical="top"/>
    </xf>
    <xf numFmtId="0" fontId="30" fillId="0" borderId="29" xfId="3" applyFont="1" applyFill="1" applyBorder="1" applyAlignment="1">
      <alignment vertical="top"/>
    </xf>
    <xf numFmtId="0" fontId="30" fillId="0" borderId="29" xfId="3" applyFont="1" applyFill="1" applyBorder="1" applyAlignment="1">
      <alignment horizontal="center" vertical="center"/>
    </xf>
    <xf numFmtId="0" fontId="30" fillId="0" borderId="29" xfId="3" applyFont="1" applyFill="1" applyBorder="1">
      <alignment vertical="center"/>
    </xf>
    <xf numFmtId="0" fontId="30" fillId="0" borderId="29" xfId="3" applyFont="1" applyFill="1" applyBorder="1" applyAlignment="1">
      <alignment horizontal="left" vertical="top"/>
    </xf>
    <xf numFmtId="0" fontId="30" fillId="0" borderId="29" xfId="3" applyFont="1" applyFill="1" applyBorder="1" applyAlignment="1">
      <alignment vertical="center"/>
    </xf>
    <xf numFmtId="0" fontId="30" fillId="0" borderId="21" xfId="3" applyNumberFormat="1" applyFont="1" applyFill="1" applyBorder="1" applyAlignment="1">
      <alignment horizontal="left" vertical="center"/>
    </xf>
    <xf numFmtId="0" fontId="30" fillId="0" borderId="1" xfId="3" applyNumberFormat="1" applyFont="1" applyFill="1" applyBorder="1" applyAlignment="1">
      <alignment horizontal="center" vertical="top"/>
    </xf>
    <xf numFmtId="0" fontId="30" fillId="0" borderId="2" xfId="3" applyNumberFormat="1" applyFont="1" applyFill="1" applyBorder="1" applyAlignment="1">
      <alignment horizontal="left" vertical="top" wrapText="1"/>
    </xf>
    <xf numFmtId="182" fontId="30" fillId="0" borderId="59" xfId="3" applyNumberFormat="1" applyFont="1" applyFill="1" applyBorder="1" applyAlignment="1">
      <alignment horizontal="center" vertical="top"/>
    </xf>
    <xf numFmtId="0" fontId="30" fillId="0" borderId="59" xfId="3" applyFont="1" applyFill="1" applyBorder="1" applyAlignment="1">
      <alignment horizontal="center" vertical="center"/>
    </xf>
    <xf numFmtId="0" fontId="30" fillId="0" borderId="28" xfId="3" applyFont="1" applyFill="1" applyBorder="1">
      <alignment vertical="center"/>
    </xf>
    <xf numFmtId="0" fontId="30" fillId="0" borderId="60" xfId="3" applyFont="1" applyFill="1" applyBorder="1" applyAlignment="1">
      <alignment horizontal="left" vertical="top" wrapText="1"/>
    </xf>
    <xf numFmtId="0" fontId="30" fillId="0" borderId="70" xfId="3" applyFont="1" applyFill="1" applyBorder="1" applyAlignment="1">
      <alignment vertical="top" wrapText="1"/>
    </xf>
    <xf numFmtId="0" fontId="20" fillId="0" borderId="7" xfId="3" applyFont="1" applyBorder="1" applyAlignment="1">
      <alignment vertical="top"/>
    </xf>
    <xf numFmtId="0" fontId="20" fillId="0" borderId="0" xfId="3" applyFont="1" applyBorder="1" applyAlignment="1">
      <alignment vertical="top"/>
    </xf>
    <xf numFmtId="182" fontId="30" fillId="0" borderId="7" xfId="3" applyNumberFormat="1" applyFont="1" applyFill="1" applyBorder="1" applyAlignment="1">
      <alignment horizontal="center" vertical="top"/>
    </xf>
    <xf numFmtId="0" fontId="30" fillId="0" borderId="70" xfId="3" applyFont="1" applyBorder="1" applyAlignment="1">
      <alignment horizontal="center"/>
    </xf>
    <xf numFmtId="0" fontId="30" fillId="0" borderId="83" xfId="3" applyFont="1" applyFill="1" applyBorder="1" applyAlignment="1">
      <alignment horizontal="left" wrapText="1" indent="1"/>
    </xf>
    <xf numFmtId="0" fontId="30" fillId="0" borderId="70" xfId="3" applyFont="1" applyBorder="1" applyAlignment="1">
      <alignment wrapText="1"/>
    </xf>
    <xf numFmtId="0" fontId="30" fillId="0" borderId="84" xfId="3" applyFont="1" applyFill="1" applyBorder="1" applyAlignment="1">
      <alignment horizontal="left" wrapText="1" indent="1"/>
    </xf>
    <xf numFmtId="0" fontId="30" fillId="0" borderId="88" xfId="3" applyFont="1" applyFill="1" applyBorder="1" applyAlignment="1">
      <alignment vertical="top" wrapText="1"/>
    </xf>
    <xf numFmtId="0" fontId="31" fillId="0" borderId="7" xfId="3" applyFont="1" applyBorder="1" applyAlignment="1">
      <alignment vertical="top"/>
    </xf>
    <xf numFmtId="0" fontId="30" fillId="0" borderId="57" xfId="3" applyNumberFormat="1" applyFont="1" applyFill="1" applyBorder="1" applyAlignment="1">
      <alignment horizontal="center" vertical="top"/>
    </xf>
    <xf numFmtId="0" fontId="30" fillId="0" borderId="58" xfId="3" applyNumberFormat="1" applyFont="1" applyFill="1" applyBorder="1" applyAlignment="1">
      <alignment horizontal="left" vertical="top" wrapText="1"/>
    </xf>
    <xf numFmtId="182" fontId="30" fillId="0" borderId="65" xfId="3" applyNumberFormat="1" applyFont="1" applyFill="1" applyBorder="1" applyAlignment="1">
      <alignment horizontal="center" vertical="top"/>
    </xf>
    <xf numFmtId="182" fontId="30" fillId="0" borderId="89" xfId="3" applyNumberFormat="1" applyFont="1" applyFill="1" applyBorder="1" applyAlignment="1">
      <alignment horizontal="center" vertical="top"/>
    </xf>
    <xf numFmtId="0" fontId="30" fillId="0" borderId="65" xfId="3" applyFont="1" applyFill="1" applyBorder="1" applyAlignment="1">
      <alignment horizontal="center" vertical="center"/>
    </xf>
    <xf numFmtId="0" fontId="30" fillId="0" borderId="61" xfId="3" applyFont="1" applyFill="1" applyBorder="1">
      <alignment vertical="center"/>
    </xf>
    <xf numFmtId="0" fontId="30" fillId="0" borderId="27" xfId="3" applyFont="1" applyFill="1" applyBorder="1">
      <alignment vertical="center"/>
    </xf>
    <xf numFmtId="0" fontId="30" fillId="0" borderId="29" xfId="3" applyNumberFormat="1" applyFont="1" applyFill="1" applyBorder="1" applyAlignment="1">
      <alignment horizontal="left" vertical="top" wrapText="1"/>
    </xf>
    <xf numFmtId="0" fontId="30" fillId="0" borderId="65" xfId="3" applyFont="1" applyFill="1" applyBorder="1" applyAlignment="1">
      <alignment horizontal="left" vertical="top" wrapText="1" indent="1"/>
    </xf>
    <xf numFmtId="0" fontId="30" fillId="0" borderId="58" xfId="3" applyFont="1" applyFill="1" applyBorder="1">
      <alignment vertical="center"/>
    </xf>
    <xf numFmtId="0" fontId="30" fillId="0" borderId="13" xfId="3" applyNumberFormat="1" applyFont="1" applyFill="1" applyBorder="1" applyAlignment="1">
      <alignment horizontal="center" vertical="top"/>
    </xf>
    <xf numFmtId="0" fontId="30" fillId="0" borderId="22" xfId="3" applyNumberFormat="1" applyFont="1" applyFill="1" applyBorder="1" applyAlignment="1">
      <alignment horizontal="left" vertical="top" wrapText="1"/>
    </xf>
    <xf numFmtId="0" fontId="30" fillId="0" borderId="10" xfId="3" applyFont="1" applyFill="1" applyBorder="1" applyAlignment="1">
      <alignment vertical="top" wrapText="1"/>
    </xf>
    <xf numFmtId="0" fontId="30" fillId="0" borderId="12" xfId="3" applyFont="1" applyFill="1" applyBorder="1">
      <alignment vertical="center"/>
    </xf>
    <xf numFmtId="0" fontId="30" fillId="0" borderId="11" xfId="3" applyFont="1" applyFill="1" applyBorder="1" applyAlignment="1">
      <alignment horizontal="left" vertical="top" wrapText="1"/>
    </xf>
    <xf numFmtId="0" fontId="30" fillId="0" borderId="12" xfId="3" applyFont="1" applyFill="1" applyBorder="1" applyAlignment="1">
      <alignment vertical="top" wrapText="1"/>
    </xf>
    <xf numFmtId="182" fontId="30" fillId="0" borderId="39" xfId="3" applyNumberFormat="1" applyFont="1" applyFill="1" applyBorder="1" applyAlignment="1">
      <alignment horizontal="center" vertical="top"/>
    </xf>
    <xf numFmtId="0" fontId="30" fillId="0" borderId="39" xfId="3" applyFont="1" applyFill="1" applyBorder="1" applyAlignment="1">
      <alignment vertical="top" wrapText="1"/>
    </xf>
    <xf numFmtId="0" fontId="30" fillId="0" borderId="39" xfId="3" applyFont="1" applyFill="1" applyBorder="1" applyAlignment="1">
      <alignment horizontal="center" vertical="center"/>
    </xf>
    <xf numFmtId="0" fontId="30" fillId="0" borderId="75" xfId="3" applyFont="1" applyFill="1" applyBorder="1">
      <alignment vertical="center"/>
    </xf>
    <xf numFmtId="0" fontId="30" fillId="0" borderId="40" xfId="3" applyFont="1" applyFill="1" applyBorder="1" applyAlignment="1">
      <alignment horizontal="left" vertical="top" wrapText="1"/>
    </xf>
    <xf numFmtId="0" fontId="30" fillId="0" borderId="65" xfId="3" applyFont="1" applyFill="1" applyBorder="1" applyAlignment="1">
      <alignment vertical="top" wrapText="1"/>
    </xf>
    <xf numFmtId="182" fontId="30" fillId="0" borderId="77" xfId="3" applyNumberFormat="1" applyFont="1" applyFill="1" applyBorder="1" applyAlignment="1">
      <alignment horizontal="center" vertical="top"/>
    </xf>
    <xf numFmtId="0" fontId="30" fillId="0" borderId="77" xfId="3" applyFont="1" applyFill="1" applyBorder="1" applyAlignment="1">
      <alignment vertical="top" wrapText="1"/>
    </xf>
    <xf numFmtId="0" fontId="30" fillId="0" borderId="77" xfId="3" applyFont="1" applyFill="1" applyBorder="1" applyAlignment="1">
      <alignment horizontal="center" vertical="center"/>
    </xf>
    <xf numFmtId="0" fontId="30" fillId="0" borderId="76" xfId="3" applyFont="1" applyFill="1" applyBorder="1">
      <alignment vertical="center"/>
    </xf>
    <xf numFmtId="0" fontId="30" fillId="0" borderId="91" xfId="3" applyFont="1" applyFill="1" applyBorder="1" applyAlignment="1">
      <alignment horizontal="left" vertical="top" wrapText="1"/>
    </xf>
    <xf numFmtId="0" fontId="30" fillId="0" borderId="65" xfId="3" applyFont="1" applyFill="1" applyBorder="1">
      <alignment vertical="center"/>
    </xf>
    <xf numFmtId="0" fontId="30" fillId="0" borderId="58" xfId="3" applyFont="1" applyFill="1" applyBorder="1" applyAlignment="1">
      <alignment horizontal="left" vertical="top" wrapText="1"/>
    </xf>
    <xf numFmtId="182" fontId="30" fillId="0" borderId="65" xfId="3" applyNumberFormat="1" applyFont="1" applyFill="1" applyBorder="1" applyAlignment="1">
      <alignment horizontal="center" vertical="top" wrapText="1"/>
    </xf>
    <xf numFmtId="0" fontId="30" fillId="0" borderId="29" xfId="3" applyFont="1" applyBorder="1" applyAlignment="1">
      <alignment horizontal="left" vertical="top" wrapText="1" indent="1"/>
    </xf>
    <xf numFmtId="0" fontId="30" fillId="0" borderId="12" xfId="3" applyFont="1" applyFill="1" applyBorder="1" applyAlignment="1">
      <alignment horizontal="left" vertical="top" wrapText="1"/>
    </xf>
    <xf numFmtId="0" fontId="30" fillId="0" borderId="71" xfId="3" applyFont="1" applyFill="1" applyBorder="1" applyAlignment="1">
      <alignment vertical="top" wrapText="1"/>
    </xf>
    <xf numFmtId="0" fontId="30" fillId="0" borderId="74" xfId="3" applyFont="1" applyFill="1" applyBorder="1" applyAlignment="1">
      <alignment horizontal="left" vertical="top" wrapText="1"/>
    </xf>
    <xf numFmtId="0" fontId="30" fillId="0" borderId="39" xfId="3" applyFont="1" applyFill="1" applyBorder="1">
      <alignment vertical="center"/>
    </xf>
    <xf numFmtId="0" fontId="30" fillId="0" borderId="75" xfId="3" applyFont="1" applyFill="1" applyBorder="1" applyAlignment="1">
      <alignment horizontal="left" vertical="top" wrapText="1"/>
    </xf>
    <xf numFmtId="182" fontId="30" fillId="0" borderId="86" xfId="3" applyNumberFormat="1" applyFont="1" applyFill="1" applyBorder="1" applyAlignment="1">
      <alignment horizontal="center" vertical="top"/>
    </xf>
    <xf numFmtId="0" fontId="30" fillId="0" borderId="86" xfId="3" applyFont="1" applyFill="1" applyBorder="1" applyAlignment="1">
      <alignment vertical="top" wrapText="1"/>
    </xf>
    <xf numFmtId="0" fontId="30" fillId="0" borderId="92" xfId="3" applyFont="1" applyFill="1" applyBorder="1" applyAlignment="1">
      <alignment horizontal="left" vertical="top" wrapText="1"/>
    </xf>
    <xf numFmtId="0" fontId="30" fillId="0" borderId="66" xfId="3" applyFont="1" applyFill="1" applyBorder="1" applyAlignment="1">
      <alignment horizontal="left" vertical="top"/>
    </xf>
    <xf numFmtId="182" fontId="30" fillId="0" borderId="69" xfId="3" applyNumberFormat="1" applyFont="1" applyFill="1" applyBorder="1" applyAlignment="1">
      <alignment horizontal="center" vertical="top" wrapText="1"/>
    </xf>
    <xf numFmtId="0" fontId="30" fillId="0" borderId="0" xfId="3" applyFont="1" applyBorder="1" applyAlignment="1">
      <alignment horizontal="left" vertical="top" wrapText="1" indent="1"/>
    </xf>
    <xf numFmtId="0" fontId="30" fillId="0" borderId="70" xfId="3" applyFont="1" applyFill="1" applyBorder="1" applyAlignment="1">
      <alignment horizontal="left" vertical="top"/>
    </xf>
    <xf numFmtId="0" fontId="30" fillId="0" borderId="27" xfId="3" applyFont="1" applyFill="1" applyBorder="1" applyAlignment="1">
      <alignment horizontal="left" vertical="top" wrapText="1"/>
    </xf>
    <xf numFmtId="0" fontId="30" fillId="0" borderId="27" xfId="3" applyFont="1" applyFill="1" applyBorder="1" applyAlignment="1">
      <alignment vertical="top" wrapText="1"/>
    </xf>
    <xf numFmtId="0" fontId="30" fillId="0" borderId="0" xfId="3" applyFont="1" applyFill="1" applyBorder="1" applyAlignment="1">
      <alignment horizontal="center" vertical="top" wrapText="1"/>
    </xf>
    <xf numFmtId="0" fontId="30" fillId="0" borderId="0" xfId="3" applyFont="1" applyFill="1" applyBorder="1" applyAlignment="1">
      <alignment vertical="top" wrapText="1"/>
    </xf>
    <xf numFmtId="0" fontId="30" fillId="0" borderId="27" xfId="3" applyFont="1" applyFill="1" applyBorder="1" applyAlignment="1">
      <alignment vertical="top"/>
    </xf>
    <xf numFmtId="0" fontId="30" fillId="0" borderId="77" xfId="3" applyFont="1" applyFill="1" applyBorder="1">
      <alignment vertical="center"/>
    </xf>
    <xf numFmtId="0" fontId="30" fillId="0" borderId="93" xfId="3" applyFont="1" applyFill="1" applyBorder="1" applyAlignment="1">
      <alignment horizontal="left" vertical="top" wrapText="1"/>
    </xf>
    <xf numFmtId="0" fontId="30" fillId="0" borderId="76" xfId="3" applyFont="1" applyFill="1" applyBorder="1" applyAlignment="1">
      <alignment horizontal="left" vertical="top" wrapText="1"/>
    </xf>
    <xf numFmtId="0" fontId="20" fillId="0" borderId="0" xfId="3" applyFont="1" applyFill="1">
      <alignment vertical="center"/>
    </xf>
    <xf numFmtId="0" fontId="30" fillId="0" borderId="39" xfId="3" applyFont="1" applyFill="1" applyBorder="1" applyAlignment="1">
      <alignment vertical="center" wrapText="1"/>
    </xf>
    <xf numFmtId="0" fontId="30" fillId="0" borderId="76" xfId="3" applyFont="1" applyFill="1" applyBorder="1" applyAlignment="1">
      <alignment vertical="top" wrapText="1"/>
    </xf>
    <xf numFmtId="0" fontId="30" fillId="0" borderId="75" xfId="3" applyFont="1" applyFill="1" applyBorder="1" applyAlignment="1">
      <alignment vertical="top" wrapText="1"/>
    </xf>
    <xf numFmtId="0" fontId="30" fillId="0" borderId="74" xfId="3" applyFont="1" applyFill="1" applyBorder="1" applyAlignment="1">
      <alignment vertical="top" wrapText="1"/>
    </xf>
    <xf numFmtId="0" fontId="30" fillId="0" borderId="77" xfId="3" applyFont="1" applyFill="1" applyBorder="1" applyAlignment="1">
      <alignment vertical="center" wrapText="1"/>
    </xf>
    <xf numFmtId="0" fontId="30" fillId="0" borderId="89" xfId="3" applyFont="1" applyFill="1" applyBorder="1" applyAlignment="1">
      <alignment vertical="top" wrapText="1"/>
    </xf>
    <xf numFmtId="0" fontId="30" fillId="0" borderId="58" xfId="3" applyFont="1" applyFill="1" applyBorder="1" applyAlignment="1">
      <alignment vertical="center" wrapText="1"/>
    </xf>
    <xf numFmtId="0" fontId="37" fillId="0" borderId="82" xfId="3" applyFont="1" applyFill="1" applyBorder="1" applyAlignment="1">
      <alignment horizontal="left" vertical="center"/>
    </xf>
    <xf numFmtId="0" fontId="30" fillId="0" borderId="29" xfId="3" applyFont="1" applyFill="1" applyBorder="1" applyAlignment="1">
      <alignment horizontal="left" vertical="top" wrapText="1"/>
    </xf>
    <xf numFmtId="0" fontId="30" fillId="0" borderId="69" xfId="3" applyFont="1" applyFill="1" applyBorder="1" applyAlignment="1">
      <alignment horizontal="center" vertical="top" wrapText="1"/>
    </xf>
    <xf numFmtId="0" fontId="30" fillId="3" borderId="13" xfId="3" applyFont="1" applyFill="1" applyBorder="1" applyAlignment="1">
      <alignment horizontal="center" vertical="center"/>
    </xf>
    <xf numFmtId="0" fontId="30" fillId="3" borderId="62" xfId="3" applyFont="1" applyFill="1" applyBorder="1" applyAlignment="1">
      <alignment horizontal="left" vertical="top" wrapText="1"/>
    </xf>
    <xf numFmtId="0" fontId="30" fillId="3" borderId="84" xfId="3" applyFont="1" applyFill="1" applyBorder="1" applyAlignment="1">
      <alignment horizontal="left" vertical="top" wrapText="1"/>
    </xf>
    <xf numFmtId="0" fontId="30" fillId="0" borderId="82" xfId="3" applyNumberFormat="1" applyFont="1" applyFill="1" applyBorder="1" applyAlignment="1">
      <alignment horizontal="left" vertical="center" wrapText="1"/>
    </xf>
    <xf numFmtId="0" fontId="30" fillId="0" borderId="7" xfId="3" applyNumberFormat="1" applyFont="1" applyFill="1" applyBorder="1" applyAlignment="1">
      <alignment horizontal="center" vertical="top" wrapText="1"/>
    </xf>
    <xf numFmtId="0" fontId="30" fillId="0" borderId="39" xfId="3" applyFont="1" applyFill="1" applyBorder="1" applyAlignment="1">
      <alignment horizontal="left" vertical="top" wrapText="1"/>
    </xf>
    <xf numFmtId="0" fontId="31" fillId="0" borderId="0" xfId="3" applyFont="1" applyBorder="1" applyAlignment="1">
      <alignment vertical="top"/>
    </xf>
    <xf numFmtId="0" fontId="31" fillId="0" borderId="27" xfId="3" applyFont="1" applyBorder="1" applyAlignment="1">
      <alignment vertical="top"/>
    </xf>
    <xf numFmtId="0" fontId="30" fillId="0" borderId="27" xfId="3" applyFont="1" applyFill="1" applyBorder="1" applyAlignment="1">
      <alignment vertical="center" wrapText="1"/>
    </xf>
    <xf numFmtId="0" fontId="30" fillId="0" borderId="98" xfId="3" applyFont="1" applyFill="1" applyBorder="1" applyAlignment="1">
      <alignment horizontal="left" vertical="center" wrapText="1"/>
    </xf>
    <xf numFmtId="0" fontId="30" fillId="0" borderId="84" xfId="3" applyFont="1" applyFill="1" applyBorder="1" applyAlignment="1">
      <alignment horizontal="left" vertical="center" wrapText="1"/>
    </xf>
    <xf numFmtId="0" fontId="30" fillId="0" borderId="87" xfId="3" applyFont="1" applyFill="1" applyBorder="1" applyAlignment="1">
      <alignment horizontal="left" vertical="center" wrapText="1"/>
    </xf>
    <xf numFmtId="0" fontId="30" fillId="0" borderId="0" xfId="3" applyNumberFormat="1" applyFont="1" applyFill="1" applyBorder="1" applyAlignment="1">
      <alignment horizontal="left" vertical="top"/>
    </xf>
    <xf numFmtId="0" fontId="30" fillId="0" borderId="70" xfId="3" applyFont="1" applyFill="1" applyBorder="1" applyAlignment="1">
      <alignment horizontal="center" vertical="top" wrapText="1"/>
    </xf>
    <xf numFmtId="0" fontId="30" fillId="0" borderId="0" xfId="4" applyFont="1" applyFill="1" applyBorder="1" applyAlignment="1">
      <alignment vertical="top"/>
    </xf>
    <xf numFmtId="0" fontId="30" fillId="0" borderId="27" xfId="4" applyFont="1" applyFill="1" applyBorder="1" applyAlignment="1">
      <alignment vertical="top"/>
    </xf>
    <xf numFmtId="0" fontId="30" fillId="0" borderId="27" xfId="3" applyNumberFormat="1" applyFont="1" applyFill="1" applyBorder="1" applyAlignment="1">
      <alignment horizontal="left" vertical="top"/>
    </xf>
    <xf numFmtId="0" fontId="30" fillId="0" borderId="7" xfId="3" applyFont="1" applyFill="1" applyBorder="1" applyAlignment="1">
      <alignment vertical="top"/>
    </xf>
    <xf numFmtId="182" fontId="30" fillId="0" borderId="71" xfId="3" applyNumberFormat="1" applyFont="1" applyFill="1" applyBorder="1" applyAlignment="1">
      <alignment horizontal="center" vertical="top" wrapText="1"/>
    </xf>
    <xf numFmtId="0" fontId="30" fillId="0" borderId="83" xfId="3" applyFont="1" applyFill="1" applyBorder="1" applyAlignment="1">
      <alignment horizontal="left" vertical="center" wrapText="1"/>
    </xf>
    <xf numFmtId="0" fontId="30" fillId="0" borderId="99" xfId="3" applyFont="1" applyFill="1" applyBorder="1" applyAlignment="1">
      <alignment horizontal="center" vertical="center"/>
    </xf>
    <xf numFmtId="0" fontId="30" fillId="0" borderId="72" xfId="3" applyFont="1" applyFill="1" applyBorder="1" applyAlignment="1">
      <alignment horizontal="center" vertical="center"/>
    </xf>
    <xf numFmtId="0" fontId="30" fillId="0" borderId="74" xfId="3" applyFont="1" applyFill="1" applyBorder="1">
      <alignment vertical="center"/>
    </xf>
    <xf numFmtId="0" fontId="30" fillId="0" borderId="98" xfId="3" applyFont="1" applyFill="1" applyBorder="1" applyAlignment="1">
      <alignment vertical="top"/>
    </xf>
    <xf numFmtId="0" fontId="31" fillId="0" borderId="72" xfId="3" applyFont="1" applyBorder="1" applyAlignment="1">
      <alignment vertical="top"/>
    </xf>
    <xf numFmtId="0" fontId="31" fillId="0" borderId="74" xfId="3" applyFont="1" applyBorder="1" applyAlignment="1">
      <alignment vertical="top"/>
    </xf>
    <xf numFmtId="0" fontId="30" fillId="0" borderId="77" xfId="3" applyFont="1" applyFill="1" applyBorder="1" applyAlignment="1">
      <alignment horizontal="left" vertical="center" wrapText="1"/>
    </xf>
    <xf numFmtId="0" fontId="30" fillId="0" borderId="100" xfId="4" applyFont="1" applyFill="1" applyBorder="1" applyAlignment="1">
      <alignment vertical="top"/>
    </xf>
    <xf numFmtId="0" fontId="30" fillId="0" borderId="76" xfId="4" applyFont="1" applyFill="1" applyBorder="1" applyAlignment="1">
      <alignment vertical="top"/>
    </xf>
    <xf numFmtId="182" fontId="30" fillId="0" borderId="77" xfId="3" applyNumberFormat="1" applyFont="1" applyFill="1" applyBorder="1" applyAlignment="1">
      <alignment horizontal="center" vertical="top" wrapText="1"/>
    </xf>
    <xf numFmtId="0" fontId="30" fillId="0" borderId="84" xfId="4" applyFont="1" applyFill="1" applyBorder="1" applyAlignment="1">
      <alignment vertical="top"/>
    </xf>
    <xf numFmtId="0" fontId="30" fillId="0" borderId="57" xfId="3" applyNumberFormat="1" applyFont="1" applyFill="1" applyBorder="1" applyAlignment="1">
      <alignment horizontal="center" vertical="top" wrapText="1"/>
    </xf>
    <xf numFmtId="0" fontId="30" fillId="0" borderId="29" xfId="3" applyNumberFormat="1" applyFont="1" applyFill="1" applyBorder="1" applyAlignment="1">
      <alignment horizontal="left" vertical="top"/>
    </xf>
    <xf numFmtId="0" fontId="30" fillId="0" borderId="65" xfId="3" applyFont="1" applyFill="1" applyBorder="1" applyAlignment="1">
      <alignment horizontal="left" vertical="center" wrapText="1"/>
    </xf>
    <xf numFmtId="0" fontId="30" fillId="0" borderId="57" xfId="4" applyFont="1" applyFill="1" applyBorder="1" applyAlignment="1">
      <alignment vertical="top"/>
    </xf>
    <xf numFmtId="0" fontId="30" fillId="0" borderId="29" xfId="4" applyFont="1" applyFill="1" applyBorder="1" applyAlignment="1">
      <alignment vertical="top"/>
    </xf>
    <xf numFmtId="0" fontId="30" fillId="0" borderId="58" xfId="4" applyFont="1" applyFill="1" applyBorder="1" applyAlignment="1">
      <alignment vertical="top"/>
    </xf>
    <xf numFmtId="0" fontId="30" fillId="0" borderId="68" xfId="3" applyFont="1" applyFill="1" applyBorder="1" applyAlignment="1">
      <alignment vertical="center" wrapText="1"/>
    </xf>
    <xf numFmtId="0" fontId="30" fillId="0" borderId="71" xfId="3" applyFont="1" applyFill="1" applyBorder="1" applyAlignment="1">
      <alignment horizontal="center" vertical="center" wrapText="1"/>
    </xf>
    <xf numFmtId="182" fontId="30" fillId="0" borderId="89" xfId="3" applyNumberFormat="1" applyFont="1" applyFill="1" applyBorder="1" applyAlignment="1">
      <alignment horizontal="center" vertical="top" wrapText="1"/>
    </xf>
    <xf numFmtId="0" fontId="30" fillId="0" borderId="71" xfId="3" applyFont="1" applyFill="1" applyBorder="1" applyAlignment="1">
      <alignment horizontal="left" vertical="center" wrapText="1"/>
    </xf>
    <xf numFmtId="0" fontId="30" fillId="0" borderId="72" xfId="4" applyFont="1" applyFill="1" applyBorder="1" applyAlignment="1">
      <alignment vertical="top"/>
    </xf>
    <xf numFmtId="0" fontId="30" fillId="0" borderId="74" xfId="4" applyFont="1" applyFill="1" applyBorder="1" applyAlignment="1">
      <alignment vertical="top"/>
    </xf>
    <xf numFmtId="0" fontId="30" fillId="0" borderId="77" xfId="3" applyFont="1" applyFill="1" applyBorder="1" applyAlignment="1">
      <alignment horizontal="left" vertical="top" wrapText="1"/>
    </xf>
    <xf numFmtId="0" fontId="30" fillId="0" borderId="66" xfId="3" applyFont="1" applyFill="1" applyBorder="1" applyAlignment="1">
      <alignment horizontal="center" vertical="top" wrapText="1"/>
    </xf>
    <xf numFmtId="0" fontId="30" fillId="3" borderId="83" xfId="3" applyFont="1" applyFill="1" applyBorder="1" applyAlignment="1">
      <alignment horizontal="left" wrapText="1" indent="1"/>
    </xf>
    <xf numFmtId="0" fontId="30" fillId="3" borderId="84" xfId="3" applyFont="1" applyFill="1" applyBorder="1" applyAlignment="1">
      <alignment horizontal="left" wrapText="1" indent="1"/>
    </xf>
    <xf numFmtId="0" fontId="30" fillId="0" borderId="66" xfId="3" applyFont="1" applyBorder="1" applyAlignment="1">
      <alignment wrapText="1"/>
    </xf>
    <xf numFmtId="0" fontId="30" fillId="0" borderId="58" xfId="3" applyFont="1" applyFill="1" applyBorder="1" applyAlignment="1">
      <alignment vertical="top"/>
    </xf>
    <xf numFmtId="0" fontId="30" fillId="0" borderId="61" xfId="3" applyNumberFormat="1" applyFont="1" applyFill="1" applyBorder="1" applyAlignment="1">
      <alignment horizontal="left" vertical="top" wrapText="1"/>
    </xf>
    <xf numFmtId="0" fontId="30" fillId="0" borderId="58" xfId="3" applyFont="1" applyFill="1" applyBorder="1" applyAlignment="1">
      <alignment horizontal="center" vertical="center"/>
    </xf>
    <xf numFmtId="0" fontId="30" fillId="0" borderId="82" xfId="3" applyFont="1" applyFill="1" applyBorder="1" applyAlignment="1">
      <alignment vertical="top"/>
    </xf>
    <xf numFmtId="182" fontId="30" fillId="0" borderId="65" xfId="3" applyNumberFormat="1" applyFont="1" applyFill="1" applyBorder="1" applyAlignment="1">
      <alignment horizontal="center" vertical="top" shrinkToFit="1"/>
    </xf>
    <xf numFmtId="0" fontId="30" fillId="0" borderId="65" xfId="3" applyFont="1" applyFill="1" applyBorder="1" applyAlignment="1">
      <alignment horizontal="center" vertical="top" wrapText="1"/>
    </xf>
    <xf numFmtId="0" fontId="30" fillId="0" borderId="67" xfId="4" applyNumberFormat="1" applyFont="1" applyFill="1" applyBorder="1" applyAlignment="1">
      <alignment horizontal="left" vertical="center"/>
    </xf>
    <xf numFmtId="0" fontId="30" fillId="0" borderId="62" xfId="4" applyNumberFormat="1" applyFont="1" applyFill="1" applyBorder="1" applyAlignment="1">
      <alignment horizontal="center" vertical="top"/>
    </xf>
    <xf numFmtId="0" fontId="30" fillId="0" borderId="39" xfId="4" applyFont="1" applyFill="1" applyBorder="1">
      <alignment vertical="center"/>
    </xf>
    <xf numFmtId="0" fontId="30" fillId="0" borderId="7" xfId="4" applyNumberFormat="1" applyFont="1" applyFill="1" applyBorder="1" applyAlignment="1">
      <alignment horizontal="center" vertical="top"/>
    </xf>
    <xf numFmtId="0" fontId="30" fillId="0" borderId="0" xfId="4" applyNumberFormat="1" applyFont="1" applyFill="1" applyBorder="1" applyAlignment="1">
      <alignment horizontal="left" vertical="top" wrapText="1"/>
    </xf>
    <xf numFmtId="0" fontId="30" fillId="0" borderId="77" xfId="4" applyFont="1" applyFill="1" applyBorder="1">
      <alignment vertical="center"/>
    </xf>
    <xf numFmtId="0" fontId="30" fillId="0" borderId="82" xfId="4" applyNumberFormat="1" applyFont="1" applyFill="1" applyBorder="1" applyAlignment="1">
      <alignment horizontal="left" vertical="center"/>
    </xf>
    <xf numFmtId="0" fontId="30" fillId="0" borderId="27" xfId="4" applyNumberFormat="1" applyFont="1" applyFill="1" applyBorder="1" applyAlignment="1">
      <alignment horizontal="left" vertical="top" wrapText="1"/>
    </xf>
    <xf numFmtId="182" fontId="30" fillId="0" borderId="77" xfId="4" applyNumberFormat="1" applyFont="1" applyFill="1" applyBorder="1" applyAlignment="1">
      <alignment horizontal="center" vertical="top"/>
    </xf>
    <xf numFmtId="0" fontId="30" fillId="0" borderId="77" xfId="4" applyFont="1" applyFill="1" applyBorder="1" applyAlignment="1">
      <alignment vertical="top" wrapText="1"/>
    </xf>
    <xf numFmtId="0" fontId="30" fillId="0" borderId="93" xfId="4" applyFont="1" applyFill="1" applyBorder="1" applyAlignment="1">
      <alignment horizontal="left" vertical="top" wrapText="1"/>
    </xf>
    <xf numFmtId="0" fontId="30" fillId="0" borderId="57" xfId="4" applyNumberFormat="1" applyFont="1" applyFill="1" applyBorder="1" applyAlignment="1">
      <alignment horizontal="center" vertical="top"/>
    </xf>
    <xf numFmtId="0" fontId="30" fillId="0" borderId="29" xfId="4" applyNumberFormat="1" applyFont="1" applyFill="1" applyBorder="1" applyAlignment="1">
      <alignment horizontal="left" vertical="top" wrapText="1"/>
    </xf>
    <xf numFmtId="182" fontId="30" fillId="0" borderId="65" xfId="4" applyNumberFormat="1" applyFont="1" applyFill="1" applyBorder="1" applyAlignment="1">
      <alignment horizontal="center" vertical="top"/>
    </xf>
    <xf numFmtId="0" fontId="30" fillId="0" borderId="61" xfId="4" applyNumberFormat="1" applyFont="1" applyFill="1" applyBorder="1" applyAlignment="1">
      <alignment horizontal="left" vertical="top" wrapText="1"/>
    </xf>
    <xf numFmtId="182" fontId="30" fillId="0" borderId="39" xfId="4" applyNumberFormat="1" applyFont="1" applyFill="1" applyBorder="1" applyAlignment="1">
      <alignment horizontal="center" vertical="top"/>
    </xf>
    <xf numFmtId="0" fontId="30" fillId="0" borderId="75" xfId="3" applyFont="1" applyFill="1" applyBorder="1" applyAlignment="1">
      <alignment vertical="center" wrapText="1"/>
    </xf>
    <xf numFmtId="182" fontId="30" fillId="0" borderId="69" xfId="4" applyNumberFormat="1" applyFont="1" applyFill="1" applyBorder="1" applyAlignment="1">
      <alignment horizontal="center" vertical="top"/>
    </xf>
    <xf numFmtId="0" fontId="30" fillId="0" borderId="58" xfId="4" applyNumberFormat="1" applyFont="1" applyFill="1" applyBorder="1" applyAlignment="1">
      <alignment horizontal="left" vertical="top" wrapText="1"/>
    </xf>
    <xf numFmtId="0" fontId="30" fillId="0" borderId="0" xfId="4" applyNumberFormat="1" applyFont="1" applyFill="1" applyBorder="1" applyAlignment="1">
      <alignment vertical="top" wrapText="1"/>
    </xf>
    <xf numFmtId="0" fontId="30" fillId="0" borderId="39" xfId="4" applyFont="1" applyFill="1" applyBorder="1" applyAlignment="1">
      <alignment vertical="top" wrapText="1"/>
    </xf>
    <xf numFmtId="0" fontId="30" fillId="0" borderId="40" xfId="4" applyFont="1" applyFill="1" applyBorder="1" applyAlignment="1">
      <alignment horizontal="left" vertical="top" wrapText="1"/>
    </xf>
    <xf numFmtId="0" fontId="30" fillId="0" borderId="29" xfId="4" applyNumberFormat="1" applyFont="1" applyFill="1" applyBorder="1" applyAlignment="1">
      <alignment vertical="top" wrapText="1"/>
    </xf>
    <xf numFmtId="0" fontId="30" fillId="0" borderId="66" xfId="4" applyFont="1" applyFill="1" applyBorder="1" applyAlignment="1">
      <alignment horizontal="left" vertical="top" wrapText="1"/>
    </xf>
    <xf numFmtId="0" fontId="30" fillId="0" borderId="63" xfId="4" applyNumberFormat="1" applyFont="1" applyFill="1" applyBorder="1" applyAlignment="1">
      <alignment vertical="top" wrapText="1"/>
    </xf>
    <xf numFmtId="182" fontId="30" fillId="0" borderId="68" xfId="4" applyNumberFormat="1" applyFont="1" applyFill="1" applyBorder="1" applyAlignment="1">
      <alignment horizontal="center" vertical="top"/>
    </xf>
    <xf numFmtId="0" fontId="30" fillId="0" borderId="83" xfId="3" applyFont="1" applyFill="1" applyBorder="1" applyAlignment="1">
      <alignment horizontal="left" vertical="top" wrapText="1"/>
    </xf>
    <xf numFmtId="0" fontId="30" fillId="0" borderId="75" xfId="4" applyFont="1" applyFill="1" applyBorder="1">
      <alignment vertical="center"/>
    </xf>
    <xf numFmtId="0" fontId="30" fillId="0" borderId="0" xfId="4" applyFont="1" applyFill="1" applyBorder="1">
      <alignment vertical="center"/>
    </xf>
    <xf numFmtId="182" fontId="30" fillId="0" borderId="86" xfId="4" applyNumberFormat="1" applyFont="1" applyFill="1" applyBorder="1" applyAlignment="1">
      <alignment horizontal="center" vertical="top"/>
    </xf>
    <xf numFmtId="0" fontId="30" fillId="0" borderId="27" xfId="4" applyFont="1" applyFill="1" applyBorder="1">
      <alignment vertical="center"/>
    </xf>
    <xf numFmtId="0" fontId="30" fillId="0" borderId="99" xfId="3" applyFont="1" applyFill="1" applyBorder="1" applyAlignment="1">
      <alignment horizontal="left" vertical="center" wrapText="1"/>
    </xf>
    <xf numFmtId="0" fontId="30" fillId="0" borderId="100" xfId="3" applyFont="1" applyFill="1" applyBorder="1" applyAlignment="1">
      <alignment horizontal="left" vertical="center" wrapText="1"/>
    </xf>
    <xf numFmtId="182" fontId="30" fillId="0" borderId="71" xfId="4" applyNumberFormat="1" applyFont="1" applyFill="1" applyBorder="1" applyAlignment="1">
      <alignment horizontal="center" vertical="top"/>
    </xf>
    <xf numFmtId="0" fontId="30" fillId="0" borderId="74" xfId="4" applyFont="1" applyFill="1" applyBorder="1">
      <alignment vertical="center"/>
    </xf>
    <xf numFmtId="0" fontId="30" fillId="0" borderId="72" xfId="3" applyFont="1" applyFill="1" applyBorder="1" applyAlignment="1">
      <alignment horizontal="left" vertical="top" wrapText="1"/>
    </xf>
    <xf numFmtId="0" fontId="30" fillId="0" borderId="22" xfId="3" applyNumberFormat="1" applyFont="1" applyFill="1" applyBorder="1" applyAlignment="1">
      <alignment vertical="top" wrapText="1"/>
    </xf>
    <xf numFmtId="0" fontId="30" fillId="0" borderId="63" xfId="3" applyNumberFormat="1" applyFont="1" applyFill="1" applyBorder="1" applyAlignment="1">
      <alignment vertical="top" wrapText="1"/>
    </xf>
    <xf numFmtId="0" fontId="30" fillId="0" borderId="40" xfId="3" applyFont="1" applyFill="1" applyBorder="1" applyAlignment="1">
      <alignment horizontal="left" vertical="top" wrapText="1" shrinkToFit="1"/>
    </xf>
    <xf numFmtId="0" fontId="42" fillId="0" borderId="0" xfId="5" applyFont="1">
      <alignment vertical="center"/>
    </xf>
    <xf numFmtId="0" fontId="37" fillId="0" borderId="0" xfId="5" applyFont="1" applyAlignment="1">
      <alignment horizontal="left" vertical="center" wrapText="1"/>
    </xf>
    <xf numFmtId="0" fontId="37" fillId="0" borderId="0" xfId="5" applyFont="1" applyAlignment="1">
      <alignment horizontal="left" vertical="center" wrapText="1" shrinkToFit="1"/>
    </xf>
    <xf numFmtId="0" fontId="37" fillId="0" borderId="0" xfId="5" applyFont="1" applyAlignment="1">
      <alignment horizontal="center" vertical="center"/>
    </xf>
    <xf numFmtId="0" fontId="37" fillId="0" borderId="0" xfId="5" applyFont="1" applyAlignment="1">
      <alignment vertical="center" shrinkToFit="1"/>
    </xf>
    <xf numFmtId="0" fontId="42" fillId="0" borderId="0" xfId="5" applyFont="1" applyFill="1" applyAlignment="1">
      <alignment vertical="center" wrapText="1"/>
    </xf>
    <xf numFmtId="0" fontId="37" fillId="6" borderId="10" xfId="6" applyFont="1" applyFill="1" applyBorder="1" applyAlignment="1">
      <alignment horizontal="center" vertical="center" wrapText="1"/>
    </xf>
    <xf numFmtId="0" fontId="37" fillId="6" borderId="10" xfId="5" applyFont="1" applyFill="1" applyBorder="1" applyAlignment="1">
      <alignment horizontal="center" vertical="center" wrapText="1"/>
    </xf>
    <xf numFmtId="0" fontId="42" fillId="0" borderId="0" xfId="6" applyFont="1">
      <alignment vertical="center"/>
    </xf>
    <xf numFmtId="0" fontId="41" fillId="0" borderId="13" xfId="6" applyFont="1" applyFill="1" applyBorder="1" applyAlignment="1">
      <alignment vertical="center"/>
    </xf>
    <xf numFmtId="0" fontId="41" fillId="0" borderId="12" xfId="6" applyFont="1" applyFill="1" applyBorder="1" applyAlignment="1">
      <alignment vertical="center"/>
    </xf>
    <xf numFmtId="0" fontId="41" fillId="0" borderId="10" xfId="6" applyFont="1" applyFill="1" applyBorder="1" applyAlignment="1">
      <alignment vertical="center"/>
    </xf>
    <xf numFmtId="0" fontId="20" fillId="0" borderId="0" xfId="6" applyFont="1" applyFill="1">
      <alignment vertical="center"/>
    </xf>
    <xf numFmtId="0" fontId="31" fillId="0" borderId="101" xfId="6" applyFont="1" applyFill="1" applyBorder="1" applyAlignment="1">
      <alignment horizontal="left" vertical="center" shrinkToFit="1"/>
    </xf>
    <xf numFmtId="0" fontId="31" fillId="0" borderId="103" xfId="6" applyFont="1" applyFill="1" applyBorder="1" applyAlignment="1">
      <alignment horizontal="left" vertical="center" shrinkToFit="1"/>
    </xf>
    <xf numFmtId="0" fontId="31" fillId="0" borderId="104" xfId="6" applyFont="1" applyFill="1" applyBorder="1" applyAlignment="1">
      <alignment vertical="center" wrapText="1"/>
    </xf>
    <xf numFmtId="0" fontId="31" fillId="0" borderId="61" xfId="6" applyFont="1" applyFill="1" applyBorder="1" applyAlignment="1">
      <alignment horizontal="left" vertical="center" shrinkToFit="1"/>
    </xf>
    <xf numFmtId="0" fontId="31" fillId="0" borderId="94" xfId="6" applyFont="1" applyFill="1" applyBorder="1" applyAlignment="1">
      <alignment horizontal="left" vertical="center" shrinkToFit="1"/>
    </xf>
    <xf numFmtId="0" fontId="31" fillId="0" borderId="10" xfId="6" applyFont="1" applyFill="1" applyBorder="1" applyAlignment="1">
      <alignment vertical="center" wrapText="1"/>
    </xf>
    <xf numFmtId="0" fontId="31" fillId="0" borderId="12" xfId="6" applyFont="1" applyFill="1" applyBorder="1" applyAlignment="1">
      <alignment horizontal="left" vertical="center" shrinkToFit="1"/>
    </xf>
    <xf numFmtId="0" fontId="31" fillId="0" borderId="27" xfId="6" applyFont="1" applyFill="1" applyBorder="1" applyAlignment="1">
      <alignment horizontal="left" vertical="center" shrinkToFit="1"/>
    </xf>
    <xf numFmtId="0" fontId="31" fillId="0" borderId="111" xfId="6" applyFont="1" applyFill="1" applyBorder="1" applyAlignment="1">
      <alignment horizontal="left" vertical="center" shrinkToFit="1"/>
    </xf>
    <xf numFmtId="0" fontId="31" fillId="0" borderId="112" xfId="5" applyFont="1" applyFill="1" applyBorder="1" applyAlignment="1">
      <alignment horizontal="left" vertical="center" wrapText="1"/>
    </xf>
    <xf numFmtId="0" fontId="31" fillId="0" borderId="58" xfId="6" applyFont="1" applyFill="1" applyBorder="1" applyAlignment="1">
      <alignment horizontal="left" vertical="center" shrinkToFit="1"/>
    </xf>
    <xf numFmtId="0" fontId="31" fillId="0" borderId="10" xfId="6" applyFont="1" applyFill="1" applyBorder="1" applyAlignment="1">
      <alignment vertical="center" wrapText="1" shrinkToFit="1"/>
    </xf>
    <xf numFmtId="0" fontId="42" fillId="0" borderId="0" xfId="6" applyFont="1" applyFill="1">
      <alignment vertical="center"/>
    </xf>
    <xf numFmtId="0" fontId="31" fillId="0" borderId="106" xfId="6" applyFont="1" applyFill="1" applyBorder="1" applyAlignment="1">
      <alignment vertical="center" wrapText="1" shrinkToFit="1"/>
    </xf>
    <xf numFmtId="0" fontId="31" fillId="0" borderId="104" xfId="6" applyFont="1" applyFill="1" applyBorder="1" applyAlignment="1">
      <alignment vertical="center" wrapText="1" shrinkToFit="1"/>
    </xf>
    <xf numFmtId="0" fontId="31" fillId="0" borderId="115" xfId="6" applyFont="1" applyFill="1" applyBorder="1" applyAlignment="1">
      <alignment horizontal="left" vertical="center" shrinkToFit="1"/>
    </xf>
    <xf numFmtId="0" fontId="31" fillId="0" borderId="106" xfId="7" applyFont="1" applyFill="1" applyBorder="1" applyAlignment="1">
      <alignment vertical="center" wrapText="1"/>
    </xf>
    <xf numFmtId="0" fontId="31" fillId="0" borderId="102" xfId="6" applyFont="1" applyFill="1" applyBorder="1" applyAlignment="1">
      <alignment vertical="center" wrapText="1" shrinkToFit="1"/>
    </xf>
    <xf numFmtId="0" fontId="31" fillId="0" borderId="102" xfId="7" applyFont="1" applyFill="1" applyBorder="1" applyAlignment="1">
      <alignment vertical="center" wrapText="1"/>
    </xf>
    <xf numFmtId="0" fontId="20" fillId="0" borderId="0" xfId="7" applyFont="1">
      <alignment vertical="center"/>
    </xf>
    <xf numFmtId="0" fontId="31" fillId="0" borderId="65" xfId="6" applyFont="1" applyFill="1" applyBorder="1" applyAlignment="1">
      <alignment vertical="center" wrapText="1" shrinkToFit="1"/>
    </xf>
    <xf numFmtId="0" fontId="31" fillId="0" borderId="117" xfId="6" applyFont="1" applyFill="1" applyBorder="1" applyAlignment="1">
      <alignment horizontal="left" vertical="center" shrinkToFit="1"/>
    </xf>
    <xf numFmtId="0" fontId="31" fillId="0" borderId="118" xfId="6" applyFont="1" applyFill="1" applyBorder="1" applyAlignment="1">
      <alignment horizontal="left" vertical="center" shrinkToFit="1"/>
    </xf>
    <xf numFmtId="0" fontId="42" fillId="0" borderId="0" xfId="6" applyFont="1" applyAlignment="1">
      <alignment vertical="center" wrapText="1"/>
    </xf>
    <xf numFmtId="0" fontId="42" fillId="0" borderId="0" xfId="6" applyFont="1" applyAlignment="1">
      <alignment horizontal="center" vertical="center" wrapText="1"/>
    </xf>
    <xf numFmtId="0" fontId="42" fillId="0" borderId="0" xfId="6" applyFont="1" applyAlignment="1">
      <alignment horizontal="left" vertical="center" shrinkToFit="1"/>
    </xf>
    <xf numFmtId="0" fontId="42" fillId="0" borderId="0" xfId="6" applyFont="1" applyFill="1" applyAlignment="1">
      <alignment vertical="center" wrapText="1"/>
    </xf>
    <xf numFmtId="0" fontId="30" fillId="0" borderId="9" xfId="3" applyFont="1" applyFill="1" applyBorder="1" applyAlignment="1">
      <alignment vertical="top"/>
    </xf>
    <xf numFmtId="0" fontId="38" fillId="0" borderId="84" xfId="3" applyFont="1" applyFill="1" applyBorder="1" applyAlignment="1">
      <alignment horizontal="left" vertical="top" wrapText="1" indent="1"/>
    </xf>
    <xf numFmtId="0" fontId="38" fillId="0" borderId="84" xfId="3" applyFont="1" applyFill="1" applyBorder="1" applyAlignment="1">
      <alignment horizontal="left" wrapText="1" indent="1"/>
    </xf>
    <xf numFmtId="0" fontId="30" fillId="3" borderId="73" xfId="3" applyFont="1" applyFill="1" applyBorder="1" applyAlignment="1">
      <alignment horizontal="left" vertical="top" wrapText="1"/>
    </xf>
    <xf numFmtId="0" fontId="30" fillId="3" borderId="66" xfId="3" applyFont="1" applyFill="1" applyBorder="1" applyAlignment="1">
      <alignment horizontal="left" vertical="top" wrapText="1"/>
    </xf>
    <xf numFmtId="0" fontId="42" fillId="0" borderId="0" xfId="7" applyFont="1">
      <alignment vertical="center"/>
    </xf>
    <xf numFmtId="0" fontId="31" fillId="0" borderId="97" xfId="6" applyFont="1" applyFill="1" applyBorder="1" applyAlignment="1">
      <alignment vertical="center" wrapText="1"/>
    </xf>
    <xf numFmtId="0" fontId="31" fillId="0" borderId="96" xfId="6" applyFont="1" applyFill="1" applyBorder="1" applyAlignment="1">
      <alignment horizontal="left" vertical="center" shrinkToFit="1"/>
    </xf>
    <xf numFmtId="0" fontId="31" fillId="0" borderId="68" xfId="6" applyFont="1" applyFill="1" applyBorder="1" applyAlignment="1">
      <alignment vertical="center" wrapText="1"/>
    </xf>
    <xf numFmtId="0" fontId="31" fillId="0" borderId="69" xfId="6" applyFont="1" applyFill="1" applyBorder="1" applyAlignment="1">
      <alignment vertical="center" wrapText="1"/>
    </xf>
    <xf numFmtId="0" fontId="31" fillId="0" borderId="65" xfId="3" applyFont="1" applyBorder="1" applyAlignment="1">
      <alignment vertical="center" wrapText="1"/>
    </xf>
    <xf numFmtId="0" fontId="31" fillId="0" borderId="65" xfId="6" applyFont="1" applyFill="1" applyBorder="1" applyAlignment="1">
      <alignment vertical="center" wrapText="1"/>
    </xf>
    <xf numFmtId="0" fontId="31" fillId="0" borderId="110" xfId="6" applyFont="1" applyFill="1" applyBorder="1" applyAlignment="1">
      <alignment horizontal="left" vertical="center" shrinkToFit="1"/>
    </xf>
    <xf numFmtId="0" fontId="31" fillId="0" borderId="102" xfId="6" applyFont="1" applyFill="1" applyBorder="1" applyAlignment="1">
      <alignment horizontal="left" vertical="center" wrapText="1"/>
    </xf>
    <xf numFmtId="0" fontId="31" fillId="0" borderId="108" xfId="6" applyFont="1" applyFill="1" applyBorder="1" applyAlignment="1">
      <alignment horizontal="left" vertical="center" shrinkToFit="1"/>
    </xf>
    <xf numFmtId="0" fontId="31" fillId="0" borderId="114" xfId="6" applyFont="1" applyFill="1" applyBorder="1" applyAlignment="1">
      <alignment horizontal="left" vertical="center" shrinkToFi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1" fillId="0" borderId="113" xfId="6" applyFont="1" applyFill="1" applyBorder="1" applyAlignment="1">
      <alignment vertical="center" wrapText="1"/>
    </xf>
    <xf numFmtId="0" fontId="30" fillId="0" borderId="120" xfId="3" applyFont="1" applyFill="1" applyBorder="1" applyAlignment="1">
      <alignment horizontal="center" vertical="center"/>
    </xf>
    <xf numFmtId="0" fontId="30" fillId="0" borderId="124" xfId="3" applyFont="1" applyFill="1" applyBorder="1" applyAlignment="1">
      <alignment horizontal="center" vertical="center"/>
    </xf>
    <xf numFmtId="0" fontId="30" fillId="0" borderId="123" xfId="3" applyFont="1" applyFill="1" applyBorder="1" applyAlignment="1">
      <alignment horizontal="center" vertical="center"/>
    </xf>
    <xf numFmtId="0" fontId="30" fillId="0" borderId="121" xfId="3" applyFont="1" applyFill="1" applyBorder="1" applyAlignment="1">
      <alignment horizontal="center" vertical="center"/>
    </xf>
    <xf numFmtId="0" fontId="30" fillId="0" borderId="125" xfId="3" applyFont="1" applyFill="1" applyBorder="1" applyAlignment="1">
      <alignment horizontal="center" vertical="center"/>
    </xf>
    <xf numFmtId="0" fontId="31" fillId="0" borderId="126" xfId="6" applyFont="1" applyFill="1" applyBorder="1" applyAlignment="1">
      <alignment vertical="center" wrapText="1"/>
    </xf>
    <xf numFmtId="0" fontId="31" fillId="0" borderId="127" xfId="6" applyFont="1" applyFill="1" applyBorder="1" applyAlignment="1">
      <alignment horizontal="left" vertical="center" shrinkToFit="1"/>
    </xf>
    <xf numFmtId="0" fontId="30" fillId="0" borderId="61"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0" fillId="0" borderId="131" xfId="3" applyNumberFormat="1" applyFont="1" applyFill="1" applyBorder="1" applyAlignment="1">
      <alignment horizontal="left" vertical="center"/>
    </xf>
    <xf numFmtId="0" fontId="30" fillId="0" borderId="59" xfId="3" applyNumberFormat="1" applyFont="1" applyFill="1" applyBorder="1" applyAlignment="1">
      <alignment horizontal="center" vertical="top"/>
    </xf>
    <xf numFmtId="0" fontId="30" fillId="0" borderId="59" xfId="3" applyNumberFormat="1" applyFont="1" applyFill="1" applyBorder="1" applyAlignment="1">
      <alignment horizontal="left" vertical="top" wrapText="1"/>
    </xf>
    <xf numFmtId="0" fontId="30" fillId="0" borderId="79" xfId="3" applyNumberFormat="1" applyFont="1" applyFill="1" applyBorder="1" applyAlignment="1">
      <alignment horizontal="center" vertical="top"/>
    </xf>
    <xf numFmtId="0" fontId="30" fillId="0" borderId="79" xfId="3" applyNumberFormat="1" applyFont="1" applyFill="1" applyBorder="1" applyAlignment="1">
      <alignment horizontal="left" vertical="top" wrapText="1"/>
    </xf>
    <xf numFmtId="0" fontId="30" fillId="0" borderId="66" xfId="3" applyFont="1" applyFill="1" applyBorder="1" applyAlignment="1">
      <alignment vertical="top" wrapText="1"/>
    </xf>
    <xf numFmtId="0" fontId="30" fillId="0" borderId="40" xfId="3" applyFont="1" applyFill="1" applyBorder="1" applyAlignment="1">
      <alignment vertical="top" wrapText="1"/>
    </xf>
    <xf numFmtId="0" fontId="30" fillId="0" borderId="93" xfId="3" applyFont="1" applyFill="1" applyBorder="1" applyAlignment="1">
      <alignment vertical="top" wrapText="1"/>
    </xf>
    <xf numFmtId="0" fontId="30" fillId="0" borderId="27" xfId="3" applyNumberFormat="1" applyFont="1" applyFill="1" applyBorder="1" applyAlignment="1">
      <alignment vertical="top" wrapText="1"/>
    </xf>
    <xf numFmtId="0" fontId="30" fillId="0" borderId="26" xfId="3" applyNumberFormat="1" applyFont="1" applyFill="1" applyBorder="1" applyAlignment="1">
      <alignment vertical="top" wrapText="1"/>
    </xf>
    <xf numFmtId="0" fontId="30" fillId="0" borderId="130" xfId="3" applyFont="1" applyFill="1" applyBorder="1" applyAlignment="1">
      <alignment vertical="top" wrapText="1"/>
    </xf>
    <xf numFmtId="0" fontId="38" fillId="0" borderId="80" xfId="3" applyFont="1" applyFill="1" applyBorder="1" applyAlignment="1">
      <alignment vertical="top" wrapText="1"/>
    </xf>
    <xf numFmtId="0" fontId="38" fillId="0" borderId="73" xfId="3" applyFont="1" applyFill="1" applyBorder="1" applyAlignment="1">
      <alignment horizontal="left" vertical="top" wrapText="1"/>
    </xf>
    <xf numFmtId="0" fontId="31" fillId="0" borderId="65" xfId="6" applyFont="1" applyFill="1" applyBorder="1" applyAlignment="1">
      <alignment vertical="top" wrapText="1"/>
    </xf>
    <xf numFmtId="0" fontId="31" fillId="0" borderId="10" xfId="6" applyFont="1" applyFill="1" applyBorder="1" applyAlignment="1">
      <alignment vertical="top" wrapText="1"/>
    </xf>
    <xf numFmtId="0" fontId="30" fillId="0" borderId="68" xfId="3" applyFont="1" applyFill="1" applyBorder="1" applyAlignment="1">
      <alignment horizontal="left" vertical="top" wrapText="1"/>
    </xf>
    <xf numFmtId="0" fontId="30" fillId="0" borderId="69" xfId="3" applyFont="1" applyFill="1" applyBorder="1" applyAlignment="1">
      <alignment horizontal="left" vertical="top" wrapText="1"/>
    </xf>
    <xf numFmtId="0" fontId="30" fillId="0" borderId="71" xfId="3" applyFont="1" applyFill="1" applyBorder="1" applyAlignment="1">
      <alignment horizontal="left" vertical="top" wrapText="1"/>
    </xf>
    <xf numFmtId="0" fontId="30" fillId="0" borderId="58" xfId="3" applyFont="1" applyFill="1" applyBorder="1" applyAlignment="1">
      <alignment vertical="top" wrapText="1"/>
    </xf>
    <xf numFmtId="0" fontId="30" fillId="0" borderId="61" xfId="3" applyFont="1" applyFill="1" applyBorder="1" applyAlignment="1">
      <alignment vertical="top" wrapText="1"/>
    </xf>
    <xf numFmtId="0" fontId="30" fillId="0" borderId="74" xfId="3" applyFont="1" applyFill="1" applyBorder="1" applyAlignment="1">
      <alignment vertical="top" wrapText="1"/>
    </xf>
    <xf numFmtId="0" fontId="30" fillId="0" borderId="70" xfId="3" applyFont="1" applyFill="1" applyBorder="1" applyAlignment="1">
      <alignment horizontal="left" vertical="top" wrapText="1" shrinkToFit="1"/>
    </xf>
    <xf numFmtId="0" fontId="30" fillId="0" borderId="33" xfId="3" applyFont="1" applyFill="1" applyBorder="1" applyAlignment="1">
      <alignment horizontal="left" vertical="top" wrapText="1"/>
    </xf>
    <xf numFmtId="0" fontId="30" fillId="0" borderId="70" xfId="3" applyFont="1" applyFill="1" applyBorder="1" applyAlignment="1">
      <alignment horizontal="left" vertical="top" wrapText="1"/>
    </xf>
    <xf numFmtId="0" fontId="30" fillId="0" borderId="66" xfId="3" applyFont="1" applyFill="1" applyBorder="1" applyAlignment="1">
      <alignment horizontal="left" vertical="top" wrapText="1"/>
    </xf>
    <xf numFmtId="0" fontId="30" fillId="0" borderId="61" xfId="3" applyFont="1" applyFill="1" applyBorder="1" applyAlignment="1">
      <alignment horizontal="left" vertical="top" wrapText="1"/>
    </xf>
    <xf numFmtId="0" fontId="30" fillId="0" borderId="58" xfId="3" applyFont="1" applyFill="1" applyBorder="1" applyAlignment="1">
      <alignment horizontal="left" vertical="top" wrapText="1"/>
    </xf>
    <xf numFmtId="0" fontId="30" fillId="0" borderId="69" xfId="3" applyFont="1" applyFill="1" applyBorder="1" applyAlignment="1">
      <alignment horizontal="center" vertical="top"/>
    </xf>
    <xf numFmtId="0" fontId="30" fillId="0" borderId="65" xfId="3" applyFont="1" applyFill="1" applyBorder="1" applyAlignment="1">
      <alignment horizontal="center" vertical="top"/>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73" xfId="3" applyFont="1" applyFill="1" applyBorder="1" applyAlignment="1">
      <alignment horizontal="left" vertical="top" wrapText="1"/>
    </xf>
    <xf numFmtId="0" fontId="30" fillId="0" borderId="57" xfId="3" applyFont="1" applyFill="1" applyBorder="1" applyAlignment="1">
      <alignment horizontal="center" vertical="top"/>
    </xf>
    <xf numFmtId="0" fontId="30" fillId="0" borderId="73" xfId="4" applyFont="1" applyFill="1" applyBorder="1" applyAlignment="1">
      <alignment horizontal="left" vertical="top" wrapTex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0" fillId="0" borderId="12" xfId="3" applyNumberFormat="1" applyFont="1" applyFill="1" applyBorder="1" applyAlignment="1">
      <alignment horizontal="left" vertical="top" wrapText="1"/>
    </xf>
    <xf numFmtId="0" fontId="30" fillId="0" borderId="13" xfId="3" applyFont="1" applyFill="1" applyBorder="1" applyAlignment="1">
      <alignment vertical="top" wrapText="1"/>
    </xf>
    <xf numFmtId="0" fontId="30" fillId="0" borderId="13" xfId="3" applyFont="1" applyFill="1" applyBorder="1" applyAlignment="1">
      <alignment vertical="center"/>
    </xf>
    <xf numFmtId="0" fontId="30" fillId="0" borderId="26" xfId="3" applyNumberFormat="1" applyFont="1" applyFill="1" applyBorder="1" applyAlignment="1">
      <alignment horizontal="left" vertical="top" wrapText="1"/>
    </xf>
    <xf numFmtId="0" fontId="30" fillId="0" borderId="79" xfId="3" applyFont="1" applyFill="1" applyBorder="1" applyAlignment="1">
      <alignment horizontal="left" vertical="top" wrapText="1" indent="1"/>
    </xf>
    <xf numFmtId="0" fontId="46" fillId="0" borderId="0" xfId="2" applyFont="1" applyAlignment="1">
      <alignment vertical="center"/>
    </xf>
    <xf numFmtId="0" fontId="30" fillId="0" borderId="79" xfId="3" applyFont="1" applyFill="1" applyBorder="1" applyAlignment="1">
      <alignment horizontal="left" vertical="top" wrapText="1"/>
    </xf>
    <xf numFmtId="0" fontId="38" fillId="0" borderId="59" xfId="4" applyFont="1" applyFill="1" applyBorder="1" applyAlignment="1">
      <alignment horizontal="left" vertical="top" wrapText="1"/>
    </xf>
    <xf numFmtId="0" fontId="38" fillId="0" borderId="87" xfId="3" applyFont="1" applyFill="1" applyBorder="1" applyAlignment="1">
      <alignment horizontal="left" vertical="top" wrapText="1" indent="1"/>
    </xf>
    <xf numFmtId="0" fontId="38" fillId="0" borderId="85" xfId="3" applyFont="1" applyFill="1" applyBorder="1" applyAlignment="1">
      <alignment horizontal="left" wrapText="1" indent="1"/>
    </xf>
    <xf numFmtId="0" fontId="38" fillId="0" borderId="77" xfId="3" applyFont="1" applyFill="1" applyBorder="1" applyAlignment="1">
      <alignment horizontal="left" wrapText="1" indent="1"/>
    </xf>
    <xf numFmtId="0" fontId="38" fillId="0" borderId="7" xfId="3" applyFont="1" applyFill="1" applyBorder="1" applyAlignment="1">
      <alignment horizontal="left" wrapText="1" indent="1"/>
    </xf>
    <xf numFmtId="0" fontId="38" fillId="0" borderId="93" xfId="3" applyFont="1" applyFill="1" applyBorder="1" applyAlignment="1">
      <alignment horizontal="left" vertical="top" wrapText="1"/>
    </xf>
    <xf numFmtId="0" fontId="38" fillId="0" borderId="77" xfId="3" applyFont="1" applyFill="1" applyBorder="1" applyAlignment="1">
      <alignment vertical="top" wrapText="1"/>
    </xf>
    <xf numFmtId="0" fontId="38" fillId="0" borderId="135" xfId="3" applyFont="1" applyFill="1" applyBorder="1" applyAlignment="1">
      <alignment vertical="top" wrapText="1"/>
    </xf>
    <xf numFmtId="0" fontId="38" fillId="0" borderId="132" xfId="3" applyFont="1" applyFill="1" applyBorder="1" applyAlignment="1">
      <alignment vertical="top" wrapText="1"/>
    </xf>
    <xf numFmtId="0" fontId="38" fillId="0" borderId="76" xfId="3" applyFont="1" applyFill="1" applyBorder="1" applyAlignment="1">
      <alignment vertical="top" wrapText="1"/>
    </xf>
    <xf numFmtId="0" fontId="38" fillId="0" borderId="75" xfId="4" applyFont="1" applyFill="1" applyBorder="1" applyAlignment="1">
      <alignment vertical="top" wrapText="1"/>
    </xf>
    <xf numFmtId="0" fontId="38" fillId="0" borderId="75" xfId="3" applyFont="1" applyFill="1" applyBorder="1" applyAlignment="1">
      <alignment vertical="top" wrapText="1"/>
    </xf>
    <xf numFmtId="0" fontId="38" fillId="0" borderId="29" xfId="3" applyFont="1" applyFill="1" applyBorder="1" applyAlignment="1">
      <alignment horizontal="left" vertical="top" wrapText="1"/>
    </xf>
    <xf numFmtId="0" fontId="38" fillId="0" borderId="77" xfId="3" applyFont="1" applyFill="1" applyBorder="1" applyAlignment="1">
      <alignment horizontal="left" vertical="top" wrapText="1"/>
    </xf>
    <xf numFmtId="0" fontId="38" fillId="0" borderId="79" xfId="3" applyFont="1" applyFill="1" applyBorder="1" applyAlignment="1">
      <alignment horizontal="left" vertical="top" wrapText="1"/>
    </xf>
    <xf numFmtId="0" fontId="38" fillId="0" borderId="71" xfId="3" applyFont="1" applyFill="1" applyBorder="1" applyAlignment="1">
      <alignment horizontal="left" vertical="top" wrapText="1"/>
    </xf>
    <xf numFmtId="0" fontId="30" fillId="0" borderId="132" xfId="3" applyFont="1" applyFill="1" applyBorder="1" applyAlignment="1">
      <alignment vertical="top" wrapText="1"/>
    </xf>
    <xf numFmtId="0" fontId="30" fillId="0" borderId="29" xfId="3" applyNumberFormat="1" applyFont="1" applyFill="1" applyBorder="1" applyAlignment="1">
      <alignment vertical="top" wrapText="1"/>
    </xf>
    <xf numFmtId="0" fontId="30" fillId="0" borderId="65" xfId="3" applyFont="1" applyFill="1" applyBorder="1" applyAlignment="1">
      <alignment horizontal="left" vertical="top" wrapText="1"/>
    </xf>
    <xf numFmtId="0" fontId="31" fillId="0" borderId="39" xfId="6" applyFont="1" applyFill="1" applyBorder="1" applyAlignment="1">
      <alignment vertical="center" wrapText="1"/>
    </xf>
    <xf numFmtId="0" fontId="31" fillId="0" borderId="39" xfId="7" applyFont="1" applyFill="1" applyBorder="1" applyAlignment="1">
      <alignment vertical="center" wrapText="1" shrinkToFit="1"/>
    </xf>
    <xf numFmtId="0" fontId="31" fillId="0" borderId="75" xfId="7" applyFont="1" applyFill="1" applyBorder="1" applyAlignment="1">
      <alignment horizontal="left" vertical="center" shrinkToFit="1"/>
    </xf>
    <xf numFmtId="0" fontId="31" fillId="0" borderId="39" xfId="7" applyFont="1" applyFill="1" applyBorder="1" applyAlignment="1">
      <alignment vertical="center" wrapText="1"/>
    </xf>
    <xf numFmtId="0" fontId="31" fillId="0" borderId="77" xfId="7" applyFont="1" applyFill="1" applyBorder="1" applyAlignment="1">
      <alignment vertical="center" wrapText="1" shrinkToFit="1"/>
    </xf>
    <xf numFmtId="0" fontId="31" fillId="0" borderId="76" xfId="7" applyFont="1" applyFill="1" applyBorder="1" applyAlignment="1">
      <alignment horizontal="left" vertical="center" shrinkToFit="1"/>
    </xf>
    <xf numFmtId="0" fontId="31" fillId="0" borderId="77" xfId="7" applyFont="1" applyFill="1" applyBorder="1" applyAlignment="1">
      <alignment vertical="center" wrapText="1"/>
    </xf>
    <xf numFmtId="0" fontId="31" fillId="0" borderId="89" xfId="7" applyFont="1" applyFill="1" applyBorder="1" applyAlignment="1">
      <alignment vertical="center" wrapText="1" shrinkToFit="1"/>
    </xf>
    <xf numFmtId="0" fontId="31" fillId="0" borderId="88" xfId="7" applyFont="1" applyFill="1" applyBorder="1" applyAlignment="1">
      <alignment horizontal="left" vertical="center" shrinkToFit="1"/>
    </xf>
    <xf numFmtId="0" fontId="31" fillId="0" borderId="89" xfId="7" applyFont="1" applyFill="1" applyBorder="1" applyAlignment="1">
      <alignment vertical="center" wrapText="1"/>
    </xf>
    <xf numFmtId="0" fontId="31" fillId="0" borderId="10" xfId="7" applyFont="1" applyFill="1" applyBorder="1" applyAlignment="1">
      <alignment horizontal="left" vertical="top" wrapText="1"/>
    </xf>
    <xf numFmtId="0" fontId="31" fillId="0" borderId="10" xfId="7" applyFont="1" applyFill="1" applyBorder="1" applyAlignment="1">
      <alignment vertical="center" wrapText="1" shrinkToFit="1"/>
    </xf>
    <xf numFmtId="0" fontId="30" fillId="0" borderId="133" xfId="3" applyFont="1" applyFill="1" applyBorder="1" applyAlignment="1">
      <alignment horizontal="center" vertical="center"/>
    </xf>
    <xf numFmtId="0" fontId="31" fillId="0" borderId="134" xfId="7" applyFont="1" applyFill="1" applyBorder="1" applyAlignment="1">
      <alignment horizontal="left" vertical="center" shrinkToFit="1"/>
    </xf>
    <xf numFmtId="0" fontId="31" fillId="0" borderId="10" xfId="7" applyFont="1" applyFill="1" applyBorder="1" applyAlignment="1">
      <alignment vertical="center" wrapText="1"/>
    </xf>
    <xf numFmtId="0" fontId="31" fillId="0" borderId="39" xfId="6" applyFont="1" applyFill="1" applyBorder="1" applyAlignment="1">
      <alignment vertical="center" wrapText="1" shrinkToFit="1"/>
    </xf>
    <xf numFmtId="0" fontId="31" fillId="0" borderId="128" xfId="6" applyFont="1" applyFill="1" applyBorder="1" applyAlignment="1">
      <alignment horizontal="left" vertical="center" shrinkToFit="1"/>
    </xf>
    <xf numFmtId="0" fontId="31" fillId="0" borderId="77" xfId="6" applyFont="1" applyFill="1" applyBorder="1" applyAlignment="1">
      <alignment vertical="center" wrapText="1" shrinkToFit="1"/>
    </xf>
    <xf numFmtId="0" fontId="43" fillId="0" borderId="106" xfId="6" applyFont="1" applyFill="1" applyBorder="1" applyAlignment="1">
      <alignment vertical="center" wrapText="1"/>
    </xf>
    <xf numFmtId="0" fontId="43" fillId="0" borderId="102" xfId="6" applyFont="1" applyFill="1" applyBorder="1" applyAlignment="1">
      <alignment vertical="center" wrapText="1"/>
    </xf>
    <xf numFmtId="0" fontId="44" fillId="0" borderId="39" xfId="8" applyFont="1" applyFill="1" applyBorder="1" applyAlignment="1">
      <alignment vertical="center" wrapText="1" shrinkToFit="1"/>
    </xf>
    <xf numFmtId="0" fontId="31" fillId="0" borderId="75" xfId="5" applyFont="1" applyFill="1" applyBorder="1" applyAlignment="1">
      <alignment vertical="center" shrinkToFit="1"/>
    </xf>
    <xf numFmtId="0" fontId="31" fillId="0" borderId="39" xfId="8" applyFont="1" applyFill="1" applyBorder="1" applyAlignment="1">
      <alignment vertical="center" wrapText="1"/>
    </xf>
    <xf numFmtId="0" fontId="44" fillId="0" borderId="71" xfId="8" applyFont="1" applyFill="1" applyBorder="1" applyAlignment="1">
      <alignment vertical="center" wrapText="1" shrinkToFit="1"/>
    </xf>
    <xf numFmtId="0" fontId="31" fillId="0" borderId="74" xfId="5" applyFont="1" applyFill="1" applyBorder="1" applyAlignment="1">
      <alignment vertical="center" shrinkToFit="1"/>
    </xf>
    <xf numFmtId="0" fontId="31" fillId="0" borderId="71" xfId="8" applyFont="1" applyFill="1" applyBorder="1" applyAlignment="1">
      <alignment vertical="center" wrapText="1"/>
    </xf>
    <xf numFmtId="0" fontId="44" fillId="0" borderId="77" xfId="8" applyFont="1" applyFill="1" applyBorder="1" applyAlignment="1">
      <alignment vertical="center" wrapText="1" shrinkToFit="1"/>
    </xf>
    <xf numFmtId="0" fontId="31" fillId="0" borderId="121" xfId="5" applyFont="1" applyFill="1" applyBorder="1" applyAlignment="1">
      <alignment horizontal="center" vertical="center" wrapText="1"/>
    </xf>
    <xf numFmtId="0" fontId="31" fillId="0" borderId="76" xfId="5" applyFont="1" applyFill="1" applyBorder="1" applyAlignment="1">
      <alignment vertical="center" shrinkToFit="1"/>
    </xf>
    <xf numFmtId="0" fontId="31" fillId="0" borderId="77" xfId="8" applyFont="1" applyFill="1" applyBorder="1" applyAlignment="1">
      <alignment vertical="center" wrapText="1"/>
    </xf>
    <xf numFmtId="0" fontId="44" fillId="0" borderId="65" xfId="8" applyFont="1" applyFill="1" applyBorder="1" applyAlignment="1">
      <alignment vertical="center" wrapText="1" shrinkToFit="1"/>
    </xf>
    <xf numFmtId="0" fontId="31" fillId="0" borderId="58" xfId="5" applyFont="1" applyFill="1" applyBorder="1" applyAlignment="1">
      <alignment vertical="center" shrinkToFit="1"/>
    </xf>
    <xf numFmtId="0" fontId="31" fillId="0" borderId="65" xfId="8" applyFont="1" applyFill="1" applyBorder="1" applyAlignment="1">
      <alignment vertical="center" wrapText="1"/>
    </xf>
    <xf numFmtId="0" fontId="30" fillId="0" borderId="35" xfId="3" applyFont="1" applyFill="1" applyBorder="1" applyAlignment="1">
      <alignment horizontal="center" vertical="center"/>
    </xf>
    <xf numFmtId="0" fontId="30" fillId="0" borderId="35" xfId="3" applyFont="1" applyFill="1" applyBorder="1">
      <alignment vertical="center"/>
    </xf>
    <xf numFmtId="0" fontId="38" fillId="0" borderId="35" xfId="3" applyFont="1" applyFill="1" applyBorder="1" applyAlignment="1">
      <alignment vertical="top" wrapText="1"/>
    </xf>
    <xf numFmtId="0" fontId="30" fillId="0" borderId="36" xfId="3" applyFont="1" applyFill="1" applyBorder="1" applyAlignment="1">
      <alignment horizontal="left" vertical="top" wrapText="1" shrinkToFit="1"/>
    </xf>
    <xf numFmtId="0" fontId="30" fillId="0" borderId="75" xfId="3" applyFont="1" applyFill="1" applyBorder="1" applyAlignment="1">
      <alignment vertical="top" wrapText="1" shrinkToFit="1"/>
    </xf>
    <xf numFmtId="0" fontId="30" fillId="0" borderId="136" xfId="3" applyFont="1" applyFill="1" applyBorder="1" applyAlignment="1">
      <alignment vertical="top" wrapText="1" shrinkToFit="1"/>
    </xf>
    <xf numFmtId="0" fontId="38" fillId="0" borderId="77" xfId="3" applyFont="1" applyFill="1" applyBorder="1">
      <alignment vertical="center"/>
    </xf>
    <xf numFmtId="0" fontId="30" fillId="0" borderId="100" xfId="3" applyFont="1" applyFill="1" applyBorder="1" applyAlignment="1">
      <alignment horizontal="center" vertical="top"/>
    </xf>
    <xf numFmtId="0" fontId="31" fillId="0" borderId="100" xfId="3" applyFont="1" applyBorder="1" applyAlignment="1">
      <alignment horizontal="center" vertical="top"/>
    </xf>
    <xf numFmtId="0" fontId="31" fillId="0" borderId="76" xfId="3" applyFont="1" applyBorder="1" applyAlignment="1">
      <alignment horizontal="center" vertical="top"/>
    </xf>
    <xf numFmtId="0" fontId="30" fillId="0" borderId="71" xfId="4" applyFont="1" applyFill="1" applyBorder="1">
      <alignment vertical="center"/>
    </xf>
    <xf numFmtId="0" fontId="30" fillId="0" borderId="71" xfId="4" applyFont="1" applyFill="1" applyBorder="1" applyAlignment="1">
      <alignment vertical="top" wrapText="1"/>
    </xf>
    <xf numFmtId="0" fontId="30" fillId="0" borderId="76" xfId="4" applyFont="1" applyFill="1" applyBorder="1">
      <alignment vertical="center"/>
    </xf>
    <xf numFmtId="0" fontId="25" fillId="0" borderId="29" xfId="2" applyFont="1" applyBorder="1" applyAlignment="1">
      <alignment vertical="center" shrinkToFit="1"/>
    </xf>
    <xf numFmtId="0" fontId="24" fillId="0" borderId="0" xfId="2" applyFont="1" applyAlignment="1">
      <alignment vertical="center"/>
    </xf>
    <xf numFmtId="0" fontId="25" fillId="0" borderId="0" xfId="2" applyFont="1" applyBorder="1" applyAlignment="1">
      <alignment vertical="center"/>
    </xf>
    <xf numFmtId="0" fontId="26" fillId="0" borderId="0" xfId="9" applyFont="1" applyAlignment="1">
      <alignment horizontal="justify" vertical="center"/>
    </xf>
    <xf numFmtId="0" fontId="26" fillId="0" borderId="0" xfId="9" applyFont="1" applyAlignment="1">
      <alignment vertical="center"/>
    </xf>
    <xf numFmtId="0" fontId="26" fillId="0" borderId="0" xfId="9" applyFont="1" applyAlignment="1">
      <alignment horizontal="center" vertical="center"/>
    </xf>
    <xf numFmtId="0" fontId="20" fillId="0" borderId="0" xfId="2" applyFont="1" applyBorder="1" applyAlignment="1">
      <alignment vertical="center" shrinkToFit="1"/>
    </xf>
    <xf numFmtId="0" fontId="25" fillId="0" borderId="0" xfId="2" applyFont="1" applyBorder="1" applyAlignment="1">
      <alignment vertical="center" shrinkToFit="1"/>
    </xf>
    <xf numFmtId="0" fontId="45" fillId="0" borderId="0" xfId="2" applyFont="1" applyAlignment="1">
      <alignment vertical="center"/>
    </xf>
    <xf numFmtId="0" fontId="26" fillId="0" borderId="0" xfId="2" applyFont="1" applyAlignment="1">
      <alignment horizontal="left" vertical="center" wrapText="1"/>
    </xf>
    <xf numFmtId="0" fontId="26" fillId="0" borderId="0" xfId="2" applyFont="1" applyAlignment="1">
      <alignment horizontal="left" vertical="center"/>
    </xf>
    <xf numFmtId="0" fontId="25" fillId="0" borderId="29" xfId="2" applyFont="1" applyBorder="1" applyAlignment="1">
      <alignment horizontal="left" vertical="center" shrinkToFit="1"/>
    </xf>
    <xf numFmtId="0" fontId="25" fillId="0" borderId="0" xfId="2" applyFont="1" applyBorder="1" applyAlignment="1">
      <alignment horizontal="right" vertical="center"/>
    </xf>
    <xf numFmtId="0" fontId="25" fillId="0" borderId="0" xfId="2" applyFont="1" applyBorder="1" applyAlignment="1">
      <alignment horizontal="center" vertical="center" shrinkToFit="1"/>
    </xf>
    <xf numFmtId="0" fontId="25" fillId="0" borderId="29" xfId="2" applyFont="1" applyBorder="1" applyAlignment="1">
      <alignment vertical="center" shrinkToFit="1"/>
    </xf>
    <xf numFmtId="0" fontId="25" fillId="0" borderId="29" xfId="2" applyFont="1" applyBorder="1" applyAlignment="1">
      <alignment horizontal="center" vertical="center"/>
    </xf>
    <xf numFmtId="0" fontId="24" fillId="0" borderId="0" xfId="2" applyFont="1" applyAlignment="1">
      <alignment horizontal="distributed" vertical="center"/>
    </xf>
    <xf numFmtId="0" fontId="25" fillId="0" borderId="29" xfId="2" applyFont="1" applyBorder="1" applyAlignment="1">
      <alignment horizontal="right" vertical="center"/>
    </xf>
    <xf numFmtId="0" fontId="25" fillId="0" borderId="29" xfId="2" applyFont="1" applyBorder="1" applyAlignment="1">
      <alignment horizontal="center" vertical="center" shrinkToFit="1"/>
    </xf>
    <xf numFmtId="0" fontId="26" fillId="0" borderId="0" xfId="2" applyFont="1" applyAlignment="1">
      <alignment horizontal="center" vertical="center"/>
    </xf>
    <xf numFmtId="0" fontId="26" fillId="0" borderId="0" xfId="9" applyFont="1" applyAlignment="1">
      <alignment horizontal="left" vertical="center" wrapText="1"/>
    </xf>
    <xf numFmtId="0" fontId="26" fillId="0" borderId="0" xfId="9" applyFont="1" applyAlignment="1">
      <alignment horizontal="left" vertical="center"/>
    </xf>
    <xf numFmtId="0" fontId="29" fillId="0" borderId="0" xfId="3" applyFont="1" applyFill="1" applyBorder="1" applyAlignment="1">
      <alignment horizontal="center" vertical="center"/>
    </xf>
    <xf numFmtId="0" fontId="32" fillId="0" borderId="21" xfId="3" applyNumberFormat="1" applyFont="1" applyFill="1" applyBorder="1" applyAlignment="1">
      <alignment horizontal="center" vertical="center"/>
    </xf>
    <xf numFmtId="0" fontId="32" fillId="0" borderId="2" xfId="3" applyNumberFormat="1" applyFont="1" applyFill="1" applyBorder="1" applyAlignment="1">
      <alignment horizontal="center" vertical="center"/>
    </xf>
    <xf numFmtId="0" fontId="32" fillId="0" borderId="28" xfId="3" applyNumberFormat="1" applyFont="1" applyFill="1" applyBorder="1" applyAlignment="1">
      <alignment horizontal="center" vertical="center"/>
    </xf>
    <xf numFmtId="0" fontId="32" fillId="0" borderId="64" xfId="3" applyNumberFormat="1" applyFont="1" applyFill="1" applyBorder="1" applyAlignment="1">
      <alignment horizontal="center" vertical="center"/>
    </xf>
    <xf numFmtId="0" fontId="32" fillId="0" borderId="29" xfId="3" applyNumberFormat="1" applyFont="1" applyFill="1" applyBorder="1" applyAlignment="1">
      <alignment horizontal="center" vertical="center"/>
    </xf>
    <xf numFmtId="0" fontId="32" fillId="0" borderId="58" xfId="3" applyNumberFormat="1" applyFont="1" applyFill="1" applyBorder="1" applyAlignment="1">
      <alignment horizontal="center" vertical="center"/>
    </xf>
    <xf numFmtId="0" fontId="32" fillId="0" borderId="1" xfId="3" applyFont="1" applyFill="1" applyBorder="1" applyAlignment="1">
      <alignment horizontal="center" vertical="center"/>
    </xf>
    <xf numFmtId="0" fontId="32" fillId="0" borderId="2" xfId="3" applyFont="1" applyFill="1" applyBorder="1" applyAlignment="1">
      <alignment horizontal="center" vertical="center"/>
    </xf>
    <xf numFmtId="0" fontId="32" fillId="0" borderId="28" xfId="3" applyFont="1" applyFill="1" applyBorder="1" applyAlignment="1">
      <alignment horizontal="center" vertical="center"/>
    </xf>
    <xf numFmtId="0" fontId="32" fillId="0" borderId="57" xfId="3" applyFont="1" applyFill="1" applyBorder="1" applyAlignment="1">
      <alignment horizontal="center" vertical="center"/>
    </xf>
    <xf numFmtId="0" fontId="32" fillId="0" borderId="29" xfId="3" applyFont="1" applyFill="1" applyBorder="1" applyAlignment="1">
      <alignment horizontal="center" vertical="center"/>
    </xf>
    <xf numFmtId="0" fontId="32" fillId="0" borderId="58" xfId="3" applyFont="1" applyFill="1" applyBorder="1" applyAlignment="1">
      <alignment horizontal="center" vertical="center"/>
    </xf>
    <xf numFmtId="0" fontId="32" fillId="0" borderId="50" xfId="3" applyFont="1" applyFill="1" applyBorder="1" applyAlignment="1">
      <alignment horizontal="center" vertical="center"/>
    </xf>
    <xf numFmtId="0" fontId="32" fillId="0" borderId="45" xfId="3" applyFont="1" applyFill="1" applyBorder="1" applyAlignment="1">
      <alignment horizontal="center" vertical="center"/>
    </xf>
    <xf numFmtId="0" fontId="32" fillId="0" borderId="59" xfId="3" applyFont="1" applyFill="1" applyBorder="1" applyAlignment="1">
      <alignment horizontal="center" vertical="center" wrapText="1"/>
    </xf>
    <xf numFmtId="0" fontId="32" fillId="0" borderId="65" xfId="3" applyFont="1" applyFill="1" applyBorder="1" applyAlignment="1">
      <alignment horizontal="center" vertical="center" wrapText="1"/>
    </xf>
    <xf numFmtId="0" fontId="32" fillId="0" borderId="60" xfId="3" applyFont="1" applyFill="1" applyBorder="1" applyAlignment="1">
      <alignment horizontal="center" vertical="center" wrapText="1"/>
    </xf>
    <xf numFmtId="0" fontId="32" fillId="0" borderId="66" xfId="3" applyFont="1" applyFill="1" applyBorder="1" applyAlignment="1">
      <alignment horizontal="center" vertical="center" wrapText="1"/>
    </xf>
    <xf numFmtId="0" fontId="32" fillId="0" borderId="61" xfId="3" applyFont="1" applyFill="1" applyBorder="1" applyAlignment="1">
      <alignment horizontal="center" vertical="center"/>
    </xf>
    <xf numFmtId="0" fontId="32" fillId="0" borderId="62" xfId="3" applyFont="1" applyFill="1" applyBorder="1" applyAlignment="1">
      <alignment horizontal="center" vertical="center"/>
    </xf>
    <xf numFmtId="0" fontId="32" fillId="0" borderId="63" xfId="3" applyFont="1" applyFill="1" applyBorder="1" applyAlignment="1">
      <alignment horizontal="center" vertical="center"/>
    </xf>
    <xf numFmtId="0" fontId="29" fillId="0" borderId="67" xfId="3" applyFont="1" applyFill="1" applyBorder="1" applyAlignment="1">
      <alignment horizontal="left" vertical="center"/>
    </xf>
    <xf numFmtId="0" fontId="29" fillId="0" borderId="0" xfId="3" applyFont="1" applyFill="1" applyBorder="1" applyAlignment="1">
      <alignment horizontal="left" vertical="center"/>
    </xf>
    <xf numFmtId="0" fontId="29" fillId="0" borderId="8" xfId="3" applyFont="1" applyFill="1" applyBorder="1" applyAlignment="1">
      <alignment horizontal="left" vertical="center"/>
    </xf>
    <xf numFmtId="0" fontId="30" fillId="0" borderId="13" xfId="3" applyFont="1" applyFill="1" applyBorder="1" applyAlignment="1">
      <alignment horizontal="left" vertical="top" wrapText="1"/>
    </xf>
    <xf numFmtId="0" fontId="30" fillId="0" borderId="22" xfId="3" applyFont="1" applyFill="1" applyBorder="1" applyAlignment="1">
      <alignment horizontal="left" vertical="top" wrapText="1"/>
    </xf>
    <xf numFmtId="0" fontId="30" fillId="0" borderId="23" xfId="3" applyFont="1" applyFill="1" applyBorder="1" applyAlignment="1">
      <alignment horizontal="left" vertical="top" wrapText="1"/>
    </xf>
    <xf numFmtId="0" fontId="30" fillId="0" borderId="63" xfId="3" applyFont="1" applyFill="1" applyBorder="1" applyAlignment="1">
      <alignment horizontal="center" vertical="top"/>
    </xf>
    <xf numFmtId="0" fontId="31" fillId="0" borderId="63" xfId="3" applyFont="1" applyBorder="1" applyAlignment="1">
      <alignment horizontal="center" vertical="top"/>
    </xf>
    <xf numFmtId="0" fontId="31" fillId="0" borderId="61" xfId="3" applyFont="1" applyBorder="1" applyAlignment="1">
      <alignment horizontal="center" vertical="top"/>
    </xf>
    <xf numFmtId="0" fontId="30" fillId="0" borderId="68" xfId="3" applyFont="1" applyFill="1" applyBorder="1" applyAlignment="1">
      <alignment horizontal="left" vertical="top" wrapText="1"/>
    </xf>
    <xf numFmtId="0" fontId="30" fillId="0" borderId="69" xfId="3" applyFont="1" applyFill="1" applyBorder="1" applyAlignment="1">
      <alignment horizontal="left" vertical="top" wrapText="1"/>
    </xf>
    <xf numFmtId="0" fontId="30" fillId="0" borderId="71" xfId="3" applyFont="1" applyFill="1" applyBorder="1" applyAlignment="1">
      <alignment horizontal="left" vertical="top" wrapText="1"/>
    </xf>
    <xf numFmtId="0" fontId="30" fillId="0" borderId="33" xfId="3" applyFont="1" applyFill="1" applyBorder="1" applyAlignment="1">
      <alignment horizontal="left" vertical="top" wrapText="1" shrinkToFit="1"/>
    </xf>
    <xf numFmtId="0" fontId="31" fillId="0" borderId="70" xfId="3" applyFont="1" applyBorder="1" applyAlignment="1">
      <alignment horizontal="left" vertical="top" wrapText="1" shrinkToFit="1"/>
    </xf>
    <xf numFmtId="0" fontId="30" fillId="0" borderId="61" xfId="3" applyFont="1" applyFill="1" applyBorder="1" applyAlignment="1">
      <alignment horizontal="center" vertical="top" wrapText="1"/>
    </xf>
    <xf numFmtId="0" fontId="30" fillId="0" borderId="27" xfId="3" applyFont="1" applyFill="1" applyBorder="1" applyAlignment="1">
      <alignment horizontal="center" vertical="top" wrapText="1"/>
    </xf>
    <xf numFmtId="0" fontId="30" fillId="0" borderId="74" xfId="3" applyFont="1" applyFill="1" applyBorder="1" applyAlignment="1">
      <alignment horizontal="center" vertical="top" wrapText="1"/>
    </xf>
    <xf numFmtId="0" fontId="30" fillId="0" borderId="61" xfId="3" applyFont="1" applyFill="1" applyBorder="1" applyAlignment="1">
      <alignment horizontal="center" vertical="top"/>
    </xf>
    <xf numFmtId="0" fontId="30" fillId="0" borderId="0" xfId="3" applyFont="1" applyFill="1" applyBorder="1" applyAlignment="1">
      <alignment horizontal="center" vertical="top"/>
    </xf>
    <xf numFmtId="0" fontId="30" fillId="0" borderId="27" xfId="3" applyFont="1" applyFill="1" applyBorder="1" applyAlignment="1">
      <alignment horizontal="center" vertical="top"/>
    </xf>
    <xf numFmtId="0" fontId="30" fillId="0" borderId="72" xfId="3" applyFont="1" applyFill="1" applyBorder="1" applyAlignment="1">
      <alignment horizontal="center" vertical="top"/>
    </xf>
    <xf numFmtId="0" fontId="30" fillId="0" borderId="74" xfId="3" applyFont="1" applyFill="1" applyBorder="1" applyAlignment="1">
      <alignment horizontal="center" vertical="top"/>
    </xf>
    <xf numFmtId="0" fontId="30" fillId="0" borderId="81" xfId="3" applyFont="1" applyFill="1" applyBorder="1" applyAlignment="1">
      <alignment vertical="top" wrapText="1"/>
    </xf>
    <xf numFmtId="0" fontId="30" fillId="0" borderId="27" xfId="3" applyFont="1" applyFill="1" applyBorder="1" applyAlignment="1">
      <alignment vertical="top" wrapText="1"/>
    </xf>
    <xf numFmtId="0" fontId="30" fillId="0" borderId="58" xfId="3" applyFont="1" applyFill="1" applyBorder="1" applyAlignment="1">
      <alignment vertical="top" wrapText="1"/>
    </xf>
    <xf numFmtId="0" fontId="30" fillId="0" borderId="29" xfId="3" applyFont="1" applyFill="1" applyBorder="1" applyAlignment="1">
      <alignment horizontal="center" vertical="top"/>
    </xf>
    <xf numFmtId="0" fontId="30" fillId="0" borderId="58" xfId="3" applyFont="1" applyFill="1" applyBorder="1" applyAlignment="1">
      <alignment horizontal="center" vertical="top"/>
    </xf>
    <xf numFmtId="0" fontId="32" fillId="0" borderId="57" xfId="3" applyFont="1" applyFill="1" applyBorder="1" applyAlignment="1">
      <alignment vertical="top" wrapText="1"/>
    </xf>
    <xf numFmtId="0" fontId="32" fillId="0" borderId="29" xfId="3" applyFont="1" applyFill="1" applyBorder="1" applyAlignment="1">
      <alignment vertical="top" wrapText="1"/>
    </xf>
    <xf numFmtId="0" fontId="32" fillId="0" borderId="58" xfId="3" applyFont="1" applyFill="1" applyBorder="1" applyAlignment="1">
      <alignment vertical="top" wrapText="1"/>
    </xf>
    <xf numFmtId="0" fontId="37" fillId="0" borderId="62" xfId="3" applyFont="1" applyFill="1" applyBorder="1" applyAlignment="1">
      <alignment vertical="center"/>
    </xf>
    <xf numFmtId="0" fontId="37" fillId="0" borderId="63" xfId="3" applyFont="1" applyFill="1" applyBorder="1" applyAlignment="1">
      <alignment vertical="center"/>
    </xf>
    <xf numFmtId="0" fontId="37" fillId="0" borderId="61" xfId="3" applyFont="1" applyFill="1" applyBorder="1" applyAlignment="1">
      <alignment vertical="center"/>
    </xf>
    <xf numFmtId="0" fontId="30" fillId="0" borderId="75" xfId="3" applyFont="1" applyFill="1" applyBorder="1" applyAlignment="1">
      <alignment horizontal="center" vertical="top"/>
    </xf>
    <xf numFmtId="0" fontId="31" fillId="0" borderId="39" xfId="3" applyFont="1" applyBorder="1" applyAlignment="1">
      <alignment horizontal="center" vertical="top"/>
    </xf>
    <xf numFmtId="0" fontId="31" fillId="0" borderId="29" xfId="3" applyFont="1" applyBorder="1" applyAlignment="1">
      <alignment horizontal="center" vertical="top"/>
    </xf>
    <xf numFmtId="0" fontId="31" fillId="0" borderId="58" xfId="3" applyFont="1" applyBorder="1" applyAlignment="1">
      <alignment horizontal="center" vertical="top"/>
    </xf>
    <xf numFmtId="0" fontId="30" fillId="0" borderId="73" xfId="3" applyFont="1" applyFill="1" applyBorder="1" applyAlignment="1">
      <alignment horizontal="left" vertical="center"/>
    </xf>
    <xf numFmtId="0" fontId="30" fillId="0" borderId="61" xfId="3" applyFont="1" applyFill="1" applyBorder="1" applyAlignment="1">
      <alignment vertical="top" wrapText="1"/>
    </xf>
    <xf numFmtId="0" fontId="30" fillId="0" borderId="74" xfId="3" applyFont="1" applyFill="1" applyBorder="1" applyAlignment="1">
      <alignment vertical="top" wrapText="1"/>
    </xf>
    <xf numFmtId="0" fontId="30" fillId="0" borderId="39" xfId="3" applyFont="1" applyFill="1" applyBorder="1" applyAlignment="1">
      <alignment horizontal="center" vertical="top"/>
    </xf>
    <xf numFmtId="0" fontId="30" fillId="0" borderId="76" xfId="3" applyFont="1" applyFill="1" applyBorder="1" applyAlignment="1">
      <alignment horizontal="center" vertical="top"/>
    </xf>
    <xf numFmtId="0" fontId="30" fillId="0" borderId="77" xfId="3" applyFont="1" applyFill="1" applyBorder="1" applyAlignment="1">
      <alignment horizontal="center" vertical="top"/>
    </xf>
    <xf numFmtId="0" fontId="31" fillId="0" borderId="71" xfId="3" applyFont="1" applyBorder="1" applyAlignment="1">
      <alignment horizontal="center" vertical="top"/>
    </xf>
    <xf numFmtId="0" fontId="36" fillId="0" borderId="69" xfId="3" applyFont="1" applyFill="1" applyBorder="1" applyAlignment="1">
      <alignment horizontal="left" vertical="top" wrapText="1"/>
    </xf>
    <xf numFmtId="0" fontId="36" fillId="0" borderId="71"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0" fillId="0" borderId="71" xfId="3" applyFont="1" applyFill="1" applyBorder="1" applyAlignment="1">
      <alignment horizontal="center" vertical="top"/>
    </xf>
    <xf numFmtId="0" fontId="30" fillId="0" borderId="77" xfId="3" applyFont="1" applyFill="1" applyBorder="1" applyAlignment="1">
      <alignment horizontal="center" vertical="center" wrapText="1"/>
    </xf>
    <xf numFmtId="0" fontId="30" fillId="0" borderId="90" xfId="3" applyFont="1" applyFill="1" applyBorder="1" applyAlignment="1">
      <alignment horizontal="center" vertical="top"/>
    </xf>
    <xf numFmtId="0" fontId="30" fillId="0" borderId="88" xfId="3" applyFont="1" applyFill="1" applyBorder="1" applyAlignment="1">
      <alignment horizontal="center" vertical="top"/>
    </xf>
    <xf numFmtId="0" fontId="30" fillId="0" borderId="10" xfId="3" applyFont="1" applyFill="1" applyBorder="1" applyAlignment="1">
      <alignment horizontal="center" vertical="center" wrapText="1"/>
    </xf>
    <xf numFmtId="0" fontId="30" fillId="0" borderId="39" xfId="3" applyFont="1" applyFill="1" applyBorder="1" applyAlignment="1">
      <alignment horizontal="center" vertical="center" wrapText="1"/>
    </xf>
    <xf numFmtId="0" fontId="30" fillId="0" borderId="57" xfId="3" applyFont="1" applyFill="1" applyBorder="1" applyAlignment="1">
      <alignment horizontal="center" vertical="top" wrapText="1"/>
    </xf>
    <xf numFmtId="0" fontId="30" fillId="0" borderId="58" xfId="3" applyFont="1" applyFill="1" applyBorder="1" applyAlignment="1">
      <alignment horizontal="center" vertical="top" wrapText="1"/>
    </xf>
    <xf numFmtId="0" fontId="30" fillId="0" borderId="57" xfId="4" applyFont="1" applyFill="1" applyBorder="1" applyAlignment="1">
      <alignment horizontal="left" vertical="top" wrapText="1"/>
    </xf>
    <xf numFmtId="0" fontId="30" fillId="0" borderId="29" xfId="4" applyFont="1" applyFill="1" applyBorder="1" applyAlignment="1">
      <alignment horizontal="left" vertical="top" wrapText="1"/>
    </xf>
    <xf numFmtId="0" fontId="30" fillId="0" borderId="58" xfId="4" applyFont="1" applyFill="1" applyBorder="1" applyAlignment="1">
      <alignment horizontal="left" vertical="top" wrapText="1"/>
    </xf>
    <xf numFmtId="0" fontId="30" fillId="0" borderId="33" xfId="3" applyFont="1" applyFill="1" applyBorder="1" applyAlignment="1">
      <alignment horizontal="left" vertical="top" wrapText="1"/>
    </xf>
    <xf numFmtId="0" fontId="30" fillId="0" borderId="70" xfId="3" applyFont="1" applyFill="1" applyBorder="1" applyAlignment="1">
      <alignment horizontal="left" vertical="top" wrapText="1"/>
    </xf>
    <xf numFmtId="0" fontId="30" fillId="0" borderId="66" xfId="3" applyFont="1" applyFill="1" applyBorder="1" applyAlignment="1">
      <alignment horizontal="left" vertical="top" wrapText="1"/>
    </xf>
    <xf numFmtId="0" fontId="30" fillId="0" borderId="0" xfId="3" applyFont="1" applyBorder="1" applyAlignment="1">
      <alignment horizontal="center" vertical="center" wrapText="1"/>
    </xf>
    <xf numFmtId="0" fontId="30" fillId="0" borderId="27" xfId="3" applyFont="1" applyBorder="1" applyAlignment="1">
      <alignment horizontal="center" vertical="center" wrapText="1"/>
    </xf>
    <xf numFmtId="0" fontId="31" fillId="0" borderId="29" xfId="3" applyFont="1" applyBorder="1" applyAlignment="1">
      <alignment horizontal="center" vertical="center"/>
    </xf>
    <xf numFmtId="0" fontId="31" fillId="0" borderId="58" xfId="3" applyFont="1" applyBorder="1" applyAlignment="1">
      <alignment horizontal="center" vertical="center"/>
    </xf>
    <xf numFmtId="0" fontId="30" fillId="0" borderId="12" xfId="3" applyFont="1" applyFill="1" applyBorder="1" applyAlignment="1">
      <alignment horizontal="center" vertical="top"/>
    </xf>
    <xf numFmtId="0" fontId="31" fillId="0" borderId="10" xfId="3" applyFont="1" applyBorder="1" applyAlignment="1">
      <alignment horizontal="center" vertical="top"/>
    </xf>
    <xf numFmtId="0" fontId="30" fillId="0" borderId="61" xfId="3" applyFont="1" applyFill="1" applyBorder="1" applyAlignment="1">
      <alignment horizontal="left" vertical="top" wrapText="1"/>
    </xf>
    <xf numFmtId="0" fontId="30" fillId="0" borderId="58" xfId="3" applyFont="1" applyFill="1" applyBorder="1" applyAlignment="1">
      <alignment horizontal="left" vertical="top" wrapText="1"/>
    </xf>
    <xf numFmtId="0" fontId="31" fillId="0" borderId="65" xfId="3" applyFont="1" applyBorder="1" applyAlignment="1">
      <alignment horizontal="center" vertical="top"/>
    </xf>
    <xf numFmtId="0" fontId="30" fillId="0" borderId="84" xfId="3" applyFont="1" applyFill="1" applyBorder="1" applyAlignment="1">
      <alignment horizontal="center" vertical="center" wrapText="1"/>
    </xf>
    <xf numFmtId="0" fontId="30" fillId="0" borderId="76" xfId="3" applyFont="1" applyFill="1" applyBorder="1" applyAlignment="1">
      <alignment horizontal="center" vertical="center" wrapText="1"/>
    </xf>
    <xf numFmtId="0" fontId="30" fillId="0" borderId="62" xfId="3" applyFont="1" applyFill="1" applyBorder="1" applyAlignment="1">
      <alignment horizontal="center" wrapText="1"/>
    </xf>
    <xf numFmtId="0" fontId="30" fillId="0" borderId="63" xfId="3" applyFont="1" applyFill="1" applyBorder="1" applyAlignment="1">
      <alignment horizontal="center" wrapText="1"/>
    </xf>
    <xf numFmtId="0" fontId="30" fillId="0" borderId="61" xfId="3" applyFont="1" applyFill="1" applyBorder="1" applyAlignment="1">
      <alignment horizontal="center" wrapText="1"/>
    </xf>
    <xf numFmtId="0" fontId="39" fillId="0" borderId="10" xfId="3" applyFont="1" applyBorder="1" applyAlignment="1">
      <alignment horizontal="center" wrapText="1"/>
    </xf>
    <xf numFmtId="0" fontId="30" fillId="0" borderId="10" xfId="3" applyFont="1" applyFill="1" applyBorder="1" applyAlignment="1">
      <alignment horizontal="center" vertical="top"/>
    </xf>
    <xf numFmtId="0" fontId="30" fillId="0" borderId="12" xfId="3" applyFont="1" applyFill="1" applyBorder="1" applyAlignment="1">
      <alignment vertical="top"/>
    </xf>
    <xf numFmtId="0" fontId="30" fillId="0" borderId="58" xfId="3" applyFont="1" applyFill="1" applyBorder="1" applyAlignment="1">
      <alignment vertical="top"/>
    </xf>
    <xf numFmtId="0" fontId="30" fillId="0" borderId="27" xfId="3" applyFont="1" applyFill="1" applyBorder="1" applyAlignment="1">
      <alignment horizontal="left" vertical="top" wrapText="1"/>
    </xf>
    <xf numFmtId="0" fontId="30" fillId="0" borderId="69" xfId="3" applyFont="1" applyFill="1" applyBorder="1" applyAlignment="1">
      <alignment horizontal="center" vertical="top"/>
    </xf>
    <xf numFmtId="0" fontId="30" fillId="0" borderId="65" xfId="3" applyFont="1" applyFill="1" applyBorder="1" applyAlignment="1">
      <alignment horizontal="center" vertical="top"/>
    </xf>
    <xf numFmtId="0" fontId="31" fillId="0" borderId="69" xfId="3" applyFont="1" applyBorder="1" applyAlignment="1">
      <alignment horizontal="center" vertical="top"/>
    </xf>
    <xf numFmtId="0" fontId="37" fillId="0" borderId="39" xfId="3" applyFont="1" applyFill="1" applyBorder="1" applyAlignment="1">
      <alignment horizontal="left" vertical="top"/>
    </xf>
    <xf numFmtId="0" fontId="37" fillId="0" borderId="39" xfId="3" applyFont="1" applyBorder="1" applyAlignment="1">
      <alignment horizontal="left" vertical="top"/>
    </xf>
    <xf numFmtId="0" fontId="37" fillId="0" borderId="81" xfId="3" applyFont="1" applyFill="1" applyBorder="1" applyAlignment="1">
      <alignment horizontal="left" vertical="top"/>
    </xf>
    <xf numFmtId="0" fontId="37" fillId="0" borderId="86" xfId="3" applyFont="1" applyFill="1" applyBorder="1" applyAlignment="1">
      <alignment horizontal="left" vertical="top"/>
    </xf>
    <xf numFmtId="0" fontId="37" fillId="0" borderId="74" xfId="3" applyFont="1" applyFill="1" applyBorder="1" applyAlignment="1">
      <alignment horizontal="left" vertical="top"/>
    </xf>
    <xf numFmtId="0" fontId="37" fillId="0" borderId="71" xfId="3" applyFont="1" applyFill="1" applyBorder="1" applyAlignment="1">
      <alignment horizontal="left" vertical="top"/>
    </xf>
    <xf numFmtId="0" fontId="31" fillId="0" borderId="77" xfId="3" applyFont="1" applyBorder="1" applyAlignment="1">
      <alignment horizontal="center" vertical="top"/>
    </xf>
    <xf numFmtId="0" fontId="31" fillId="0" borderId="66" xfId="3" applyFont="1" applyBorder="1" applyAlignment="1">
      <alignment horizontal="left" vertical="top"/>
    </xf>
    <xf numFmtId="0" fontId="30" fillId="0" borderId="27" xfId="3" applyFont="1" applyFill="1" applyBorder="1" applyAlignment="1">
      <alignment vertical="top"/>
    </xf>
    <xf numFmtId="0" fontId="30" fillId="0" borderId="94" xfId="3" applyFont="1" applyFill="1" applyBorder="1" applyAlignment="1">
      <alignment horizontal="center" vertical="top"/>
    </xf>
    <xf numFmtId="0" fontId="30" fillId="0" borderId="95" xfId="3" applyFont="1" applyFill="1" applyBorder="1" applyAlignment="1">
      <alignment horizontal="center" vertical="top"/>
    </xf>
    <xf numFmtId="0" fontId="30" fillId="0" borderId="96" xfId="3" applyFont="1" applyFill="1" applyBorder="1" applyAlignment="1">
      <alignment horizontal="center" vertical="top"/>
    </xf>
    <xf numFmtId="0" fontId="30" fillId="0" borderId="97" xfId="3" applyFont="1" applyFill="1" applyBorder="1" applyAlignment="1">
      <alignment horizontal="center" vertical="top"/>
    </xf>
    <xf numFmtId="0" fontId="31" fillId="0" borderId="89" xfId="3" applyFont="1" applyBorder="1" applyAlignment="1">
      <alignment horizontal="center" vertical="top"/>
    </xf>
    <xf numFmtId="0" fontId="40" fillId="0" borderId="0" xfId="3" applyFont="1" applyFill="1" applyBorder="1" applyAlignment="1">
      <alignment horizontal="left" vertical="top"/>
    </xf>
    <xf numFmtId="0" fontId="40" fillId="0" borderId="27" xfId="3" applyFont="1" applyFill="1" applyBorder="1" applyAlignment="1">
      <alignment horizontal="left" vertical="top"/>
    </xf>
    <xf numFmtId="0" fontId="40" fillId="0" borderId="29" xfId="3" applyFont="1" applyFill="1" applyBorder="1" applyAlignment="1">
      <alignment horizontal="left" vertical="top"/>
    </xf>
    <xf numFmtId="0" fontId="40" fillId="0" borderId="58" xfId="3" applyFont="1" applyFill="1" applyBorder="1" applyAlignment="1">
      <alignment horizontal="left" vertical="top"/>
    </xf>
    <xf numFmtId="0" fontId="30" fillId="0" borderId="62" xfId="4" applyFont="1" applyFill="1" applyBorder="1" applyAlignment="1">
      <alignment horizontal="left" vertical="top" wrapText="1"/>
    </xf>
    <xf numFmtId="0" fontId="30" fillId="0" borderId="63" xfId="4" applyFont="1" applyFill="1" applyBorder="1" applyAlignment="1">
      <alignment horizontal="left" vertical="top" wrapText="1"/>
    </xf>
    <xf numFmtId="0" fontId="30" fillId="0" borderId="61" xfId="4" applyFont="1" applyFill="1" applyBorder="1" applyAlignment="1">
      <alignment horizontal="left" vertical="top" wrapText="1"/>
    </xf>
    <xf numFmtId="0" fontId="30" fillId="0" borderId="13"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62" xfId="3" applyFont="1" applyFill="1" applyBorder="1" applyAlignment="1">
      <alignment horizontal="center" vertical="center" wrapText="1"/>
    </xf>
    <xf numFmtId="0" fontId="30" fillId="0" borderId="61" xfId="3" applyFont="1" applyFill="1" applyBorder="1" applyAlignment="1">
      <alignment horizontal="center" vertical="center" wrapText="1"/>
    </xf>
    <xf numFmtId="0" fontId="30" fillId="3" borderId="62" xfId="3" applyFont="1" applyFill="1" applyBorder="1" applyAlignment="1">
      <alignment vertical="top" wrapText="1"/>
    </xf>
    <xf numFmtId="0" fontId="30" fillId="3" borderId="63" xfId="3" applyFont="1" applyFill="1" applyBorder="1" applyAlignment="1">
      <alignment vertical="top" wrapText="1"/>
    </xf>
    <xf numFmtId="0" fontId="30" fillId="3" borderId="61" xfId="3" applyFont="1" applyFill="1" applyBorder="1" applyAlignment="1">
      <alignment vertical="top" wrapText="1"/>
    </xf>
    <xf numFmtId="0" fontId="30" fillId="0" borderId="13" xfId="3" applyFont="1" applyBorder="1" applyAlignment="1">
      <alignment horizontal="left" vertical="top" wrapText="1"/>
    </xf>
    <xf numFmtId="0" fontId="30" fillId="0" borderId="22" xfId="3" applyFont="1" applyBorder="1" applyAlignment="1">
      <alignment horizontal="left" vertical="top" wrapText="1"/>
    </xf>
    <xf numFmtId="0" fontId="30" fillId="0" borderId="12" xfId="3" applyFont="1" applyBorder="1" applyAlignment="1">
      <alignment horizontal="left" vertical="top" wrapText="1"/>
    </xf>
    <xf numFmtId="0" fontId="30" fillId="0" borderId="87" xfId="3" applyFont="1" applyFill="1" applyBorder="1" applyAlignment="1">
      <alignment vertical="top"/>
    </xf>
    <xf numFmtId="0" fontId="31" fillId="0" borderId="90" xfId="3" applyFont="1" applyBorder="1" applyAlignment="1">
      <alignment vertical="top"/>
    </xf>
    <xf numFmtId="0" fontId="31" fillId="0" borderId="88" xfId="3" applyFont="1" applyBorder="1" applyAlignment="1">
      <alignment vertical="top"/>
    </xf>
    <xf numFmtId="0" fontId="30" fillId="0" borderId="57" xfId="3" applyFont="1" applyFill="1" applyBorder="1" applyAlignment="1">
      <alignment vertical="top"/>
    </xf>
    <xf numFmtId="0" fontId="31" fillId="0" borderId="29" xfId="3" applyFont="1" applyBorder="1" applyAlignment="1">
      <alignment vertical="top"/>
    </xf>
    <xf numFmtId="0" fontId="31" fillId="0" borderId="58" xfId="3" applyFont="1" applyBorder="1" applyAlignment="1">
      <alignment vertical="top"/>
    </xf>
    <xf numFmtId="0" fontId="30" fillId="0" borderId="7" xfId="4" applyFont="1" applyFill="1" applyBorder="1" applyAlignment="1">
      <alignment horizontal="left" vertical="top" wrapText="1"/>
    </xf>
    <xf numFmtId="0" fontId="30" fillId="0" borderId="0" xfId="4" applyFont="1" applyFill="1" applyBorder="1" applyAlignment="1">
      <alignment horizontal="left" vertical="top" wrapText="1"/>
    </xf>
    <xf numFmtId="0" fontId="30" fillId="0" borderId="27" xfId="4" applyFont="1" applyFill="1" applyBorder="1" applyAlignment="1">
      <alignment horizontal="left" vertical="top" wrapText="1"/>
    </xf>
    <xf numFmtId="0" fontId="30" fillId="0" borderId="98" xfId="3" applyFont="1" applyFill="1" applyBorder="1" applyAlignment="1">
      <alignment horizontal="center" vertical="top" wrapText="1"/>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83" xfId="3" applyFont="1" applyFill="1" applyBorder="1" applyAlignment="1">
      <alignment horizontal="center" vertical="center"/>
    </xf>
    <xf numFmtId="0" fontId="30" fillId="0" borderId="75" xfId="3" applyFont="1" applyFill="1" applyBorder="1" applyAlignment="1">
      <alignment horizontal="center" vertical="center"/>
    </xf>
    <xf numFmtId="0" fontId="30" fillId="0" borderId="7" xfId="3" applyFont="1" applyFill="1" applyBorder="1" applyAlignment="1">
      <alignment vertical="top"/>
    </xf>
    <xf numFmtId="0" fontId="31" fillId="0" borderId="0" xfId="3" applyFont="1" applyBorder="1" applyAlignment="1">
      <alignment vertical="top"/>
    </xf>
    <xf numFmtId="0" fontId="31" fillId="0" borderId="27" xfId="3" applyFont="1" applyBorder="1" applyAlignment="1">
      <alignment vertical="top"/>
    </xf>
    <xf numFmtId="0" fontId="30" fillId="0" borderId="84" xfId="3" applyFont="1" applyFill="1" applyBorder="1" applyAlignment="1">
      <alignment horizontal="center" vertical="center"/>
    </xf>
    <xf numFmtId="0" fontId="30" fillId="0" borderId="76" xfId="3" applyFont="1" applyFill="1" applyBorder="1" applyAlignment="1">
      <alignment horizontal="center" vertical="center"/>
    </xf>
    <xf numFmtId="0" fontId="30" fillId="0" borderId="87" xfId="3" applyFont="1" applyFill="1" applyBorder="1" applyAlignment="1">
      <alignment horizontal="center" vertical="center"/>
    </xf>
    <xf numFmtId="0" fontId="30" fillId="0" borderId="88" xfId="3" applyFont="1" applyFill="1" applyBorder="1" applyAlignment="1">
      <alignment horizontal="center" vertical="center"/>
    </xf>
    <xf numFmtId="0" fontId="30" fillId="0" borderId="73" xfId="3" applyFont="1" applyFill="1" applyBorder="1" applyAlignment="1">
      <alignment horizontal="left" vertical="top" wrapText="1"/>
    </xf>
    <xf numFmtId="0" fontId="30" fillId="0" borderId="63" xfId="3" applyFont="1" applyFill="1" applyBorder="1" applyAlignment="1">
      <alignment vertical="top"/>
    </xf>
    <xf numFmtId="0" fontId="31" fillId="0" borderId="63" xfId="3" applyFont="1" applyBorder="1" applyAlignment="1">
      <alignment vertical="top"/>
    </xf>
    <xf numFmtId="0" fontId="31" fillId="0" borderId="61" xfId="3" applyFont="1" applyBorder="1" applyAlignment="1">
      <alignment vertical="top"/>
    </xf>
    <xf numFmtId="0" fontId="30" fillId="0" borderId="7" xfId="4" applyFont="1" applyFill="1" applyBorder="1" applyAlignment="1">
      <alignment horizontal="left" vertical="center" wrapText="1"/>
    </xf>
    <xf numFmtId="0" fontId="30" fillId="0" borderId="0" xfId="4" applyFont="1" applyFill="1" applyBorder="1" applyAlignment="1">
      <alignment horizontal="left" vertical="center" wrapText="1"/>
    </xf>
    <xf numFmtId="0" fontId="30" fillId="0" borderId="27" xfId="4" applyFont="1" applyFill="1" applyBorder="1" applyAlignment="1">
      <alignment horizontal="left" vertical="center" wrapText="1"/>
    </xf>
    <xf numFmtId="0" fontId="30" fillId="0" borderId="57" xfId="4" applyFont="1" applyFill="1" applyBorder="1" applyAlignment="1">
      <alignment vertical="center" wrapText="1"/>
    </xf>
    <xf numFmtId="0" fontId="30" fillId="0" borderId="29" xfId="4" applyFont="1" applyFill="1" applyBorder="1" applyAlignment="1">
      <alignment vertical="center" wrapText="1"/>
    </xf>
    <xf numFmtId="0" fontId="30" fillId="0" borderId="13" xfId="4" applyFont="1" applyFill="1" applyBorder="1" applyAlignment="1">
      <alignment vertical="center" wrapText="1"/>
    </xf>
    <xf numFmtId="0" fontId="30" fillId="0" borderId="22" xfId="4" applyFont="1" applyFill="1" applyBorder="1" applyAlignment="1">
      <alignment vertical="center" wrapText="1"/>
    </xf>
    <xf numFmtId="0" fontId="31" fillId="0" borderId="66" xfId="3" applyFont="1" applyBorder="1" applyAlignment="1">
      <alignment horizontal="left" vertical="top" wrapText="1"/>
    </xf>
    <xf numFmtId="0" fontId="30" fillId="0" borderId="84" xfId="3" applyFont="1" applyFill="1" applyBorder="1" applyAlignment="1">
      <alignment horizontal="center" vertical="top" wrapText="1"/>
    </xf>
    <xf numFmtId="0" fontId="30" fillId="0" borderId="76" xfId="3" applyFont="1" applyFill="1" applyBorder="1" applyAlignment="1">
      <alignment horizontal="center" vertical="top" wrapText="1"/>
    </xf>
    <xf numFmtId="0" fontId="30" fillId="0" borderId="87" xfId="3" applyFont="1" applyFill="1" applyBorder="1" applyAlignment="1">
      <alignment horizontal="center" vertical="top" wrapText="1"/>
    </xf>
    <xf numFmtId="0" fontId="30" fillId="0" borderId="88" xfId="3" applyFont="1" applyFill="1" applyBorder="1" applyAlignment="1">
      <alignment horizontal="center" vertical="top" wrapText="1"/>
    </xf>
    <xf numFmtId="0" fontId="30" fillId="0" borderId="101" xfId="3" applyFont="1" applyFill="1" applyBorder="1" applyAlignment="1">
      <alignment horizontal="center" vertical="top"/>
    </xf>
    <xf numFmtId="0" fontId="30" fillId="0" borderId="102" xfId="3" applyFont="1" applyFill="1" applyBorder="1" applyAlignment="1">
      <alignment horizontal="center" vertical="top"/>
    </xf>
    <xf numFmtId="0" fontId="30" fillId="0" borderId="57" xfId="3" applyFont="1" applyFill="1" applyBorder="1" applyAlignment="1">
      <alignment horizontal="center" vertical="top"/>
    </xf>
    <xf numFmtId="0" fontId="31" fillId="0" borderId="66" xfId="3" applyFont="1" applyBorder="1" applyAlignment="1">
      <alignment horizontal="left" vertical="center"/>
    </xf>
    <xf numFmtId="0" fontId="30" fillId="0" borderId="103" xfId="3" applyFont="1" applyFill="1" applyBorder="1" applyAlignment="1">
      <alignment horizontal="center" vertical="top"/>
    </xf>
    <xf numFmtId="0" fontId="30" fillId="0" borderId="104" xfId="3" applyFont="1" applyFill="1" applyBorder="1" applyAlignment="1">
      <alignment horizontal="center" vertical="top"/>
    </xf>
    <xf numFmtId="0" fontId="30" fillId="0" borderId="83" xfId="3" applyFont="1" applyFill="1" applyBorder="1" applyAlignment="1">
      <alignment horizontal="center" vertical="top"/>
    </xf>
    <xf numFmtId="0" fontId="31" fillId="0" borderId="99" xfId="3" applyFont="1" applyBorder="1" applyAlignment="1">
      <alignment horizontal="center" vertical="top"/>
    </xf>
    <xf numFmtId="0" fontId="31" fillId="0" borderId="75" xfId="3" applyFont="1" applyBorder="1" applyAlignment="1">
      <alignment horizontal="center" vertical="top"/>
    </xf>
    <xf numFmtId="0" fontId="30" fillId="0" borderId="98" xfId="3" applyFont="1" applyFill="1" applyBorder="1" applyAlignment="1">
      <alignment horizontal="center" vertical="top"/>
    </xf>
    <xf numFmtId="0" fontId="30" fillId="0" borderId="13" xfId="3" applyFont="1" applyFill="1" applyBorder="1" applyAlignment="1">
      <alignment vertical="top"/>
    </xf>
    <xf numFmtId="0" fontId="20" fillId="0" borderId="22" xfId="3" applyFont="1" applyBorder="1" applyAlignment="1">
      <alignment vertical="top"/>
    </xf>
    <xf numFmtId="0" fontId="20" fillId="0" borderId="12" xfId="3" applyFont="1" applyBorder="1" applyAlignment="1">
      <alignment vertical="top"/>
    </xf>
    <xf numFmtId="0" fontId="30" fillId="0" borderId="99" xfId="3" applyFont="1" applyFill="1" applyBorder="1" applyAlignment="1">
      <alignment horizontal="center" vertical="top"/>
    </xf>
    <xf numFmtId="0" fontId="30" fillId="0" borderId="92" xfId="4" applyFont="1" applyFill="1" applyBorder="1" applyAlignment="1">
      <alignment horizontal="left" vertical="top" wrapText="1"/>
    </xf>
    <xf numFmtId="0" fontId="30" fillId="0" borderId="70" xfId="4" applyFont="1" applyFill="1" applyBorder="1" applyAlignment="1">
      <alignment horizontal="left" vertical="top" wrapText="1"/>
    </xf>
    <xf numFmtId="0" fontId="30" fillId="0" borderId="73" xfId="4" applyFont="1" applyFill="1" applyBorder="1" applyAlignment="1">
      <alignment horizontal="left" vertical="top" wrapText="1"/>
    </xf>
    <xf numFmtId="0" fontId="30" fillId="0" borderId="81" xfId="3" applyFont="1" applyFill="1" applyBorder="1" applyAlignment="1">
      <alignment horizontal="left" vertical="top" wrapText="1"/>
    </xf>
    <xf numFmtId="0" fontId="30" fillId="0" borderId="74" xfId="3" applyFont="1" applyFill="1" applyBorder="1" applyAlignment="1">
      <alignment horizontal="left" vertical="top" wrapText="1"/>
    </xf>
    <xf numFmtId="0" fontId="30" fillId="0" borderId="85" xfId="3" applyFont="1" applyFill="1" applyBorder="1" applyAlignment="1">
      <alignment horizontal="center" vertical="top"/>
    </xf>
    <xf numFmtId="0" fontId="30" fillId="0" borderId="105" xfId="3" applyFont="1" applyFill="1" applyBorder="1" applyAlignment="1">
      <alignment horizontal="center" vertical="top"/>
    </xf>
    <xf numFmtId="0" fontId="30" fillId="0" borderId="81" xfId="3" applyFont="1" applyFill="1" applyBorder="1" applyAlignment="1">
      <alignment horizontal="center" vertical="top"/>
    </xf>
    <xf numFmtId="0" fontId="30" fillId="0" borderId="7" xfId="3" applyFont="1" applyFill="1" applyBorder="1" applyAlignment="1">
      <alignment horizontal="center" vertical="top"/>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31" fillId="0" borderId="68" xfId="6" applyFont="1" applyFill="1" applyBorder="1" applyAlignment="1">
      <alignment vertical="top" wrapText="1"/>
    </xf>
    <xf numFmtId="0" fontId="31" fillId="0" borderId="69" xfId="6" applyFont="1" applyFill="1" applyBorder="1" applyAlignment="1">
      <alignment vertical="top" wrapText="1"/>
    </xf>
    <xf numFmtId="0" fontId="31" fillId="0" borderId="65" xfId="3" applyFont="1" applyBorder="1" applyAlignment="1">
      <alignment vertical="top" wrapText="1"/>
    </xf>
    <xf numFmtId="0" fontId="41" fillId="0" borderId="0" xfId="5" applyFont="1" applyAlignment="1">
      <alignment horizontal="center" vertical="center"/>
    </xf>
    <xf numFmtId="0" fontId="37" fillId="6" borderId="13" xfId="6" applyFont="1" applyFill="1" applyBorder="1" applyAlignment="1">
      <alignment horizontal="center" vertical="center" wrapText="1"/>
    </xf>
    <xf numFmtId="0" fontId="37" fillId="6" borderId="22" xfId="6" applyFont="1" applyFill="1" applyBorder="1" applyAlignment="1">
      <alignment horizontal="center" vertical="center" wrapText="1"/>
    </xf>
    <xf numFmtId="0" fontId="31" fillId="0" borderId="69" xfId="3" applyFont="1" applyFill="1" applyBorder="1" applyAlignment="1">
      <alignment vertical="top" wrapText="1"/>
    </xf>
    <xf numFmtId="0" fontId="31" fillId="0" borderId="65" xfId="3" applyFont="1" applyFill="1" applyBorder="1" applyAlignment="1">
      <alignment vertical="top" wrapText="1"/>
    </xf>
    <xf numFmtId="0" fontId="31" fillId="0" borderId="68" xfId="6" applyFont="1" applyFill="1" applyBorder="1" applyAlignment="1">
      <alignment horizontal="left" vertical="top" wrapText="1"/>
    </xf>
    <xf numFmtId="0" fontId="31" fillId="0" borderId="69" xfId="6" applyFont="1" applyFill="1" applyBorder="1" applyAlignment="1">
      <alignment horizontal="left" vertical="top" wrapText="1"/>
    </xf>
    <xf numFmtId="0" fontId="31" fillId="0" borderId="65" xfId="6" applyFont="1" applyFill="1" applyBorder="1" applyAlignment="1">
      <alignment horizontal="left" vertical="top" wrapText="1"/>
    </xf>
    <xf numFmtId="0" fontId="31" fillId="0" borderId="110" xfId="6" applyFont="1" applyFill="1" applyBorder="1" applyAlignment="1">
      <alignment horizontal="center" vertical="center" wrapText="1" shrinkToFit="1"/>
    </xf>
    <xf numFmtId="0" fontId="31" fillId="0" borderId="118" xfId="6" applyFont="1" applyFill="1" applyBorder="1" applyAlignment="1">
      <alignment horizontal="center" vertical="center" shrinkToFit="1"/>
    </xf>
    <xf numFmtId="0" fontId="31" fillId="0" borderId="65" xfId="6" applyFont="1" applyFill="1" applyBorder="1" applyAlignment="1">
      <alignment vertical="top" wrapText="1"/>
    </xf>
    <xf numFmtId="0" fontId="31" fillId="0" borderId="68" xfId="6" applyFont="1" applyFill="1" applyBorder="1" applyAlignment="1">
      <alignment horizontal="left" vertical="top" wrapText="1" shrinkToFit="1"/>
    </xf>
    <xf numFmtId="0" fontId="31" fillId="0" borderId="65" xfId="6" applyFont="1" applyFill="1" applyBorder="1" applyAlignment="1">
      <alignment horizontal="left" vertical="top" wrapText="1" shrinkToFit="1"/>
    </xf>
    <xf numFmtId="0" fontId="31" fillId="0" borderId="107" xfId="6" applyFont="1" applyFill="1" applyBorder="1" applyAlignment="1">
      <alignment horizontal="center" vertical="center" wrapText="1"/>
    </xf>
    <xf numFmtId="0" fontId="31" fillId="0" borderId="122" xfId="6" applyFont="1" applyFill="1" applyBorder="1" applyAlignment="1">
      <alignment horizontal="center" vertical="center" wrapTex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1" fillId="0" borderId="119" xfId="6" applyFont="1" applyFill="1" applyBorder="1" applyAlignment="1">
      <alignment horizontal="center" vertical="center" shrinkToFit="1"/>
    </xf>
    <xf numFmtId="0" fontId="31" fillId="0" borderId="116" xfId="6" applyFont="1" applyFill="1" applyBorder="1" applyAlignment="1">
      <alignment horizontal="center" vertical="center" shrinkToFit="1"/>
    </xf>
    <xf numFmtId="0" fontId="31" fillId="0" borderId="68" xfId="7" applyFont="1" applyFill="1" applyBorder="1" applyAlignment="1">
      <alignment horizontal="left" vertical="top" wrapText="1"/>
    </xf>
    <xf numFmtId="0" fontId="31" fillId="0" borderId="69" xfId="7" applyFont="1" applyFill="1" applyBorder="1" applyAlignment="1">
      <alignment horizontal="left" vertical="top" wrapText="1"/>
    </xf>
    <xf numFmtId="0" fontId="31" fillId="0" borderId="65" xfId="7" applyFont="1" applyFill="1" applyBorder="1" applyAlignment="1">
      <alignment horizontal="left" vertical="top" wrapText="1"/>
    </xf>
    <xf numFmtId="0" fontId="31" fillId="0" borderId="110" xfId="6" applyFont="1" applyFill="1" applyBorder="1" applyAlignment="1">
      <alignment horizontal="left" vertical="center" shrinkToFit="1"/>
    </xf>
    <xf numFmtId="0" fontId="31" fillId="0" borderId="116" xfId="6" applyFont="1" applyFill="1" applyBorder="1" applyAlignment="1">
      <alignment horizontal="left" vertical="center" shrinkToFit="1"/>
    </xf>
    <xf numFmtId="0" fontId="31" fillId="0" borderId="68" xfId="6" applyFont="1" applyFill="1" applyBorder="1" applyAlignment="1">
      <alignment vertical="center" wrapText="1"/>
    </xf>
    <xf numFmtId="0" fontId="31" fillId="0" borderId="95" xfId="6" applyFont="1" applyFill="1" applyBorder="1" applyAlignment="1">
      <alignment vertical="center" wrapText="1"/>
    </xf>
    <xf numFmtId="0" fontId="31" fillId="0" borderId="106" xfId="6" applyFont="1" applyFill="1" applyBorder="1" applyAlignment="1">
      <alignment horizontal="left" vertical="center" wrapText="1"/>
    </xf>
    <xf numFmtId="0" fontId="31" fillId="0" borderId="102" xfId="6" applyFont="1" applyFill="1" applyBorder="1" applyAlignment="1">
      <alignment horizontal="left" vertical="center" wrapText="1"/>
    </xf>
    <xf numFmtId="0" fontId="31" fillId="0" borderId="68" xfId="6" applyFont="1" applyFill="1" applyBorder="1" applyAlignment="1">
      <alignment horizontal="left" vertical="center" wrapText="1"/>
    </xf>
    <xf numFmtId="0" fontId="31" fillId="0" borderId="95" xfId="6" applyFont="1" applyFill="1" applyBorder="1" applyAlignment="1">
      <alignment horizontal="left" vertical="center" wrapText="1"/>
    </xf>
    <xf numFmtId="0" fontId="31" fillId="0" borderId="109" xfId="6" applyFont="1" applyFill="1" applyBorder="1" applyAlignment="1">
      <alignment horizontal="center" vertical="center" wrapText="1"/>
    </xf>
    <xf numFmtId="0" fontId="31" fillId="0" borderId="129" xfId="6" applyFont="1" applyFill="1" applyBorder="1" applyAlignment="1">
      <alignment horizontal="center" vertical="center" wrapText="1"/>
    </xf>
    <xf numFmtId="0" fontId="31" fillId="0" borderId="108" xfId="6" applyFont="1" applyFill="1" applyBorder="1" applyAlignment="1">
      <alignment horizontal="left" vertical="center" shrinkToFit="1"/>
    </xf>
    <xf numFmtId="0" fontId="31" fillId="0" borderId="114" xfId="6" applyFont="1" applyFill="1" applyBorder="1" applyAlignment="1">
      <alignment horizontal="left" vertical="center" shrinkToFit="1"/>
    </xf>
    <xf numFmtId="0" fontId="31" fillId="0" borderId="113" xfId="6" applyFont="1" applyFill="1" applyBorder="1" applyAlignment="1">
      <alignment vertical="center" wrapText="1"/>
    </xf>
    <xf numFmtId="0" fontId="31" fillId="0" borderId="95" xfId="3" applyFont="1" applyBorder="1" applyAlignment="1">
      <alignment vertical="center" wrapText="1"/>
    </xf>
    <xf numFmtId="0" fontId="31" fillId="0" borderId="68" xfId="8" applyFont="1" applyFill="1" applyBorder="1" applyAlignment="1">
      <alignment horizontal="left" vertical="top" wrapText="1"/>
    </xf>
    <xf numFmtId="0" fontId="31" fillId="0" borderId="69" xfId="8" applyFont="1" applyFill="1" applyBorder="1" applyAlignment="1">
      <alignment horizontal="left" vertical="top" wrapText="1"/>
    </xf>
    <xf numFmtId="0" fontId="31" fillId="0" borderId="65" xfId="8" applyFont="1" applyFill="1" applyBorder="1" applyAlignment="1">
      <alignment horizontal="left" vertical="top" wrapText="1"/>
    </xf>
    <xf numFmtId="0" fontId="31" fillId="0" borderId="69" xfId="6" applyFont="1" applyFill="1" applyBorder="1" applyAlignment="1">
      <alignment horizontal="left" vertical="top" wrapText="1" shrinkToFit="1"/>
    </xf>
  </cellXfs>
  <cellStyles count="10">
    <cellStyle name="桁区切り" xfId="1" builtinId="6"/>
    <cellStyle name="標準" xfId="0" builtinId="0"/>
    <cellStyle name="標準 2" xfId="3"/>
    <cellStyle name="標準 3" xfId="9"/>
    <cellStyle name="標準_101 訪問介護費" xfId="7"/>
    <cellStyle name="標準_103 訪問看護費" xfId="6"/>
    <cellStyle name="標準_110 特定施設入居者生活介護費" xfId="8"/>
    <cellStyle name="標準_120306 H24介護老人福祉施設等 事前提出資料記載例" xfId="2"/>
    <cellStyle name="標準_301 介護福祉施設サービス" xfId="5"/>
    <cellStyle name="標準_Book1" xfId="4"/>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68A71CCA-2464-4368-A2EF-530B0A6F6113}"/>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57CABAB5-0BF0-4BA8-968D-8630E7C2DB8A}"/>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正方形/長方形 1">
          <a:extLst>
            <a:ext uri="{FF2B5EF4-FFF2-40B4-BE49-F238E27FC236}">
              <a16:creationId xmlns:a16="http://schemas.microsoft.com/office/drawing/2014/main" id="{412EA7B3-F88A-4E76-9D52-D4753E0AC5B8}"/>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7</xdr:row>
          <xdr:rowOff>158750</xdr:rowOff>
        </xdr:from>
        <xdr:to>
          <xdr:col>7</xdr:col>
          <xdr:colOff>25400</xdr:colOff>
          <xdr:row>7</xdr:row>
          <xdr:rowOff>463550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165100</xdr:rowOff>
        </xdr:from>
        <xdr:to>
          <xdr:col>8</xdr:col>
          <xdr:colOff>12700</xdr:colOff>
          <xdr:row>7</xdr:row>
          <xdr:rowOff>469900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xdr:row>
          <xdr:rowOff>50800</xdr:rowOff>
        </xdr:from>
        <xdr:to>
          <xdr:col>7</xdr:col>
          <xdr:colOff>19050</xdr:colOff>
          <xdr:row>16</xdr:row>
          <xdr:rowOff>355600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xdr:row>
          <xdr:rowOff>44450</xdr:rowOff>
        </xdr:from>
        <xdr:to>
          <xdr:col>8</xdr:col>
          <xdr:colOff>19050</xdr:colOff>
          <xdr:row>16</xdr:row>
          <xdr:rowOff>349250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6350</xdr:rowOff>
        </xdr:from>
        <xdr:to>
          <xdr:col>7</xdr:col>
          <xdr:colOff>25400</xdr:colOff>
          <xdr:row>18</xdr:row>
          <xdr:rowOff>25400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xdr:row>
          <xdr:rowOff>6350</xdr:rowOff>
        </xdr:from>
        <xdr:to>
          <xdr:col>8</xdr:col>
          <xdr:colOff>25400</xdr:colOff>
          <xdr:row>18</xdr:row>
          <xdr:rowOff>25400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xdr:row>
          <xdr:rowOff>158750</xdr:rowOff>
        </xdr:from>
        <xdr:to>
          <xdr:col>7</xdr:col>
          <xdr:colOff>25400</xdr:colOff>
          <xdr:row>19</xdr:row>
          <xdr:rowOff>463550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158750</xdr:rowOff>
        </xdr:from>
        <xdr:to>
          <xdr:col>8</xdr:col>
          <xdr:colOff>25400</xdr:colOff>
          <xdr:row>19</xdr:row>
          <xdr:rowOff>463550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20</xdr:row>
          <xdr:rowOff>6350</xdr:rowOff>
        </xdr:from>
        <xdr:to>
          <xdr:col>7</xdr:col>
          <xdr:colOff>19050</xdr:colOff>
          <xdr:row>21</xdr:row>
          <xdr:rowOff>25400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20</xdr:row>
          <xdr:rowOff>12700</xdr:rowOff>
        </xdr:from>
        <xdr:to>
          <xdr:col>8</xdr:col>
          <xdr:colOff>19050</xdr:colOff>
          <xdr:row>21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69850</xdr:rowOff>
        </xdr:from>
        <xdr:to>
          <xdr:col>7</xdr:col>
          <xdr:colOff>12700</xdr:colOff>
          <xdr:row>23</xdr:row>
          <xdr:rowOff>374650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76200</xdr:rowOff>
        </xdr:from>
        <xdr:to>
          <xdr:col>8</xdr:col>
          <xdr:colOff>25400</xdr:colOff>
          <xdr:row>23</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34</xdr:row>
          <xdr:rowOff>590550</xdr:rowOff>
        </xdr:from>
        <xdr:to>
          <xdr:col>7</xdr:col>
          <xdr:colOff>25400</xdr:colOff>
          <xdr:row>34</xdr:row>
          <xdr:rowOff>895350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34</xdr:row>
          <xdr:rowOff>584200</xdr:rowOff>
        </xdr:from>
        <xdr:to>
          <xdr:col>8</xdr:col>
          <xdr:colOff>19050</xdr:colOff>
          <xdr:row>34</xdr:row>
          <xdr:rowOff>889000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35</xdr:row>
          <xdr:rowOff>476250</xdr:rowOff>
        </xdr:from>
        <xdr:to>
          <xdr:col>7</xdr:col>
          <xdr:colOff>25400</xdr:colOff>
          <xdr:row>35</xdr:row>
          <xdr:rowOff>781050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35</xdr:row>
          <xdr:rowOff>476250</xdr:rowOff>
        </xdr:from>
        <xdr:to>
          <xdr:col>8</xdr:col>
          <xdr:colOff>19050</xdr:colOff>
          <xdr:row>35</xdr:row>
          <xdr:rowOff>781050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38</xdr:row>
          <xdr:rowOff>254000</xdr:rowOff>
        </xdr:from>
        <xdr:to>
          <xdr:col>7</xdr:col>
          <xdr:colOff>19050</xdr:colOff>
          <xdr:row>38</xdr:row>
          <xdr:rowOff>558800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38</xdr:row>
          <xdr:rowOff>241300</xdr:rowOff>
        </xdr:from>
        <xdr:to>
          <xdr:col>8</xdr:col>
          <xdr:colOff>19050</xdr:colOff>
          <xdr:row>38</xdr:row>
          <xdr:rowOff>546100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56</xdr:row>
          <xdr:rowOff>222250</xdr:rowOff>
        </xdr:from>
        <xdr:to>
          <xdr:col>7</xdr:col>
          <xdr:colOff>25400</xdr:colOff>
          <xdr:row>56</xdr:row>
          <xdr:rowOff>527050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56</xdr:row>
          <xdr:rowOff>228600</xdr:rowOff>
        </xdr:from>
        <xdr:to>
          <xdr:col>8</xdr:col>
          <xdr:colOff>25400</xdr:colOff>
          <xdr:row>56</xdr:row>
          <xdr:rowOff>533400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59</xdr:row>
          <xdr:rowOff>228600</xdr:rowOff>
        </xdr:from>
        <xdr:to>
          <xdr:col>7</xdr:col>
          <xdr:colOff>19050</xdr:colOff>
          <xdr:row>59</xdr:row>
          <xdr:rowOff>533400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59</xdr:row>
          <xdr:rowOff>222250</xdr:rowOff>
        </xdr:from>
        <xdr:to>
          <xdr:col>8</xdr:col>
          <xdr:colOff>25400</xdr:colOff>
          <xdr:row>59</xdr:row>
          <xdr:rowOff>527050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222250</xdr:rowOff>
        </xdr:from>
        <xdr:to>
          <xdr:col>7</xdr:col>
          <xdr:colOff>12700</xdr:colOff>
          <xdr:row>60</xdr:row>
          <xdr:rowOff>527050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60</xdr:row>
          <xdr:rowOff>222250</xdr:rowOff>
        </xdr:from>
        <xdr:to>
          <xdr:col>8</xdr:col>
          <xdr:colOff>25400</xdr:colOff>
          <xdr:row>60</xdr:row>
          <xdr:rowOff>527050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61</xdr:row>
          <xdr:rowOff>158750</xdr:rowOff>
        </xdr:from>
        <xdr:to>
          <xdr:col>7</xdr:col>
          <xdr:colOff>25400</xdr:colOff>
          <xdr:row>61</xdr:row>
          <xdr:rowOff>463550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61</xdr:row>
          <xdr:rowOff>158750</xdr:rowOff>
        </xdr:from>
        <xdr:to>
          <xdr:col>8</xdr:col>
          <xdr:colOff>25400</xdr:colOff>
          <xdr:row>61</xdr:row>
          <xdr:rowOff>463550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62</xdr:row>
          <xdr:rowOff>158750</xdr:rowOff>
        </xdr:from>
        <xdr:to>
          <xdr:col>7</xdr:col>
          <xdr:colOff>25400</xdr:colOff>
          <xdr:row>62</xdr:row>
          <xdr:rowOff>463550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62</xdr:row>
          <xdr:rowOff>158750</xdr:rowOff>
        </xdr:from>
        <xdr:to>
          <xdr:col>8</xdr:col>
          <xdr:colOff>25400</xdr:colOff>
          <xdr:row>62</xdr:row>
          <xdr:rowOff>463550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184150</xdr:rowOff>
        </xdr:from>
        <xdr:to>
          <xdr:col>7</xdr:col>
          <xdr:colOff>31750</xdr:colOff>
          <xdr:row>63</xdr:row>
          <xdr:rowOff>488950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63</xdr:row>
          <xdr:rowOff>190500</xdr:rowOff>
        </xdr:from>
        <xdr:to>
          <xdr:col>8</xdr:col>
          <xdr:colOff>19050</xdr:colOff>
          <xdr:row>63</xdr:row>
          <xdr:rowOff>495300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64</xdr:row>
          <xdr:rowOff>158750</xdr:rowOff>
        </xdr:from>
        <xdr:to>
          <xdr:col>7</xdr:col>
          <xdr:colOff>25400</xdr:colOff>
          <xdr:row>64</xdr:row>
          <xdr:rowOff>463550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64</xdr:row>
          <xdr:rowOff>158750</xdr:rowOff>
        </xdr:from>
        <xdr:to>
          <xdr:col>8</xdr:col>
          <xdr:colOff>25400</xdr:colOff>
          <xdr:row>64</xdr:row>
          <xdr:rowOff>463550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65</xdr:row>
          <xdr:rowOff>292100</xdr:rowOff>
        </xdr:from>
        <xdr:to>
          <xdr:col>7</xdr:col>
          <xdr:colOff>25400</xdr:colOff>
          <xdr:row>65</xdr:row>
          <xdr:rowOff>596900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65</xdr:row>
          <xdr:rowOff>292100</xdr:rowOff>
        </xdr:from>
        <xdr:to>
          <xdr:col>8</xdr:col>
          <xdr:colOff>25400</xdr:colOff>
          <xdr:row>65</xdr:row>
          <xdr:rowOff>596900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66</xdr:row>
          <xdr:rowOff>127000</xdr:rowOff>
        </xdr:from>
        <xdr:to>
          <xdr:col>7</xdr:col>
          <xdr:colOff>25400</xdr:colOff>
          <xdr:row>66</xdr:row>
          <xdr:rowOff>431800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66</xdr:row>
          <xdr:rowOff>127000</xdr:rowOff>
        </xdr:from>
        <xdr:to>
          <xdr:col>8</xdr:col>
          <xdr:colOff>25400</xdr:colOff>
          <xdr:row>66</xdr:row>
          <xdr:rowOff>431800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285750</xdr:rowOff>
        </xdr:from>
        <xdr:to>
          <xdr:col>7</xdr:col>
          <xdr:colOff>12700</xdr:colOff>
          <xdr:row>67</xdr:row>
          <xdr:rowOff>590550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67</xdr:row>
          <xdr:rowOff>298450</xdr:rowOff>
        </xdr:from>
        <xdr:to>
          <xdr:col>8</xdr:col>
          <xdr:colOff>25400</xdr:colOff>
          <xdr:row>67</xdr:row>
          <xdr:rowOff>603250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584200</xdr:rowOff>
        </xdr:from>
        <xdr:to>
          <xdr:col>7</xdr:col>
          <xdr:colOff>12700</xdr:colOff>
          <xdr:row>68</xdr:row>
          <xdr:rowOff>889000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68</xdr:row>
          <xdr:rowOff>577850</xdr:rowOff>
        </xdr:from>
        <xdr:to>
          <xdr:col>8</xdr:col>
          <xdr:colOff>25400</xdr:colOff>
          <xdr:row>68</xdr:row>
          <xdr:rowOff>882650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482600</xdr:rowOff>
        </xdr:from>
        <xdr:to>
          <xdr:col>7</xdr:col>
          <xdr:colOff>12700</xdr:colOff>
          <xdr:row>70</xdr:row>
          <xdr:rowOff>787400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70</xdr:row>
          <xdr:rowOff>488950</xdr:rowOff>
        </xdr:from>
        <xdr:to>
          <xdr:col>8</xdr:col>
          <xdr:colOff>19050</xdr:colOff>
          <xdr:row>70</xdr:row>
          <xdr:rowOff>793750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71</xdr:row>
          <xdr:rowOff>158750</xdr:rowOff>
        </xdr:from>
        <xdr:to>
          <xdr:col>7</xdr:col>
          <xdr:colOff>25400</xdr:colOff>
          <xdr:row>71</xdr:row>
          <xdr:rowOff>463550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71</xdr:row>
          <xdr:rowOff>158750</xdr:rowOff>
        </xdr:from>
        <xdr:to>
          <xdr:col>8</xdr:col>
          <xdr:colOff>25400</xdr:colOff>
          <xdr:row>71</xdr:row>
          <xdr:rowOff>463550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73</xdr:row>
          <xdr:rowOff>450850</xdr:rowOff>
        </xdr:from>
        <xdr:to>
          <xdr:col>7</xdr:col>
          <xdr:colOff>25400</xdr:colOff>
          <xdr:row>73</xdr:row>
          <xdr:rowOff>755650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73</xdr:row>
          <xdr:rowOff>457200</xdr:rowOff>
        </xdr:from>
        <xdr:to>
          <xdr:col>8</xdr:col>
          <xdr:colOff>25400</xdr:colOff>
          <xdr:row>73</xdr:row>
          <xdr:rowOff>762000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342900</xdr:rowOff>
        </xdr:from>
        <xdr:to>
          <xdr:col>7</xdr:col>
          <xdr:colOff>12700</xdr:colOff>
          <xdr:row>74</xdr:row>
          <xdr:rowOff>647700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74</xdr:row>
          <xdr:rowOff>336550</xdr:rowOff>
        </xdr:from>
        <xdr:to>
          <xdr:col>8</xdr:col>
          <xdr:colOff>31750</xdr:colOff>
          <xdr:row>74</xdr:row>
          <xdr:rowOff>641350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75</xdr:row>
          <xdr:rowOff>292100</xdr:rowOff>
        </xdr:from>
        <xdr:to>
          <xdr:col>7</xdr:col>
          <xdr:colOff>25400</xdr:colOff>
          <xdr:row>75</xdr:row>
          <xdr:rowOff>596900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75</xdr:row>
          <xdr:rowOff>292100</xdr:rowOff>
        </xdr:from>
        <xdr:to>
          <xdr:col>8</xdr:col>
          <xdr:colOff>19050</xdr:colOff>
          <xdr:row>75</xdr:row>
          <xdr:rowOff>596900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76</xdr:row>
          <xdr:rowOff>158750</xdr:rowOff>
        </xdr:from>
        <xdr:to>
          <xdr:col>7</xdr:col>
          <xdr:colOff>25400</xdr:colOff>
          <xdr:row>76</xdr:row>
          <xdr:rowOff>463550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76</xdr:row>
          <xdr:rowOff>158750</xdr:rowOff>
        </xdr:from>
        <xdr:to>
          <xdr:col>8</xdr:col>
          <xdr:colOff>25400</xdr:colOff>
          <xdr:row>76</xdr:row>
          <xdr:rowOff>463550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77</xdr:row>
          <xdr:rowOff>317500</xdr:rowOff>
        </xdr:from>
        <xdr:to>
          <xdr:col>7</xdr:col>
          <xdr:colOff>31750</xdr:colOff>
          <xdr:row>77</xdr:row>
          <xdr:rowOff>622300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77</xdr:row>
          <xdr:rowOff>317500</xdr:rowOff>
        </xdr:from>
        <xdr:to>
          <xdr:col>8</xdr:col>
          <xdr:colOff>19050</xdr:colOff>
          <xdr:row>77</xdr:row>
          <xdr:rowOff>622300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81</xdr:row>
          <xdr:rowOff>203200</xdr:rowOff>
        </xdr:from>
        <xdr:to>
          <xdr:col>7</xdr:col>
          <xdr:colOff>25400</xdr:colOff>
          <xdr:row>81</xdr:row>
          <xdr:rowOff>508000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81</xdr:row>
          <xdr:rowOff>203200</xdr:rowOff>
        </xdr:from>
        <xdr:to>
          <xdr:col>8</xdr:col>
          <xdr:colOff>25400</xdr:colOff>
          <xdr:row>81</xdr:row>
          <xdr:rowOff>508000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79</xdr:row>
          <xdr:rowOff>203200</xdr:rowOff>
        </xdr:from>
        <xdr:to>
          <xdr:col>7</xdr:col>
          <xdr:colOff>25400</xdr:colOff>
          <xdr:row>79</xdr:row>
          <xdr:rowOff>508000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79</xdr:row>
          <xdr:rowOff>215900</xdr:rowOff>
        </xdr:from>
        <xdr:to>
          <xdr:col>8</xdr:col>
          <xdr:colOff>25400</xdr:colOff>
          <xdr:row>79</xdr:row>
          <xdr:rowOff>520700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83</xdr:row>
          <xdr:rowOff>304800</xdr:rowOff>
        </xdr:from>
        <xdr:to>
          <xdr:col>7</xdr:col>
          <xdr:colOff>19050</xdr:colOff>
          <xdr:row>83</xdr:row>
          <xdr:rowOff>609600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304800</xdr:rowOff>
        </xdr:from>
        <xdr:to>
          <xdr:col>8</xdr:col>
          <xdr:colOff>25400</xdr:colOff>
          <xdr:row>83</xdr:row>
          <xdr:rowOff>609600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84</xdr:row>
          <xdr:rowOff>82550</xdr:rowOff>
        </xdr:from>
        <xdr:to>
          <xdr:col>7</xdr:col>
          <xdr:colOff>25400</xdr:colOff>
          <xdr:row>84</xdr:row>
          <xdr:rowOff>387350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84</xdr:row>
          <xdr:rowOff>88900</xdr:rowOff>
        </xdr:from>
        <xdr:to>
          <xdr:col>8</xdr:col>
          <xdr:colOff>25400</xdr:colOff>
          <xdr:row>84</xdr:row>
          <xdr:rowOff>393700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85</xdr:row>
          <xdr:rowOff>158750</xdr:rowOff>
        </xdr:from>
        <xdr:to>
          <xdr:col>7</xdr:col>
          <xdr:colOff>25400</xdr:colOff>
          <xdr:row>85</xdr:row>
          <xdr:rowOff>463550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85</xdr:row>
          <xdr:rowOff>158750</xdr:rowOff>
        </xdr:from>
        <xdr:to>
          <xdr:col>8</xdr:col>
          <xdr:colOff>25400</xdr:colOff>
          <xdr:row>85</xdr:row>
          <xdr:rowOff>463550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86</xdr:row>
          <xdr:rowOff>158750</xdr:rowOff>
        </xdr:from>
        <xdr:to>
          <xdr:col>7</xdr:col>
          <xdr:colOff>25400</xdr:colOff>
          <xdr:row>86</xdr:row>
          <xdr:rowOff>463550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86</xdr:row>
          <xdr:rowOff>158750</xdr:rowOff>
        </xdr:from>
        <xdr:to>
          <xdr:col>8</xdr:col>
          <xdr:colOff>25400</xdr:colOff>
          <xdr:row>86</xdr:row>
          <xdr:rowOff>463550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87</xdr:row>
          <xdr:rowOff>158750</xdr:rowOff>
        </xdr:from>
        <xdr:to>
          <xdr:col>7</xdr:col>
          <xdr:colOff>25400</xdr:colOff>
          <xdr:row>87</xdr:row>
          <xdr:rowOff>463550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87</xdr:row>
          <xdr:rowOff>158750</xdr:rowOff>
        </xdr:from>
        <xdr:to>
          <xdr:col>8</xdr:col>
          <xdr:colOff>25400</xdr:colOff>
          <xdr:row>87</xdr:row>
          <xdr:rowOff>463550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158750</xdr:rowOff>
        </xdr:from>
        <xdr:to>
          <xdr:col>7</xdr:col>
          <xdr:colOff>25400</xdr:colOff>
          <xdr:row>88</xdr:row>
          <xdr:rowOff>463550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88</xdr:row>
          <xdr:rowOff>158750</xdr:rowOff>
        </xdr:from>
        <xdr:to>
          <xdr:col>8</xdr:col>
          <xdr:colOff>25400</xdr:colOff>
          <xdr:row>88</xdr:row>
          <xdr:rowOff>463550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89</xdr:row>
          <xdr:rowOff>158750</xdr:rowOff>
        </xdr:from>
        <xdr:to>
          <xdr:col>7</xdr:col>
          <xdr:colOff>25400</xdr:colOff>
          <xdr:row>89</xdr:row>
          <xdr:rowOff>463550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89</xdr:row>
          <xdr:rowOff>158750</xdr:rowOff>
        </xdr:from>
        <xdr:to>
          <xdr:col>8</xdr:col>
          <xdr:colOff>25400</xdr:colOff>
          <xdr:row>89</xdr:row>
          <xdr:rowOff>463550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90</xdr:row>
          <xdr:rowOff>336550</xdr:rowOff>
        </xdr:from>
        <xdr:to>
          <xdr:col>7</xdr:col>
          <xdr:colOff>25400</xdr:colOff>
          <xdr:row>90</xdr:row>
          <xdr:rowOff>641350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90</xdr:row>
          <xdr:rowOff>330200</xdr:rowOff>
        </xdr:from>
        <xdr:to>
          <xdr:col>8</xdr:col>
          <xdr:colOff>25400</xdr:colOff>
          <xdr:row>90</xdr:row>
          <xdr:rowOff>635000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91</xdr:row>
          <xdr:rowOff>158750</xdr:rowOff>
        </xdr:from>
        <xdr:to>
          <xdr:col>7</xdr:col>
          <xdr:colOff>25400</xdr:colOff>
          <xdr:row>91</xdr:row>
          <xdr:rowOff>463550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91</xdr:row>
          <xdr:rowOff>158750</xdr:rowOff>
        </xdr:from>
        <xdr:to>
          <xdr:col>8</xdr:col>
          <xdr:colOff>25400</xdr:colOff>
          <xdr:row>91</xdr:row>
          <xdr:rowOff>463550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228600</xdr:rowOff>
        </xdr:from>
        <xdr:to>
          <xdr:col>7</xdr:col>
          <xdr:colOff>31750</xdr:colOff>
          <xdr:row>92</xdr:row>
          <xdr:rowOff>533400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92</xdr:row>
          <xdr:rowOff>228600</xdr:rowOff>
        </xdr:from>
        <xdr:to>
          <xdr:col>8</xdr:col>
          <xdr:colOff>38100</xdr:colOff>
          <xdr:row>92</xdr:row>
          <xdr:rowOff>533400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298450</xdr:rowOff>
        </xdr:from>
        <xdr:to>
          <xdr:col>7</xdr:col>
          <xdr:colOff>31750</xdr:colOff>
          <xdr:row>93</xdr:row>
          <xdr:rowOff>603250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298450</xdr:rowOff>
        </xdr:from>
        <xdr:to>
          <xdr:col>8</xdr:col>
          <xdr:colOff>31750</xdr:colOff>
          <xdr:row>93</xdr:row>
          <xdr:rowOff>603250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94</xdr:row>
          <xdr:rowOff>266700</xdr:rowOff>
        </xdr:from>
        <xdr:to>
          <xdr:col>7</xdr:col>
          <xdr:colOff>25400</xdr:colOff>
          <xdr:row>94</xdr:row>
          <xdr:rowOff>571500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94</xdr:row>
          <xdr:rowOff>273050</xdr:rowOff>
        </xdr:from>
        <xdr:to>
          <xdr:col>8</xdr:col>
          <xdr:colOff>19050</xdr:colOff>
          <xdr:row>94</xdr:row>
          <xdr:rowOff>577850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222250</xdr:rowOff>
        </xdr:from>
        <xdr:to>
          <xdr:col>7</xdr:col>
          <xdr:colOff>12700</xdr:colOff>
          <xdr:row>95</xdr:row>
          <xdr:rowOff>527050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95</xdr:row>
          <xdr:rowOff>215900</xdr:rowOff>
        </xdr:from>
        <xdr:to>
          <xdr:col>8</xdr:col>
          <xdr:colOff>25400</xdr:colOff>
          <xdr:row>95</xdr:row>
          <xdr:rowOff>520700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96</xdr:row>
          <xdr:rowOff>82550</xdr:rowOff>
        </xdr:from>
        <xdr:to>
          <xdr:col>7</xdr:col>
          <xdr:colOff>25400</xdr:colOff>
          <xdr:row>96</xdr:row>
          <xdr:rowOff>387350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96</xdr:row>
          <xdr:rowOff>88900</xdr:rowOff>
        </xdr:from>
        <xdr:to>
          <xdr:col>8</xdr:col>
          <xdr:colOff>25400</xdr:colOff>
          <xdr:row>96</xdr:row>
          <xdr:rowOff>393700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97</xdr:row>
          <xdr:rowOff>76200</xdr:rowOff>
        </xdr:from>
        <xdr:to>
          <xdr:col>7</xdr:col>
          <xdr:colOff>31750</xdr:colOff>
          <xdr:row>97</xdr:row>
          <xdr:rowOff>381000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97</xdr:row>
          <xdr:rowOff>101600</xdr:rowOff>
        </xdr:from>
        <xdr:to>
          <xdr:col>8</xdr:col>
          <xdr:colOff>25400</xdr:colOff>
          <xdr:row>97</xdr:row>
          <xdr:rowOff>406400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98</xdr:row>
          <xdr:rowOff>76200</xdr:rowOff>
        </xdr:from>
        <xdr:to>
          <xdr:col>7</xdr:col>
          <xdr:colOff>31750</xdr:colOff>
          <xdr:row>98</xdr:row>
          <xdr:rowOff>381000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98</xdr:row>
          <xdr:rowOff>76200</xdr:rowOff>
        </xdr:from>
        <xdr:to>
          <xdr:col>8</xdr:col>
          <xdr:colOff>25400</xdr:colOff>
          <xdr:row>98</xdr:row>
          <xdr:rowOff>381000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99</xdr:row>
          <xdr:rowOff>158750</xdr:rowOff>
        </xdr:from>
        <xdr:to>
          <xdr:col>7</xdr:col>
          <xdr:colOff>25400</xdr:colOff>
          <xdr:row>99</xdr:row>
          <xdr:rowOff>463550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99</xdr:row>
          <xdr:rowOff>158750</xdr:rowOff>
        </xdr:from>
        <xdr:to>
          <xdr:col>8</xdr:col>
          <xdr:colOff>25400</xdr:colOff>
          <xdr:row>99</xdr:row>
          <xdr:rowOff>463550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100</xdr:row>
          <xdr:rowOff>158750</xdr:rowOff>
        </xdr:from>
        <xdr:to>
          <xdr:col>7</xdr:col>
          <xdr:colOff>25400</xdr:colOff>
          <xdr:row>100</xdr:row>
          <xdr:rowOff>463550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100</xdr:row>
          <xdr:rowOff>158750</xdr:rowOff>
        </xdr:from>
        <xdr:to>
          <xdr:col>8</xdr:col>
          <xdr:colOff>25400</xdr:colOff>
          <xdr:row>100</xdr:row>
          <xdr:rowOff>463550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101</xdr:row>
          <xdr:rowOff>69850</xdr:rowOff>
        </xdr:from>
        <xdr:to>
          <xdr:col>7</xdr:col>
          <xdr:colOff>25400</xdr:colOff>
          <xdr:row>101</xdr:row>
          <xdr:rowOff>374650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101</xdr:row>
          <xdr:rowOff>69850</xdr:rowOff>
        </xdr:from>
        <xdr:to>
          <xdr:col>8</xdr:col>
          <xdr:colOff>25400</xdr:colOff>
          <xdr:row>101</xdr:row>
          <xdr:rowOff>374650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102</xdr:row>
          <xdr:rowOff>158750</xdr:rowOff>
        </xdr:from>
        <xdr:to>
          <xdr:col>7</xdr:col>
          <xdr:colOff>25400</xdr:colOff>
          <xdr:row>102</xdr:row>
          <xdr:rowOff>463550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102</xdr:row>
          <xdr:rowOff>158750</xdr:rowOff>
        </xdr:from>
        <xdr:to>
          <xdr:col>8</xdr:col>
          <xdr:colOff>25400</xdr:colOff>
          <xdr:row>102</xdr:row>
          <xdr:rowOff>463550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104</xdr:row>
          <xdr:rowOff>158750</xdr:rowOff>
        </xdr:from>
        <xdr:to>
          <xdr:col>7</xdr:col>
          <xdr:colOff>25400</xdr:colOff>
          <xdr:row>104</xdr:row>
          <xdr:rowOff>463550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104</xdr:row>
          <xdr:rowOff>158750</xdr:rowOff>
        </xdr:from>
        <xdr:to>
          <xdr:col>8</xdr:col>
          <xdr:colOff>25400</xdr:colOff>
          <xdr:row>104</xdr:row>
          <xdr:rowOff>463550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106</xdr:row>
          <xdr:rowOff>190500</xdr:rowOff>
        </xdr:from>
        <xdr:to>
          <xdr:col>7</xdr:col>
          <xdr:colOff>25400</xdr:colOff>
          <xdr:row>106</xdr:row>
          <xdr:rowOff>495300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106</xdr:row>
          <xdr:rowOff>190500</xdr:rowOff>
        </xdr:from>
        <xdr:to>
          <xdr:col>8</xdr:col>
          <xdr:colOff>25400</xdr:colOff>
          <xdr:row>106</xdr:row>
          <xdr:rowOff>495300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107</xdr:row>
          <xdr:rowOff>158750</xdr:rowOff>
        </xdr:from>
        <xdr:to>
          <xdr:col>7</xdr:col>
          <xdr:colOff>25400</xdr:colOff>
          <xdr:row>107</xdr:row>
          <xdr:rowOff>463550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158750</xdr:rowOff>
        </xdr:from>
        <xdr:to>
          <xdr:col>8</xdr:col>
          <xdr:colOff>25400</xdr:colOff>
          <xdr:row>107</xdr:row>
          <xdr:rowOff>463550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107</xdr:row>
          <xdr:rowOff>552450</xdr:rowOff>
        </xdr:from>
        <xdr:to>
          <xdr:col>7</xdr:col>
          <xdr:colOff>31750</xdr:colOff>
          <xdr:row>109</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552450</xdr:rowOff>
        </xdr:from>
        <xdr:to>
          <xdr:col>8</xdr:col>
          <xdr:colOff>25400</xdr:colOff>
          <xdr:row>109</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110</xdr:row>
          <xdr:rowOff>228600</xdr:rowOff>
        </xdr:from>
        <xdr:to>
          <xdr:col>7</xdr:col>
          <xdr:colOff>19050</xdr:colOff>
          <xdr:row>110</xdr:row>
          <xdr:rowOff>533400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110</xdr:row>
          <xdr:rowOff>228600</xdr:rowOff>
        </xdr:from>
        <xdr:to>
          <xdr:col>8</xdr:col>
          <xdr:colOff>25400</xdr:colOff>
          <xdr:row>110</xdr:row>
          <xdr:rowOff>533400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111</xdr:row>
          <xdr:rowOff>158750</xdr:rowOff>
        </xdr:from>
        <xdr:to>
          <xdr:col>7</xdr:col>
          <xdr:colOff>25400</xdr:colOff>
          <xdr:row>111</xdr:row>
          <xdr:rowOff>463550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111</xdr:row>
          <xdr:rowOff>158750</xdr:rowOff>
        </xdr:from>
        <xdr:to>
          <xdr:col>8</xdr:col>
          <xdr:colOff>25400</xdr:colOff>
          <xdr:row>111</xdr:row>
          <xdr:rowOff>463550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158750</xdr:rowOff>
        </xdr:from>
        <xdr:to>
          <xdr:col>7</xdr:col>
          <xdr:colOff>25400</xdr:colOff>
          <xdr:row>113</xdr:row>
          <xdr:rowOff>463550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113</xdr:row>
          <xdr:rowOff>158750</xdr:rowOff>
        </xdr:from>
        <xdr:to>
          <xdr:col>8</xdr:col>
          <xdr:colOff>25400</xdr:colOff>
          <xdr:row>113</xdr:row>
          <xdr:rowOff>463550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114</xdr:row>
          <xdr:rowOff>158750</xdr:rowOff>
        </xdr:from>
        <xdr:to>
          <xdr:col>7</xdr:col>
          <xdr:colOff>25400</xdr:colOff>
          <xdr:row>114</xdr:row>
          <xdr:rowOff>463550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114</xdr:row>
          <xdr:rowOff>158750</xdr:rowOff>
        </xdr:from>
        <xdr:to>
          <xdr:col>8</xdr:col>
          <xdr:colOff>25400</xdr:colOff>
          <xdr:row>114</xdr:row>
          <xdr:rowOff>463550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122</xdr:row>
          <xdr:rowOff>304800</xdr:rowOff>
        </xdr:from>
        <xdr:to>
          <xdr:col>7</xdr:col>
          <xdr:colOff>19050</xdr:colOff>
          <xdr:row>122</xdr:row>
          <xdr:rowOff>609600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122</xdr:row>
          <xdr:rowOff>298450</xdr:rowOff>
        </xdr:from>
        <xdr:to>
          <xdr:col>8</xdr:col>
          <xdr:colOff>25400</xdr:colOff>
          <xdr:row>122</xdr:row>
          <xdr:rowOff>603250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0</xdr:rowOff>
        </xdr:from>
        <xdr:to>
          <xdr:col>7</xdr:col>
          <xdr:colOff>12700</xdr:colOff>
          <xdr:row>136</xdr:row>
          <xdr:rowOff>25400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135</xdr:row>
          <xdr:rowOff>6350</xdr:rowOff>
        </xdr:from>
        <xdr:to>
          <xdr:col>8</xdr:col>
          <xdr:colOff>19050</xdr:colOff>
          <xdr:row>136</xdr:row>
          <xdr:rowOff>31750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135</xdr:row>
          <xdr:rowOff>273050</xdr:rowOff>
        </xdr:from>
        <xdr:to>
          <xdr:col>7</xdr:col>
          <xdr:colOff>19050</xdr:colOff>
          <xdr:row>137</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136</xdr:row>
          <xdr:rowOff>0</xdr:rowOff>
        </xdr:from>
        <xdr:to>
          <xdr:col>8</xdr:col>
          <xdr:colOff>25400</xdr:colOff>
          <xdr:row>137</xdr:row>
          <xdr:rowOff>25400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136</xdr:row>
          <xdr:rowOff>266700</xdr:rowOff>
        </xdr:from>
        <xdr:to>
          <xdr:col>7</xdr:col>
          <xdr:colOff>25400</xdr:colOff>
          <xdr:row>138</xdr:row>
          <xdr:rowOff>12700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136</xdr:row>
          <xdr:rowOff>273050</xdr:rowOff>
        </xdr:from>
        <xdr:to>
          <xdr:col>8</xdr:col>
          <xdr:colOff>25400</xdr:colOff>
          <xdr:row>138</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138</xdr:row>
          <xdr:rowOff>158750</xdr:rowOff>
        </xdr:from>
        <xdr:to>
          <xdr:col>7</xdr:col>
          <xdr:colOff>25400</xdr:colOff>
          <xdr:row>138</xdr:row>
          <xdr:rowOff>463550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138</xdr:row>
          <xdr:rowOff>158750</xdr:rowOff>
        </xdr:from>
        <xdr:to>
          <xdr:col>8</xdr:col>
          <xdr:colOff>25400</xdr:colOff>
          <xdr:row>138</xdr:row>
          <xdr:rowOff>463550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140</xdr:row>
          <xdr:rowOff>158750</xdr:rowOff>
        </xdr:from>
        <xdr:to>
          <xdr:col>7</xdr:col>
          <xdr:colOff>25400</xdr:colOff>
          <xdr:row>140</xdr:row>
          <xdr:rowOff>463550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140</xdr:row>
          <xdr:rowOff>158750</xdr:rowOff>
        </xdr:from>
        <xdr:to>
          <xdr:col>8</xdr:col>
          <xdr:colOff>25400</xdr:colOff>
          <xdr:row>140</xdr:row>
          <xdr:rowOff>463550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141</xdr:row>
          <xdr:rowOff>158750</xdr:rowOff>
        </xdr:from>
        <xdr:to>
          <xdr:col>7</xdr:col>
          <xdr:colOff>25400</xdr:colOff>
          <xdr:row>141</xdr:row>
          <xdr:rowOff>463550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141</xdr:row>
          <xdr:rowOff>158750</xdr:rowOff>
        </xdr:from>
        <xdr:to>
          <xdr:col>8</xdr:col>
          <xdr:colOff>25400</xdr:colOff>
          <xdr:row>141</xdr:row>
          <xdr:rowOff>463550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142</xdr:row>
          <xdr:rowOff>44450</xdr:rowOff>
        </xdr:from>
        <xdr:to>
          <xdr:col>7</xdr:col>
          <xdr:colOff>25400</xdr:colOff>
          <xdr:row>142</xdr:row>
          <xdr:rowOff>349250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142</xdr:row>
          <xdr:rowOff>44450</xdr:rowOff>
        </xdr:from>
        <xdr:to>
          <xdr:col>8</xdr:col>
          <xdr:colOff>12700</xdr:colOff>
          <xdr:row>142</xdr:row>
          <xdr:rowOff>349250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143</xdr:row>
          <xdr:rowOff>76200</xdr:rowOff>
        </xdr:from>
        <xdr:to>
          <xdr:col>7</xdr:col>
          <xdr:colOff>25400</xdr:colOff>
          <xdr:row>143</xdr:row>
          <xdr:rowOff>381000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143</xdr:row>
          <xdr:rowOff>82550</xdr:rowOff>
        </xdr:from>
        <xdr:to>
          <xdr:col>8</xdr:col>
          <xdr:colOff>31750</xdr:colOff>
          <xdr:row>143</xdr:row>
          <xdr:rowOff>387350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144</xdr:row>
          <xdr:rowOff>82550</xdr:rowOff>
        </xdr:from>
        <xdr:to>
          <xdr:col>7</xdr:col>
          <xdr:colOff>25400</xdr:colOff>
          <xdr:row>144</xdr:row>
          <xdr:rowOff>387350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144</xdr:row>
          <xdr:rowOff>88900</xdr:rowOff>
        </xdr:from>
        <xdr:to>
          <xdr:col>8</xdr:col>
          <xdr:colOff>31750</xdr:colOff>
          <xdr:row>144</xdr:row>
          <xdr:rowOff>393700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145</xdr:row>
          <xdr:rowOff>234950</xdr:rowOff>
        </xdr:from>
        <xdr:to>
          <xdr:col>7</xdr:col>
          <xdr:colOff>19050</xdr:colOff>
          <xdr:row>145</xdr:row>
          <xdr:rowOff>539750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145</xdr:row>
          <xdr:rowOff>228600</xdr:rowOff>
        </xdr:from>
        <xdr:to>
          <xdr:col>8</xdr:col>
          <xdr:colOff>25400</xdr:colOff>
          <xdr:row>145</xdr:row>
          <xdr:rowOff>533400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146</xdr:row>
          <xdr:rowOff>234950</xdr:rowOff>
        </xdr:from>
        <xdr:to>
          <xdr:col>7</xdr:col>
          <xdr:colOff>19050</xdr:colOff>
          <xdr:row>146</xdr:row>
          <xdr:rowOff>539750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146</xdr:row>
          <xdr:rowOff>234950</xdr:rowOff>
        </xdr:from>
        <xdr:to>
          <xdr:col>8</xdr:col>
          <xdr:colOff>19050</xdr:colOff>
          <xdr:row>146</xdr:row>
          <xdr:rowOff>539750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152</xdr:row>
          <xdr:rowOff>234950</xdr:rowOff>
        </xdr:from>
        <xdr:to>
          <xdr:col>7</xdr:col>
          <xdr:colOff>19050</xdr:colOff>
          <xdr:row>152</xdr:row>
          <xdr:rowOff>539750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152</xdr:row>
          <xdr:rowOff>234950</xdr:rowOff>
        </xdr:from>
        <xdr:to>
          <xdr:col>8</xdr:col>
          <xdr:colOff>19050</xdr:colOff>
          <xdr:row>152</xdr:row>
          <xdr:rowOff>539750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153</xdr:row>
          <xdr:rowOff>234950</xdr:rowOff>
        </xdr:from>
        <xdr:to>
          <xdr:col>7</xdr:col>
          <xdr:colOff>19050</xdr:colOff>
          <xdr:row>153</xdr:row>
          <xdr:rowOff>539750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153</xdr:row>
          <xdr:rowOff>234950</xdr:rowOff>
        </xdr:from>
        <xdr:to>
          <xdr:col>8</xdr:col>
          <xdr:colOff>19050</xdr:colOff>
          <xdr:row>153</xdr:row>
          <xdr:rowOff>539750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155</xdr:row>
          <xdr:rowOff>31750</xdr:rowOff>
        </xdr:from>
        <xdr:to>
          <xdr:col>7</xdr:col>
          <xdr:colOff>19050</xdr:colOff>
          <xdr:row>156</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155</xdr:row>
          <xdr:rowOff>19050</xdr:rowOff>
        </xdr:from>
        <xdr:to>
          <xdr:col>8</xdr:col>
          <xdr:colOff>25400</xdr:colOff>
          <xdr:row>156</xdr:row>
          <xdr:rowOff>6350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157</xdr:row>
          <xdr:rowOff>234950</xdr:rowOff>
        </xdr:from>
        <xdr:to>
          <xdr:col>7</xdr:col>
          <xdr:colOff>19050</xdr:colOff>
          <xdr:row>157</xdr:row>
          <xdr:rowOff>539750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157</xdr:row>
          <xdr:rowOff>234950</xdr:rowOff>
        </xdr:from>
        <xdr:to>
          <xdr:col>8</xdr:col>
          <xdr:colOff>19050</xdr:colOff>
          <xdr:row>157</xdr:row>
          <xdr:rowOff>539750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159</xdr:row>
          <xdr:rowOff>234950</xdr:rowOff>
        </xdr:from>
        <xdr:to>
          <xdr:col>7</xdr:col>
          <xdr:colOff>19050</xdr:colOff>
          <xdr:row>159</xdr:row>
          <xdr:rowOff>539750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159</xdr:row>
          <xdr:rowOff>234950</xdr:rowOff>
        </xdr:from>
        <xdr:to>
          <xdr:col>8</xdr:col>
          <xdr:colOff>19050</xdr:colOff>
          <xdr:row>159</xdr:row>
          <xdr:rowOff>539750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160</xdr:row>
          <xdr:rowOff>234950</xdr:rowOff>
        </xdr:from>
        <xdr:to>
          <xdr:col>7</xdr:col>
          <xdr:colOff>19050</xdr:colOff>
          <xdr:row>160</xdr:row>
          <xdr:rowOff>539750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160</xdr:row>
          <xdr:rowOff>234950</xdr:rowOff>
        </xdr:from>
        <xdr:to>
          <xdr:col>8</xdr:col>
          <xdr:colOff>19050</xdr:colOff>
          <xdr:row>160</xdr:row>
          <xdr:rowOff>539750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161</xdr:row>
          <xdr:rowOff>127000</xdr:rowOff>
        </xdr:from>
        <xdr:to>
          <xdr:col>7</xdr:col>
          <xdr:colOff>19050</xdr:colOff>
          <xdr:row>161</xdr:row>
          <xdr:rowOff>431800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161</xdr:row>
          <xdr:rowOff>139700</xdr:rowOff>
        </xdr:from>
        <xdr:to>
          <xdr:col>8</xdr:col>
          <xdr:colOff>25400</xdr:colOff>
          <xdr:row>161</xdr:row>
          <xdr:rowOff>444500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163</xdr:row>
          <xdr:rowOff>234950</xdr:rowOff>
        </xdr:from>
        <xdr:to>
          <xdr:col>7</xdr:col>
          <xdr:colOff>19050</xdr:colOff>
          <xdr:row>163</xdr:row>
          <xdr:rowOff>539750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163</xdr:row>
          <xdr:rowOff>234950</xdr:rowOff>
        </xdr:from>
        <xdr:to>
          <xdr:col>8</xdr:col>
          <xdr:colOff>19050</xdr:colOff>
          <xdr:row>163</xdr:row>
          <xdr:rowOff>539750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164</xdr:row>
          <xdr:rowOff>165100</xdr:rowOff>
        </xdr:from>
        <xdr:to>
          <xdr:col>7</xdr:col>
          <xdr:colOff>12700</xdr:colOff>
          <xdr:row>164</xdr:row>
          <xdr:rowOff>469900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164</xdr:row>
          <xdr:rowOff>177800</xdr:rowOff>
        </xdr:from>
        <xdr:to>
          <xdr:col>8</xdr:col>
          <xdr:colOff>12700</xdr:colOff>
          <xdr:row>164</xdr:row>
          <xdr:rowOff>482600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166</xdr:row>
          <xdr:rowOff>234950</xdr:rowOff>
        </xdr:from>
        <xdr:to>
          <xdr:col>7</xdr:col>
          <xdr:colOff>19050</xdr:colOff>
          <xdr:row>166</xdr:row>
          <xdr:rowOff>539750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166</xdr:row>
          <xdr:rowOff>234950</xdr:rowOff>
        </xdr:from>
        <xdr:to>
          <xdr:col>8</xdr:col>
          <xdr:colOff>19050</xdr:colOff>
          <xdr:row>166</xdr:row>
          <xdr:rowOff>539750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167</xdr:row>
          <xdr:rowOff>165100</xdr:rowOff>
        </xdr:from>
        <xdr:to>
          <xdr:col>7</xdr:col>
          <xdr:colOff>19050</xdr:colOff>
          <xdr:row>167</xdr:row>
          <xdr:rowOff>469900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167</xdr:row>
          <xdr:rowOff>171450</xdr:rowOff>
        </xdr:from>
        <xdr:to>
          <xdr:col>8</xdr:col>
          <xdr:colOff>12700</xdr:colOff>
          <xdr:row>167</xdr:row>
          <xdr:rowOff>476250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168</xdr:row>
          <xdr:rowOff>158750</xdr:rowOff>
        </xdr:from>
        <xdr:to>
          <xdr:col>7</xdr:col>
          <xdr:colOff>19050</xdr:colOff>
          <xdr:row>168</xdr:row>
          <xdr:rowOff>463550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168</xdr:row>
          <xdr:rowOff>165100</xdr:rowOff>
        </xdr:from>
        <xdr:to>
          <xdr:col>8</xdr:col>
          <xdr:colOff>12700</xdr:colOff>
          <xdr:row>168</xdr:row>
          <xdr:rowOff>469900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169</xdr:row>
          <xdr:rowOff>177800</xdr:rowOff>
        </xdr:from>
        <xdr:to>
          <xdr:col>7</xdr:col>
          <xdr:colOff>19050</xdr:colOff>
          <xdr:row>169</xdr:row>
          <xdr:rowOff>482600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169</xdr:row>
          <xdr:rowOff>177800</xdr:rowOff>
        </xdr:from>
        <xdr:to>
          <xdr:col>8</xdr:col>
          <xdr:colOff>19050</xdr:colOff>
          <xdr:row>169</xdr:row>
          <xdr:rowOff>482600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169</xdr:row>
          <xdr:rowOff>571500</xdr:rowOff>
        </xdr:from>
        <xdr:to>
          <xdr:col>7</xdr:col>
          <xdr:colOff>19050</xdr:colOff>
          <xdr:row>171</xdr:row>
          <xdr:rowOff>76200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169</xdr:row>
          <xdr:rowOff>571500</xdr:rowOff>
        </xdr:from>
        <xdr:to>
          <xdr:col>8</xdr:col>
          <xdr:colOff>19050</xdr:colOff>
          <xdr:row>171</xdr:row>
          <xdr:rowOff>76200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182</xdr:row>
          <xdr:rowOff>165100</xdr:rowOff>
        </xdr:from>
        <xdr:to>
          <xdr:col>7</xdr:col>
          <xdr:colOff>12700</xdr:colOff>
          <xdr:row>182</xdr:row>
          <xdr:rowOff>469900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182</xdr:row>
          <xdr:rowOff>158750</xdr:rowOff>
        </xdr:from>
        <xdr:to>
          <xdr:col>8</xdr:col>
          <xdr:colOff>19050</xdr:colOff>
          <xdr:row>182</xdr:row>
          <xdr:rowOff>463550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183</xdr:row>
          <xdr:rowOff>165100</xdr:rowOff>
        </xdr:from>
        <xdr:to>
          <xdr:col>7</xdr:col>
          <xdr:colOff>19050</xdr:colOff>
          <xdr:row>183</xdr:row>
          <xdr:rowOff>469900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183</xdr:row>
          <xdr:rowOff>165100</xdr:rowOff>
        </xdr:from>
        <xdr:to>
          <xdr:col>8</xdr:col>
          <xdr:colOff>25400</xdr:colOff>
          <xdr:row>183</xdr:row>
          <xdr:rowOff>469900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184</xdr:row>
          <xdr:rowOff>234950</xdr:rowOff>
        </xdr:from>
        <xdr:to>
          <xdr:col>7</xdr:col>
          <xdr:colOff>19050</xdr:colOff>
          <xdr:row>184</xdr:row>
          <xdr:rowOff>539750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184</xdr:row>
          <xdr:rowOff>234950</xdr:rowOff>
        </xdr:from>
        <xdr:to>
          <xdr:col>8</xdr:col>
          <xdr:colOff>19050</xdr:colOff>
          <xdr:row>184</xdr:row>
          <xdr:rowOff>539750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185</xdr:row>
          <xdr:rowOff>171450</xdr:rowOff>
        </xdr:from>
        <xdr:to>
          <xdr:col>7</xdr:col>
          <xdr:colOff>25400</xdr:colOff>
          <xdr:row>185</xdr:row>
          <xdr:rowOff>476250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185</xdr:row>
          <xdr:rowOff>165100</xdr:rowOff>
        </xdr:from>
        <xdr:to>
          <xdr:col>8</xdr:col>
          <xdr:colOff>19050</xdr:colOff>
          <xdr:row>185</xdr:row>
          <xdr:rowOff>469900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186</xdr:row>
          <xdr:rowOff>406400</xdr:rowOff>
        </xdr:from>
        <xdr:to>
          <xdr:col>7</xdr:col>
          <xdr:colOff>25400</xdr:colOff>
          <xdr:row>186</xdr:row>
          <xdr:rowOff>711200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186</xdr:row>
          <xdr:rowOff>393700</xdr:rowOff>
        </xdr:from>
        <xdr:to>
          <xdr:col>8</xdr:col>
          <xdr:colOff>25400</xdr:colOff>
          <xdr:row>186</xdr:row>
          <xdr:rowOff>698500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187</xdr:row>
          <xdr:rowOff>234950</xdr:rowOff>
        </xdr:from>
        <xdr:to>
          <xdr:col>7</xdr:col>
          <xdr:colOff>19050</xdr:colOff>
          <xdr:row>187</xdr:row>
          <xdr:rowOff>539750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187</xdr:row>
          <xdr:rowOff>234950</xdr:rowOff>
        </xdr:from>
        <xdr:to>
          <xdr:col>8</xdr:col>
          <xdr:colOff>19050</xdr:colOff>
          <xdr:row>187</xdr:row>
          <xdr:rowOff>539750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188</xdr:row>
          <xdr:rowOff>234950</xdr:rowOff>
        </xdr:from>
        <xdr:to>
          <xdr:col>7</xdr:col>
          <xdr:colOff>19050</xdr:colOff>
          <xdr:row>188</xdr:row>
          <xdr:rowOff>539750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188</xdr:row>
          <xdr:rowOff>234950</xdr:rowOff>
        </xdr:from>
        <xdr:to>
          <xdr:col>8</xdr:col>
          <xdr:colOff>19050</xdr:colOff>
          <xdr:row>188</xdr:row>
          <xdr:rowOff>539750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31750</xdr:colOff>
      <xdr:row>76</xdr:row>
      <xdr:rowOff>25400</xdr:rowOff>
    </xdr:from>
    <xdr:to>
      <xdr:col>3</xdr:col>
      <xdr:colOff>171450</xdr:colOff>
      <xdr:row>79</xdr:row>
      <xdr:rowOff>0</xdr:rowOff>
    </xdr:to>
    <xdr:sp macro="" textlink="">
      <xdr:nvSpPr>
        <xdr:cNvPr id="2" name="AutoShape 1"/>
        <xdr:cNvSpPr>
          <a:spLocks/>
        </xdr:cNvSpPr>
      </xdr:nvSpPr>
      <xdr:spPr bwMode="auto">
        <a:xfrm>
          <a:off x="5854700" y="31330900"/>
          <a:ext cx="139700" cy="14478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50800</xdr:colOff>
      <xdr:row>18</xdr:row>
      <xdr:rowOff>31750</xdr:rowOff>
    </xdr:from>
    <xdr:to>
      <xdr:col>3</xdr:col>
      <xdr:colOff>190500</xdr:colOff>
      <xdr:row>19</xdr:row>
      <xdr:rowOff>685800</xdr:rowOff>
    </xdr:to>
    <xdr:sp macro="" textlink="">
      <xdr:nvSpPr>
        <xdr:cNvPr id="3" name="AutoShape 1"/>
        <xdr:cNvSpPr>
          <a:spLocks/>
        </xdr:cNvSpPr>
      </xdr:nvSpPr>
      <xdr:spPr bwMode="auto">
        <a:xfrm>
          <a:off x="5873750" y="7835900"/>
          <a:ext cx="139700" cy="14478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82550</xdr:colOff>
          <xdr:row>4</xdr:row>
          <xdr:rowOff>31750</xdr:rowOff>
        </xdr:from>
        <xdr:to>
          <xdr:col>3</xdr:col>
          <xdr:colOff>38100</xdr:colOff>
          <xdr:row>5</xdr:row>
          <xdr:rowOff>12700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120650</xdr:rowOff>
        </xdr:from>
        <xdr:to>
          <xdr:col>3</xdr:col>
          <xdr:colOff>31750</xdr:colOff>
          <xdr:row>5</xdr:row>
          <xdr:rowOff>425450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31750</xdr:colOff>
          <xdr:row>7</xdr:row>
          <xdr:rowOff>19050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xdr:row>
          <xdr:rowOff>31750</xdr:rowOff>
        </xdr:from>
        <xdr:to>
          <xdr:col>3</xdr:col>
          <xdr:colOff>38100</xdr:colOff>
          <xdr:row>8</xdr:row>
          <xdr:rowOff>6350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292100</xdr:rowOff>
        </xdr:from>
        <xdr:to>
          <xdr:col>3</xdr:col>
          <xdr:colOff>31750</xdr:colOff>
          <xdr:row>9</xdr:row>
          <xdr:rowOff>44450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196850</xdr:rowOff>
        </xdr:from>
        <xdr:to>
          <xdr:col>3</xdr:col>
          <xdr:colOff>25400</xdr:colOff>
          <xdr:row>10</xdr:row>
          <xdr:rowOff>31750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120650</xdr:rowOff>
        </xdr:from>
        <xdr:to>
          <xdr:col>3</xdr:col>
          <xdr:colOff>25400</xdr:colOff>
          <xdr:row>10</xdr:row>
          <xdr:rowOff>425450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xdr:row>
          <xdr:rowOff>69850</xdr:rowOff>
        </xdr:from>
        <xdr:to>
          <xdr:col>3</xdr:col>
          <xdr:colOff>38100</xdr:colOff>
          <xdr:row>11</xdr:row>
          <xdr:rowOff>374650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xdr:row>
          <xdr:rowOff>76200</xdr:rowOff>
        </xdr:from>
        <xdr:to>
          <xdr:col>3</xdr:col>
          <xdr:colOff>38100</xdr:colOff>
          <xdr:row>12</xdr:row>
          <xdr:rowOff>381000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76200</xdr:rowOff>
        </xdr:from>
        <xdr:to>
          <xdr:col>3</xdr:col>
          <xdr:colOff>31750</xdr:colOff>
          <xdr:row>13</xdr:row>
          <xdr:rowOff>381000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xdr:row>
          <xdr:rowOff>63500</xdr:rowOff>
        </xdr:from>
        <xdr:to>
          <xdr:col>3</xdr:col>
          <xdr:colOff>38100</xdr:colOff>
          <xdr:row>14</xdr:row>
          <xdr:rowOff>368300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xdr:row>
          <xdr:rowOff>82550</xdr:rowOff>
        </xdr:from>
        <xdr:to>
          <xdr:col>3</xdr:col>
          <xdr:colOff>38100</xdr:colOff>
          <xdr:row>15</xdr:row>
          <xdr:rowOff>387350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xdr:row>
          <xdr:rowOff>323850</xdr:rowOff>
        </xdr:from>
        <xdr:to>
          <xdr:col>3</xdr:col>
          <xdr:colOff>38100</xdr:colOff>
          <xdr:row>16</xdr:row>
          <xdr:rowOff>628650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xdr:row>
          <xdr:rowOff>107950</xdr:rowOff>
        </xdr:from>
        <xdr:to>
          <xdr:col>3</xdr:col>
          <xdr:colOff>38100</xdr:colOff>
          <xdr:row>17</xdr:row>
          <xdr:rowOff>412750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18</xdr:row>
          <xdr:rowOff>209550</xdr:rowOff>
        </xdr:from>
        <xdr:to>
          <xdr:col>3</xdr:col>
          <xdr:colOff>38100</xdr:colOff>
          <xdr:row>18</xdr:row>
          <xdr:rowOff>514350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19</xdr:row>
          <xdr:rowOff>177800</xdr:rowOff>
        </xdr:from>
        <xdr:to>
          <xdr:col>3</xdr:col>
          <xdr:colOff>38100</xdr:colOff>
          <xdr:row>19</xdr:row>
          <xdr:rowOff>482600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311150</xdr:rowOff>
        </xdr:from>
        <xdr:to>
          <xdr:col>3</xdr:col>
          <xdr:colOff>31750</xdr:colOff>
          <xdr:row>20</xdr:row>
          <xdr:rowOff>615950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234950</xdr:rowOff>
        </xdr:from>
        <xdr:to>
          <xdr:col>3</xdr:col>
          <xdr:colOff>25400</xdr:colOff>
          <xdr:row>21</xdr:row>
          <xdr:rowOff>539750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196850</xdr:rowOff>
        </xdr:from>
        <xdr:to>
          <xdr:col>3</xdr:col>
          <xdr:colOff>44450</xdr:colOff>
          <xdr:row>22</xdr:row>
          <xdr:rowOff>501650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209550</xdr:rowOff>
        </xdr:from>
        <xdr:to>
          <xdr:col>3</xdr:col>
          <xdr:colOff>25400</xdr:colOff>
          <xdr:row>23</xdr:row>
          <xdr:rowOff>514350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xdr:row>
          <xdr:rowOff>31750</xdr:rowOff>
        </xdr:from>
        <xdr:to>
          <xdr:col>3</xdr:col>
          <xdr:colOff>38100</xdr:colOff>
          <xdr:row>25</xdr:row>
          <xdr:rowOff>31750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xdr:row>
          <xdr:rowOff>95250</xdr:rowOff>
        </xdr:from>
        <xdr:to>
          <xdr:col>3</xdr:col>
          <xdr:colOff>38100</xdr:colOff>
          <xdr:row>25</xdr:row>
          <xdr:rowOff>400050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88900</xdr:rowOff>
        </xdr:from>
        <xdr:to>
          <xdr:col>3</xdr:col>
          <xdr:colOff>50800</xdr:colOff>
          <xdr:row>26</xdr:row>
          <xdr:rowOff>393700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114300</xdr:rowOff>
        </xdr:from>
        <xdr:to>
          <xdr:col>3</xdr:col>
          <xdr:colOff>31750</xdr:colOff>
          <xdr:row>27</xdr:row>
          <xdr:rowOff>419100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19050</xdr:rowOff>
        </xdr:from>
        <xdr:to>
          <xdr:col>3</xdr:col>
          <xdr:colOff>44450</xdr:colOff>
          <xdr:row>29</xdr:row>
          <xdr:rowOff>19050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29</xdr:row>
          <xdr:rowOff>31750</xdr:rowOff>
        </xdr:from>
        <xdr:to>
          <xdr:col>3</xdr:col>
          <xdr:colOff>38100</xdr:colOff>
          <xdr:row>29</xdr:row>
          <xdr:rowOff>336550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30</xdr:row>
          <xdr:rowOff>31750</xdr:rowOff>
        </xdr:from>
        <xdr:to>
          <xdr:col>3</xdr:col>
          <xdr:colOff>38100</xdr:colOff>
          <xdr:row>30</xdr:row>
          <xdr:rowOff>336550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209550</xdr:rowOff>
        </xdr:from>
        <xdr:to>
          <xdr:col>3</xdr:col>
          <xdr:colOff>31750</xdr:colOff>
          <xdr:row>31</xdr:row>
          <xdr:rowOff>514350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32</xdr:row>
          <xdr:rowOff>342900</xdr:rowOff>
        </xdr:from>
        <xdr:to>
          <xdr:col>3</xdr:col>
          <xdr:colOff>19050</xdr:colOff>
          <xdr:row>32</xdr:row>
          <xdr:rowOff>647700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127000</xdr:rowOff>
        </xdr:from>
        <xdr:to>
          <xdr:col>3</xdr:col>
          <xdr:colOff>25400</xdr:colOff>
          <xdr:row>33</xdr:row>
          <xdr:rowOff>431800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34</xdr:row>
          <xdr:rowOff>0</xdr:rowOff>
        </xdr:from>
        <xdr:to>
          <xdr:col>3</xdr:col>
          <xdr:colOff>25400</xdr:colOff>
          <xdr:row>35</xdr:row>
          <xdr:rowOff>12700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35</xdr:row>
          <xdr:rowOff>19050</xdr:rowOff>
        </xdr:from>
        <xdr:to>
          <xdr:col>3</xdr:col>
          <xdr:colOff>25400</xdr:colOff>
          <xdr:row>36</xdr:row>
          <xdr:rowOff>31750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6350</xdr:rowOff>
        </xdr:from>
        <xdr:to>
          <xdr:col>3</xdr:col>
          <xdr:colOff>38100</xdr:colOff>
          <xdr:row>37</xdr:row>
          <xdr:rowOff>19050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37</xdr:row>
          <xdr:rowOff>19050</xdr:rowOff>
        </xdr:from>
        <xdr:to>
          <xdr:col>3</xdr:col>
          <xdr:colOff>44450</xdr:colOff>
          <xdr:row>38</xdr:row>
          <xdr:rowOff>31750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12700</xdr:rowOff>
        </xdr:from>
        <xdr:to>
          <xdr:col>3</xdr:col>
          <xdr:colOff>31750</xdr:colOff>
          <xdr:row>39</xdr:row>
          <xdr:rowOff>25400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19050</xdr:rowOff>
        </xdr:from>
        <xdr:to>
          <xdr:col>3</xdr:col>
          <xdr:colOff>31750</xdr:colOff>
          <xdr:row>40</xdr:row>
          <xdr:rowOff>38100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40</xdr:row>
          <xdr:rowOff>6350</xdr:rowOff>
        </xdr:from>
        <xdr:to>
          <xdr:col>3</xdr:col>
          <xdr:colOff>38100</xdr:colOff>
          <xdr:row>41</xdr:row>
          <xdr:rowOff>19050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41</xdr:row>
          <xdr:rowOff>12700</xdr:rowOff>
        </xdr:from>
        <xdr:to>
          <xdr:col>3</xdr:col>
          <xdr:colOff>44450</xdr:colOff>
          <xdr:row>42</xdr:row>
          <xdr:rowOff>25400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42</xdr:row>
          <xdr:rowOff>25400</xdr:rowOff>
        </xdr:from>
        <xdr:to>
          <xdr:col>3</xdr:col>
          <xdr:colOff>38100</xdr:colOff>
          <xdr:row>43</xdr:row>
          <xdr:rowOff>12700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43</xdr:row>
          <xdr:rowOff>31750</xdr:rowOff>
        </xdr:from>
        <xdr:to>
          <xdr:col>3</xdr:col>
          <xdr:colOff>44450</xdr:colOff>
          <xdr:row>44</xdr:row>
          <xdr:rowOff>12700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44</xdr:row>
          <xdr:rowOff>44450</xdr:rowOff>
        </xdr:from>
        <xdr:to>
          <xdr:col>3</xdr:col>
          <xdr:colOff>44450</xdr:colOff>
          <xdr:row>44</xdr:row>
          <xdr:rowOff>349250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12700</xdr:rowOff>
        </xdr:from>
        <xdr:to>
          <xdr:col>3</xdr:col>
          <xdr:colOff>31750</xdr:colOff>
          <xdr:row>46</xdr:row>
          <xdr:rowOff>31750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46</xdr:row>
          <xdr:rowOff>1041400</xdr:rowOff>
        </xdr:from>
        <xdr:to>
          <xdr:col>3</xdr:col>
          <xdr:colOff>38100</xdr:colOff>
          <xdr:row>46</xdr:row>
          <xdr:rowOff>1346200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12700</xdr:rowOff>
        </xdr:from>
        <xdr:to>
          <xdr:col>3</xdr:col>
          <xdr:colOff>44450</xdr:colOff>
          <xdr:row>46</xdr:row>
          <xdr:rowOff>317500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47</xdr:row>
          <xdr:rowOff>25400</xdr:rowOff>
        </xdr:from>
        <xdr:to>
          <xdr:col>3</xdr:col>
          <xdr:colOff>38100</xdr:colOff>
          <xdr:row>48</xdr:row>
          <xdr:rowOff>25400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48</xdr:row>
          <xdr:rowOff>254000</xdr:rowOff>
        </xdr:from>
        <xdr:to>
          <xdr:col>3</xdr:col>
          <xdr:colOff>44450</xdr:colOff>
          <xdr:row>48</xdr:row>
          <xdr:rowOff>558800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49</xdr:row>
          <xdr:rowOff>6350</xdr:rowOff>
        </xdr:from>
        <xdr:to>
          <xdr:col>3</xdr:col>
          <xdr:colOff>38100</xdr:colOff>
          <xdr:row>49</xdr:row>
          <xdr:rowOff>311150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6350</xdr:rowOff>
        </xdr:from>
        <xdr:to>
          <xdr:col>3</xdr:col>
          <xdr:colOff>31750</xdr:colOff>
          <xdr:row>51</xdr:row>
          <xdr:rowOff>25400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63500</xdr:rowOff>
        </xdr:from>
        <xdr:to>
          <xdr:col>3</xdr:col>
          <xdr:colOff>31750</xdr:colOff>
          <xdr:row>51</xdr:row>
          <xdr:rowOff>368300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63500</xdr:rowOff>
        </xdr:from>
        <xdr:to>
          <xdr:col>3</xdr:col>
          <xdr:colOff>25400</xdr:colOff>
          <xdr:row>52</xdr:row>
          <xdr:rowOff>368300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53</xdr:row>
          <xdr:rowOff>6350</xdr:rowOff>
        </xdr:from>
        <xdr:to>
          <xdr:col>3</xdr:col>
          <xdr:colOff>44450</xdr:colOff>
          <xdr:row>54</xdr:row>
          <xdr:rowOff>19050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19050</xdr:rowOff>
        </xdr:from>
        <xdr:to>
          <xdr:col>3</xdr:col>
          <xdr:colOff>31750</xdr:colOff>
          <xdr:row>55</xdr:row>
          <xdr:rowOff>31750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25400</xdr:rowOff>
        </xdr:from>
        <xdr:to>
          <xdr:col>3</xdr:col>
          <xdr:colOff>31750</xdr:colOff>
          <xdr:row>56</xdr:row>
          <xdr:rowOff>38100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12700</xdr:rowOff>
        </xdr:from>
        <xdr:to>
          <xdr:col>3</xdr:col>
          <xdr:colOff>31750</xdr:colOff>
          <xdr:row>57</xdr:row>
          <xdr:rowOff>25400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69850</xdr:rowOff>
        </xdr:from>
        <xdr:to>
          <xdr:col>3</xdr:col>
          <xdr:colOff>25400</xdr:colOff>
          <xdr:row>57</xdr:row>
          <xdr:rowOff>374650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25400</xdr:rowOff>
        </xdr:from>
        <xdr:to>
          <xdr:col>3</xdr:col>
          <xdr:colOff>31750</xdr:colOff>
          <xdr:row>59</xdr:row>
          <xdr:rowOff>38100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59</xdr:row>
          <xdr:rowOff>12700</xdr:rowOff>
        </xdr:from>
        <xdr:to>
          <xdr:col>3</xdr:col>
          <xdr:colOff>38100</xdr:colOff>
          <xdr:row>60</xdr:row>
          <xdr:rowOff>25400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19050</xdr:rowOff>
        </xdr:from>
        <xdr:to>
          <xdr:col>3</xdr:col>
          <xdr:colOff>31750</xdr:colOff>
          <xdr:row>61</xdr:row>
          <xdr:rowOff>31750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12700</xdr:rowOff>
        </xdr:from>
        <xdr:to>
          <xdr:col>3</xdr:col>
          <xdr:colOff>31750</xdr:colOff>
          <xdr:row>62</xdr:row>
          <xdr:rowOff>25400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171450</xdr:rowOff>
        </xdr:from>
        <xdr:to>
          <xdr:col>3</xdr:col>
          <xdr:colOff>31750</xdr:colOff>
          <xdr:row>63</xdr:row>
          <xdr:rowOff>228600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6350</xdr:rowOff>
        </xdr:from>
        <xdr:to>
          <xdr:col>3</xdr:col>
          <xdr:colOff>31750</xdr:colOff>
          <xdr:row>65</xdr:row>
          <xdr:rowOff>6350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65</xdr:row>
          <xdr:rowOff>171450</xdr:rowOff>
        </xdr:from>
        <xdr:to>
          <xdr:col>3</xdr:col>
          <xdr:colOff>31750</xdr:colOff>
          <xdr:row>65</xdr:row>
          <xdr:rowOff>476250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66</xdr:row>
          <xdr:rowOff>95250</xdr:rowOff>
        </xdr:from>
        <xdr:to>
          <xdr:col>3</xdr:col>
          <xdr:colOff>38100</xdr:colOff>
          <xdr:row>66</xdr:row>
          <xdr:rowOff>400050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19050</xdr:rowOff>
        </xdr:from>
        <xdr:to>
          <xdr:col>3</xdr:col>
          <xdr:colOff>31750</xdr:colOff>
          <xdr:row>68</xdr:row>
          <xdr:rowOff>19050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101600</xdr:rowOff>
        </xdr:from>
        <xdr:to>
          <xdr:col>3</xdr:col>
          <xdr:colOff>31750</xdr:colOff>
          <xdr:row>68</xdr:row>
          <xdr:rowOff>406400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476250</xdr:rowOff>
        </xdr:from>
        <xdr:to>
          <xdr:col>3</xdr:col>
          <xdr:colOff>31750</xdr:colOff>
          <xdr:row>70</xdr:row>
          <xdr:rowOff>781050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71</xdr:row>
          <xdr:rowOff>12700</xdr:rowOff>
        </xdr:from>
        <xdr:to>
          <xdr:col>3</xdr:col>
          <xdr:colOff>19050</xdr:colOff>
          <xdr:row>72</xdr:row>
          <xdr:rowOff>12700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72</xdr:row>
          <xdr:rowOff>184150</xdr:rowOff>
        </xdr:from>
        <xdr:to>
          <xdr:col>3</xdr:col>
          <xdr:colOff>19050</xdr:colOff>
          <xdr:row>72</xdr:row>
          <xdr:rowOff>488950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114300</xdr:rowOff>
        </xdr:from>
        <xdr:to>
          <xdr:col>3</xdr:col>
          <xdr:colOff>31750</xdr:colOff>
          <xdr:row>73</xdr:row>
          <xdr:rowOff>419100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74</xdr:row>
          <xdr:rowOff>12700</xdr:rowOff>
        </xdr:from>
        <xdr:to>
          <xdr:col>3</xdr:col>
          <xdr:colOff>25400</xdr:colOff>
          <xdr:row>75</xdr:row>
          <xdr:rowOff>12700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82550</xdr:rowOff>
        </xdr:from>
        <xdr:to>
          <xdr:col>3</xdr:col>
          <xdr:colOff>31750</xdr:colOff>
          <xdr:row>75</xdr:row>
          <xdr:rowOff>387350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215900</xdr:rowOff>
        </xdr:from>
        <xdr:to>
          <xdr:col>3</xdr:col>
          <xdr:colOff>31750</xdr:colOff>
          <xdr:row>77</xdr:row>
          <xdr:rowOff>273050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247650</xdr:rowOff>
        </xdr:from>
        <xdr:to>
          <xdr:col>3</xdr:col>
          <xdr:colOff>31750</xdr:colOff>
          <xdr:row>78</xdr:row>
          <xdr:rowOff>552450</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95250</xdr:rowOff>
        </xdr:from>
        <xdr:to>
          <xdr:col>3</xdr:col>
          <xdr:colOff>31750</xdr:colOff>
          <xdr:row>79</xdr:row>
          <xdr:rowOff>400050</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80</xdr:row>
          <xdr:rowOff>38100</xdr:rowOff>
        </xdr:from>
        <xdr:to>
          <xdr:col>3</xdr:col>
          <xdr:colOff>38100</xdr:colOff>
          <xdr:row>81</xdr:row>
          <xdr:rowOff>12700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81</xdr:row>
          <xdr:rowOff>704850</xdr:rowOff>
        </xdr:from>
        <xdr:to>
          <xdr:col>3</xdr:col>
          <xdr:colOff>38100</xdr:colOff>
          <xdr:row>81</xdr:row>
          <xdr:rowOff>1009650</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82</xdr:row>
          <xdr:rowOff>266700</xdr:rowOff>
        </xdr:from>
        <xdr:to>
          <xdr:col>3</xdr:col>
          <xdr:colOff>0</xdr:colOff>
          <xdr:row>82</xdr:row>
          <xdr:rowOff>596900</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83</xdr:row>
          <xdr:rowOff>127000</xdr:rowOff>
        </xdr:from>
        <xdr:to>
          <xdr:col>3</xdr:col>
          <xdr:colOff>38100</xdr:colOff>
          <xdr:row>83</xdr:row>
          <xdr:rowOff>431800</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184150</xdr:rowOff>
        </xdr:from>
        <xdr:to>
          <xdr:col>3</xdr:col>
          <xdr:colOff>31750</xdr:colOff>
          <xdr:row>84</xdr:row>
          <xdr:rowOff>488950</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25400</xdr:rowOff>
        </xdr:from>
        <xdr:to>
          <xdr:col>3</xdr:col>
          <xdr:colOff>31750</xdr:colOff>
          <xdr:row>86</xdr:row>
          <xdr:rowOff>38100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86</xdr:row>
          <xdr:rowOff>31750</xdr:rowOff>
        </xdr:from>
        <xdr:to>
          <xdr:col>3</xdr:col>
          <xdr:colOff>38100</xdr:colOff>
          <xdr:row>87</xdr:row>
          <xdr:rowOff>44450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171450</xdr:rowOff>
        </xdr:from>
        <xdr:to>
          <xdr:col>3</xdr:col>
          <xdr:colOff>31750</xdr:colOff>
          <xdr:row>87</xdr:row>
          <xdr:rowOff>476250</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88</xdr:row>
          <xdr:rowOff>127000</xdr:rowOff>
        </xdr:from>
        <xdr:to>
          <xdr:col>3</xdr:col>
          <xdr:colOff>25400</xdr:colOff>
          <xdr:row>88</xdr:row>
          <xdr:rowOff>431800</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107950</xdr:rowOff>
        </xdr:from>
        <xdr:to>
          <xdr:col>3</xdr:col>
          <xdr:colOff>31750</xdr:colOff>
          <xdr:row>89</xdr:row>
          <xdr:rowOff>412750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368300</xdr:rowOff>
        </xdr:from>
        <xdr:to>
          <xdr:col>3</xdr:col>
          <xdr:colOff>31750</xdr:colOff>
          <xdr:row>90</xdr:row>
          <xdr:rowOff>673100</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91</xdr:row>
          <xdr:rowOff>25400</xdr:rowOff>
        </xdr:from>
        <xdr:to>
          <xdr:col>3</xdr:col>
          <xdr:colOff>38100</xdr:colOff>
          <xdr:row>92</xdr:row>
          <xdr:rowOff>25400</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44450</xdr:rowOff>
        </xdr:from>
        <xdr:to>
          <xdr:col>3</xdr:col>
          <xdr:colOff>31750</xdr:colOff>
          <xdr:row>93</xdr:row>
          <xdr:rowOff>44450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93</xdr:row>
          <xdr:rowOff>19050</xdr:rowOff>
        </xdr:from>
        <xdr:to>
          <xdr:col>3</xdr:col>
          <xdr:colOff>31750</xdr:colOff>
          <xdr:row>94</xdr:row>
          <xdr:rowOff>19050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94</xdr:row>
          <xdr:rowOff>25400</xdr:rowOff>
        </xdr:from>
        <xdr:to>
          <xdr:col>3</xdr:col>
          <xdr:colOff>38100</xdr:colOff>
          <xdr:row>95</xdr:row>
          <xdr:rowOff>25400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12700</xdr:rowOff>
        </xdr:from>
        <xdr:to>
          <xdr:col>3</xdr:col>
          <xdr:colOff>31750</xdr:colOff>
          <xdr:row>96</xdr:row>
          <xdr:rowOff>25400</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31750</xdr:rowOff>
        </xdr:from>
        <xdr:to>
          <xdr:col>3</xdr:col>
          <xdr:colOff>31750</xdr:colOff>
          <xdr:row>97</xdr:row>
          <xdr:rowOff>31750</xdr:rowOff>
        </xdr:to>
        <xdr:sp macro="" textlink="">
          <xdr:nvSpPr>
            <xdr:cNvPr id="6248" name="Check Box 104"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97</xdr:row>
          <xdr:rowOff>31750</xdr:rowOff>
        </xdr:from>
        <xdr:to>
          <xdr:col>3</xdr:col>
          <xdr:colOff>38100</xdr:colOff>
          <xdr:row>98</xdr:row>
          <xdr:rowOff>31750</xdr:rowOff>
        </xdr:to>
        <xdr:sp macro="" textlink="">
          <xdr:nvSpPr>
            <xdr:cNvPr id="6249" name="Check Box 105"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98</xdr:row>
          <xdr:rowOff>25400</xdr:rowOff>
        </xdr:from>
        <xdr:to>
          <xdr:col>3</xdr:col>
          <xdr:colOff>38100</xdr:colOff>
          <xdr:row>99</xdr:row>
          <xdr:rowOff>25400</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285750</xdr:rowOff>
        </xdr:from>
        <xdr:to>
          <xdr:col>3</xdr:col>
          <xdr:colOff>31750</xdr:colOff>
          <xdr:row>99</xdr:row>
          <xdr:rowOff>590550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100</xdr:row>
          <xdr:rowOff>101600</xdr:rowOff>
        </xdr:from>
        <xdr:to>
          <xdr:col>3</xdr:col>
          <xdr:colOff>25400</xdr:colOff>
          <xdr:row>100</xdr:row>
          <xdr:rowOff>406400</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101</xdr:row>
          <xdr:rowOff>82550</xdr:rowOff>
        </xdr:from>
        <xdr:to>
          <xdr:col>3</xdr:col>
          <xdr:colOff>44450</xdr:colOff>
          <xdr:row>101</xdr:row>
          <xdr:rowOff>387350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127000</xdr:rowOff>
        </xdr:from>
        <xdr:to>
          <xdr:col>3</xdr:col>
          <xdr:colOff>31750</xdr:colOff>
          <xdr:row>102</xdr:row>
          <xdr:rowOff>431800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103</xdr:row>
          <xdr:rowOff>101600</xdr:rowOff>
        </xdr:from>
        <xdr:to>
          <xdr:col>3</xdr:col>
          <xdr:colOff>38100</xdr:colOff>
          <xdr:row>103</xdr:row>
          <xdr:rowOff>406400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104</xdr:row>
          <xdr:rowOff>95250</xdr:rowOff>
        </xdr:from>
        <xdr:to>
          <xdr:col>3</xdr:col>
          <xdr:colOff>25400</xdr:colOff>
          <xdr:row>104</xdr:row>
          <xdr:rowOff>400050</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247650</xdr:rowOff>
        </xdr:from>
        <xdr:to>
          <xdr:col>3</xdr:col>
          <xdr:colOff>31750</xdr:colOff>
          <xdr:row>105</xdr:row>
          <xdr:rowOff>552450</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19050</xdr:rowOff>
        </xdr:from>
        <xdr:to>
          <xdr:col>3</xdr:col>
          <xdr:colOff>31750</xdr:colOff>
          <xdr:row>107</xdr:row>
          <xdr:rowOff>31750</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184150</xdr:rowOff>
        </xdr:from>
        <xdr:to>
          <xdr:col>3</xdr:col>
          <xdr:colOff>31750</xdr:colOff>
          <xdr:row>107</xdr:row>
          <xdr:rowOff>488950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108</xdr:row>
          <xdr:rowOff>107950</xdr:rowOff>
        </xdr:from>
        <xdr:to>
          <xdr:col>3</xdr:col>
          <xdr:colOff>38100</xdr:colOff>
          <xdr:row>108</xdr:row>
          <xdr:rowOff>412750</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109</xdr:row>
          <xdr:rowOff>139700</xdr:rowOff>
        </xdr:from>
        <xdr:to>
          <xdr:col>3</xdr:col>
          <xdr:colOff>31750</xdr:colOff>
          <xdr:row>109</xdr:row>
          <xdr:rowOff>444500</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6350</xdr:rowOff>
        </xdr:from>
        <xdr:to>
          <xdr:col>3</xdr:col>
          <xdr:colOff>31750</xdr:colOff>
          <xdr:row>111</xdr:row>
          <xdr:rowOff>19050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111</xdr:row>
          <xdr:rowOff>19050</xdr:rowOff>
        </xdr:from>
        <xdr:to>
          <xdr:col>3</xdr:col>
          <xdr:colOff>44450</xdr:colOff>
          <xdr:row>112</xdr:row>
          <xdr:rowOff>31750</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112</xdr:row>
          <xdr:rowOff>120650</xdr:rowOff>
        </xdr:from>
        <xdr:to>
          <xdr:col>3</xdr:col>
          <xdr:colOff>31750</xdr:colOff>
          <xdr:row>112</xdr:row>
          <xdr:rowOff>425450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113</xdr:row>
          <xdr:rowOff>158750</xdr:rowOff>
        </xdr:from>
        <xdr:to>
          <xdr:col>3</xdr:col>
          <xdr:colOff>31750</xdr:colOff>
          <xdr:row>113</xdr:row>
          <xdr:rowOff>463550</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114</xdr:row>
          <xdr:rowOff>82550</xdr:rowOff>
        </xdr:from>
        <xdr:to>
          <xdr:col>3</xdr:col>
          <xdr:colOff>25400</xdr:colOff>
          <xdr:row>114</xdr:row>
          <xdr:rowOff>387350</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203200</xdr:rowOff>
        </xdr:from>
        <xdr:to>
          <xdr:col>3</xdr:col>
          <xdr:colOff>31750</xdr:colOff>
          <xdr:row>115</xdr:row>
          <xdr:rowOff>508000</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63500</xdr:rowOff>
        </xdr:from>
        <xdr:to>
          <xdr:col>3</xdr:col>
          <xdr:colOff>25400</xdr:colOff>
          <xdr:row>116</xdr:row>
          <xdr:rowOff>368300</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117</xdr:row>
          <xdr:rowOff>63500</xdr:rowOff>
        </xdr:from>
        <xdr:to>
          <xdr:col>3</xdr:col>
          <xdr:colOff>31750</xdr:colOff>
          <xdr:row>117</xdr:row>
          <xdr:rowOff>368300</xdr:rowOff>
        </xdr:to>
        <xdr:sp macro="" textlink="">
          <xdr:nvSpPr>
            <xdr:cNvPr id="6271" name="Check Box 127"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118</xdr:row>
          <xdr:rowOff>63500</xdr:rowOff>
        </xdr:from>
        <xdr:to>
          <xdr:col>3</xdr:col>
          <xdr:colOff>38100</xdr:colOff>
          <xdr:row>118</xdr:row>
          <xdr:rowOff>368300</xdr:rowOff>
        </xdr:to>
        <xdr:sp macro="" textlink="">
          <xdr:nvSpPr>
            <xdr:cNvPr id="6272" name="Check Box 128"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119</xdr:row>
          <xdr:rowOff>76200</xdr:rowOff>
        </xdr:from>
        <xdr:to>
          <xdr:col>3</xdr:col>
          <xdr:colOff>38100</xdr:colOff>
          <xdr:row>119</xdr:row>
          <xdr:rowOff>381000</xdr:rowOff>
        </xdr:to>
        <xdr:sp macro="" textlink="">
          <xdr:nvSpPr>
            <xdr:cNvPr id="6273" name="Check Box 129"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203200</xdr:rowOff>
        </xdr:from>
        <xdr:to>
          <xdr:col>3</xdr:col>
          <xdr:colOff>31750</xdr:colOff>
          <xdr:row>120</xdr:row>
          <xdr:rowOff>508000</xdr:rowOff>
        </xdr:to>
        <xdr:sp macro="" textlink="">
          <xdr:nvSpPr>
            <xdr:cNvPr id="6274" name="Check Box 130"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121</xdr:row>
          <xdr:rowOff>82550</xdr:rowOff>
        </xdr:from>
        <xdr:to>
          <xdr:col>3</xdr:col>
          <xdr:colOff>38100</xdr:colOff>
          <xdr:row>121</xdr:row>
          <xdr:rowOff>387350</xdr:rowOff>
        </xdr:to>
        <xdr:sp macro="" textlink="">
          <xdr:nvSpPr>
            <xdr:cNvPr id="6275" name="Check Box 131" hidden="1">
              <a:extLst>
                <a:ext uri="{63B3BB69-23CF-44E3-9099-C40C66FF867C}">
                  <a14:compatExt spid="_x0000_s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122</xdr:row>
          <xdr:rowOff>76200</xdr:rowOff>
        </xdr:from>
        <xdr:to>
          <xdr:col>3</xdr:col>
          <xdr:colOff>38100</xdr:colOff>
          <xdr:row>122</xdr:row>
          <xdr:rowOff>381000</xdr:rowOff>
        </xdr:to>
        <xdr:sp macro="" textlink="">
          <xdr:nvSpPr>
            <xdr:cNvPr id="6276" name="Check Box 132" hidden="1">
              <a:extLst>
                <a:ext uri="{63B3BB69-23CF-44E3-9099-C40C66FF867C}">
                  <a14:compatExt spid="_x0000_s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123</xdr:row>
          <xdr:rowOff>95250</xdr:rowOff>
        </xdr:from>
        <xdr:to>
          <xdr:col>3</xdr:col>
          <xdr:colOff>38100</xdr:colOff>
          <xdr:row>123</xdr:row>
          <xdr:rowOff>400050</xdr:rowOff>
        </xdr:to>
        <xdr:sp macro="" textlink="">
          <xdr:nvSpPr>
            <xdr:cNvPr id="6277" name="Check Box 133"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124</xdr:row>
          <xdr:rowOff>234950</xdr:rowOff>
        </xdr:from>
        <xdr:to>
          <xdr:col>3</xdr:col>
          <xdr:colOff>44450</xdr:colOff>
          <xdr:row>124</xdr:row>
          <xdr:rowOff>539750</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125</xdr:row>
          <xdr:rowOff>450850</xdr:rowOff>
        </xdr:from>
        <xdr:to>
          <xdr:col>3</xdr:col>
          <xdr:colOff>38100</xdr:colOff>
          <xdr:row>125</xdr:row>
          <xdr:rowOff>755650</xdr:rowOff>
        </xdr:to>
        <xdr:sp macro="" textlink="">
          <xdr:nvSpPr>
            <xdr:cNvPr id="6279" name="Check Box 135"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126</xdr:row>
          <xdr:rowOff>76200</xdr:rowOff>
        </xdr:from>
        <xdr:to>
          <xdr:col>3</xdr:col>
          <xdr:colOff>38100</xdr:colOff>
          <xdr:row>126</xdr:row>
          <xdr:rowOff>381000</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130</xdr:row>
          <xdr:rowOff>222250</xdr:rowOff>
        </xdr:from>
        <xdr:to>
          <xdr:col>3</xdr:col>
          <xdr:colOff>44450</xdr:colOff>
          <xdr:row>130</xdr:row>
          <xdr:rowOff>527050</xdr:rowOff>
        </xdr:to>
        <xdr:sp macro="" textlink="">
          <xdr:nvSpPr>
            <xdr:cNvPr id="6281" name="Check Box 137"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03.xml"/><Relationship Id="rId117" Type="http://schemas.openxmlformats.org/officeDocument/2006/relationships/ctrlProp" Target="../ctrlProps/ctrlProp294.xml"/><Relationship Id="rId21" Type="http://schemas.openxmlformats.org/officeDocument/2006/relationships/ctrlProp" Target="../ctrlProps/ctrlProp198.xml"/><Relationship Id="rId42" Type="http://schemas.openxmlformats.org/officeDocument/2006/relationships/ctrlProp" Target="../ctrlProps/ctrlProp219.xml"/><Relationship Id="rId47" Type="http://schemas.openxmlformats.org/officeDocument/2006/relationships/ctrlProp" Target="../ctrlProps/ctrlProp224.xml"/><Relationship Id="rId63" Type="http://schemas.openxmlformats.org/officeDocument/2006/relationships/ctrlProp" Target="../ctrlProps/ctrlProp240.xml"/><Relationship Id="rId68" Type="http://schemas.openxmlformats.org/officeDocument/2006/relationships/ctrlProp" Target="../ctrlProps/ctrlProp245.xml"/><Relationship Id="rId84" Type="http://schemas.openxmlformats.org/officeDocument/2006/relationships/ctrlProp" Target="../ctrlProps/ctrlProp261.xml"/><Relationship Id="rId89" Type="http://schemas.openxmlformats.org/officeDocument/2006/relationships/ctrlProp" Target="../ctrlProps/ctrlProp266.xml"/><Relationship Id="rId112" Type="http://schemas.openxmlformats.org/officeDocument/2006/relationships/ctrlProp" Target="../ctrlProps/ctrlProp289.xml"/><Relationship Id="rId16" Type="http://schemas.openxmlformats.org/officeDocument/2006/relationships/ctrlProp" Target="../ctrlProps/ctrlProp193.xml"/><Relationship Id="rId107" Type="http://schemas.openxmlformats.org/officeDocument/2006/relationships/ctrlProp" Target="../ctrlProps/ctrlProp284.xml"/><Relationship Id="rId11" Type="http://schemas.openxmlformats.org/officeDocument/2006/relationships/ctrlProp" Target="../ctrlProps/ctrlProp188.xml"/><Relationship Id="rId32" Type="http://schemas.openxmlformats.org/officeDocument/2006/relationships/ctrlProp" Target="../ctrlProps/ctrlProp209.xml"/><Relationship Id="rId37" Type="http://schemas.openxmlformats.org/officeDocument/2006/relationships/ctrlProp" Target="../ctrlProps/ctrlProp214.xml"/><Relationship Id="rId53" Type="http://schemas.openxmlformats.org/officeDocument/2006/relationships/ctrlProp" Target="../ctrlProps/ctrlProp230.xml"/><Relationship Id="rId58" Type="http://schemas.openxmlformats.org/officeDocument/2006/relationships/ctrlProp" Target="../ctrlProps/ctrlProp235.xml"/><Relationship Id="rId74" Type="http://schemas.openxmlformats.org/officeDocument/2006/relationships/ctrlProp" Target="../ctrlProps/ctrlProp251.xml"/><Relationship Id="rId79" Type="http://schemas.openxmlformats.org/officeDocument/2006/relationships/ctrlProp" Target="../ctrlProps/ctrlProp256.xml"/><Relationship Id="rId102" Type="http://schemas.openxmlformats.org/officeDocument/2006/relationships/ctrlProp" Target="../ctrlProps/ctrlProp279.xml"/><Relationship Id="rId123" Type="http://schemas.openxmlformats.org/officeDocument/2006/relationships/ctrlProp" Target="../ctrlProps/ctrlProp300.xml"/><Relationship Id="rId5" Type="http://schemas.openxmlformats.org/officeDocument/2006/relationships/ctrlProp" Target="../ctrlProps/ctrlProp182.xml"/><Relationship Id="rId61" Type="http://schemas.openxmlformats.org/officeDocument/2006/relationships/ctrlProp" Target="../ctrlProps/ctrlProp238.xml"/><Relationship Id="rId82" Type="http://schemas.openxmlformats.org/officeDocument/2006/relationships/ctrlProp" Target="../ctrlProps/ctrlProp259.xml"/><Relationship Id="rId90" Type="http://schemas.openxmlformats.org/officeDocument/2006/relationships/ctrlProp" Target="../ctrlProps/ctrlProp267.xml"/><Relationship Id="rId95" Type="http://schemas.openxmlformats.org/officeDocument/2006/relationships/ctrlProp" Target="../ctrlProps/ctrlProp272.xml"/><Relationship Id="rId19" Type="http://schemas.openxmlformats.org/officeDocument/2006/relationships/ctrlProp" Target="../ctrlProps/ctrlProp19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48" Type="http://schemas.openxmlformats.org/officeDocument/2006/relationships/ctrlProp" Target="../ctrlProps/ctrlProp225.xml"/><Relationship Id="rId56" Type="http://schemas.openxmlformats.org/officeDocument/2006/relationships/ctrlProp" Target="../ctrlProps/ctrlProp233.xml"/><Relationship Id="rId64" Type="http://schemas.openxmlformats.org/officeDocument/2006/relationships/ctrlProp" Target="../ctrlProps/ctrlProp241.xml"/><Relationship Id="rId69" Type="http://schemas.openxmlformats.org/officeDocument/2006/relationships/ctrlProp" Target="../ctrlProps/ctrlProp246.xml"/><Relationship Id="rId77" Type="http://schemas.openxmlformats.org/officeDocument/2006/relationships/ctrlProp" Target="../ctrlProps/ctrlProp254.xml"/><Relationship Id="rId100" Type="http://schemas.openxmlformats.org/officeDocument/2006/relationships/ctrlProp" Target="../ctrlProps/ctrlProp277.xml"/><Relationship Id="rId105" Type="http://schemas.openxmlformats.org/officeDocument/2006/relationships/ctrlProp" Target="../ctrlProps/ctrlProp282.xml"/><Relationship Id="rId113" Type="http://schemas.openxmlformats.org/officeDocument/2006/relationships/ctrlProp" Target="../ctrlProps/ctrlProp290.xml"/><Relationship Id="rId118" Type="http://schemas.openxmlformats.org/officeDocument/2006/relationships/ctrlProp" Target="../ctrlProps/ctrlProp295.xml"/><Relationship Id="rId8" Type="http://schemas.openxmlformats.org/officeDocument/2006/relationships/ctrlProp" Target="../ctrlProps/ctrlProp185.xml"/><Relationship Id="rId51" Type="http://schemas.openxmlformats.org/officeDocument/2006/relationships/ctrlProp" Target="../ctrlProps/ctrlProp228.xml"/><Relationship Id="rId72" Type="http://schemas.openxmlformats.org/officeDocument/2006/relationships/ctrlProp" Target="../ctrlProps/ctrlProp249.xml"/><Relationship Id="rId80" Type="http://schemas.openxmlformats.org/officeDocument/2006/relationships/ctrlProp" Target="../ctrlProps/ctrlProp257.xml"/><Relationship Id="rId85" Type="http://schemas.openxmlformats.org/officeDocument/2006/relationships/ctrlProp" Target="../ctrlProps/ctrlProp262.xml"/><Relationship Id="rId93" Type="http://schemas.openxmlformats.org/officeDocument/2006/relationships/ctrlProp" Target="../ctrlProps/ctrlProp270.xml"/><Relationship Id="rId98" Type="http://schemas.openxmlformats.org/officeDocument/2006/relationships/ctrlProp" Target="../ctrlProps/ctrlProp275.xml"/><Relationship Id="rId121" Type="http://schemas.openxmlformats.org/officeDocument/2006/relationships/ctrlProp" Target="../ctrlProps/ctrlProp298.xml"/><Relationship Id="rId3" Type="http://schemas.openxmlformats.org/officeDocument/2006/relationships/vmlDrawing" Target="../drawings/vmlDrawing2.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46" Type="http://schemas.openxmlformats.org/officeDocument/2006/relationships/ctrlProp" Target="../ctrlProps/ctrlProp223.xml"/><Relationship Id="rId59" Type="http://schemas.openxmlformats.org/officeDocument/2006/relationships/ctrlProp" Target="../ctrlProps/ctrlProp236.xml"/><Relationship Id="rId67" Type="http://schemas.openxmlformats.org/officeDocument/2006/relationships/ctrlProp" Target="../ctrlProps/ctrlProp244.xml"/><Relationship Id="rId103" Type="http://schemas.openxmlformats.org/officeDocument/2006/relationships/ctrlProp" Target="../ctrlProps/ctrlProp280.xml"/><Relationship Id="rId108" Type="http://schemas.openxmlformats.org/officeDocument/2006/relationships/ctrlProp" Target="../ctrlProps/ctrlProp285.xml"/><Relationship Id="rId116" Type="http://schemas.openxmlformats.org/officeDocument/2006/relationships/ctrlProp" Target="../ctrlProps/ctrlProp293.xml"/><Relationship Id="rId124" Type="http://schemas.openxmlformats.org/officeDocument/2006/relationships/ctrlProp" Target="../ctrlProps/ctrlProp301.xml"/><Relationship Id="rId20" Type="http://schemas.openxmlformats.org/officeDocument/2006/relationships/ctrlProp" Target="../ctrlProps/ctrlProp197.xml"/><Relationship Id="rId41" Type="http://schemas.openxmlformats.org/officeDocument/2006/relationships/ctrlProp" Target="../ctrlProps/ctrlProp218.xml"/><Relationship Id="rId54" Type="http://schemas.openxmlformats.org/officeDocument/2006/relationships/ctrlProp" Target="../ctrlProps/ctrlProp231.xml"/><Relationship Id="rId62" Type="http://schemas.openxmlformats.org/officeDocument/2006/relationships/ctrlProp" Target="../ctrlProps/ctrlProp239.xml"/><Relationship Id="rId70" Type="http://schemas.openxmlformats.org/officeDocument/2006/relationships/ctrlProp" Target="../ctrlProps/ctrlProp247.xml"/><Relationship Id="rId75" Type="http://schemas.openxmlformats.org/officeDocument/2006/relationships/ctrlProp" Target="../ctrlProps/ctrlProp252.xml"/><Relationship Id="rId83" Type="http://schemas.openxmlformats.org/officeDocument/2006/relationships/ctrlProp" Target="../ctrlProps/ctrlProp260.xml"/><Relationship Id="rId88" Type="http://schemas.openxmlformats.org/officeDocument/2006/relationships/ctrlProp" Target="../ctrlProps/ctrlProp265.xml"/><Relationship Id="rId91" Type="http://schemas.openxmlformats.org/officeDocument/2006/relationships/ctrlProp" Target="../ctrlProps/ctrlProp268.xml"/><Relationship Id="rId96" Type="http://schemas.openxmlformats.org/officeDocument/2006/relationships/ctrlProp" Target="../ctrlProps/ctrlProp273.xml"/><Relationship Id="rId111" Type="http://schemas.openxmlformats.org/officeDocument/2006/relationships/ctrlProp" Target="../ctrlProps/ctrlProp288.xml"/><Relationship Id="rId1" Type="http://schemas.openxmlformats.org/officeDocument/2006/relationships/printerSettings" Target="../printerSettings/printerSettings8.bin"/><Relationship Id="rId6" Type="http://schemas.openxmlformats.org/officeDocument/2006/relationships/ctrlProp" Target="../ctrlProps/ctrlProp183.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49" Type="http://schemas.openxmlformats.org/officeDocument/2006/relationships/ctrlProp" Target="../ctrlProps/ctrlProp226.xml"/><Relationship Id="rId57" Type="http://schemas.openxmlformats.org/officeDocument/2006/relationships/ctrlProp" Target="../ctrlProps/ctrlProp234.xml"/><Relationship Id="rId106" Type="http://schemas.openxmlformats.org/officeDocument/2006/relationships/ctrlProp" Target="../ctrlProps/ctrlProp283.xml"/><Relationship Id="rId114" Type="http://schemas.openxmlformats.org/officeDocument/2006/relationships/ctrlProp" Target="../ctrlProps/ctrlProp291.xml"/><Relationship Id="rId119" Type="http://schemas.openxmlformats.org/officeDocument/2006/relationships/ctrlProp" Target="../ctrlProps/ctrlProp296.xml"/><Relationship Id="rId10" Type="http://schemas.openxmlformats.org/officeDocument/2006/relationships/ctrlProp" Target="../ctrlProps/ctrlProp187.xml"/><Relationship Id="rId31" Type="http://schemas.openxmlformats.org/officeDocument/2006/relationships/ctrlProp" Target="../ctrlProps/ctrlProp208.xml"/><Relationship Id="rId44" Type="http://schemas.openxmlformats.org/officeDocument/2006/relationships/ctrlProp" Target="../ctrlProps/ctrlProp221.xml"/><Relationship Id="rId52" Type="http://schemas.openxmlformats.org/officeDocument/2006/relationships/ctrlProp" Target="../ctrlProps/ctrlProp229.xml"/><Relationship Id="rId60" Type="http://schemas.openxmlformats.org/officeDocument/2006/relationships/ctrlProp" Target="../ctrlProps/ctrlProp237.xml"/><Relationship Id="rId65" Type="http://schemas.openxmlformats.org/officeDocument/2006/relationships/ctrlProp" Target="../ctrlProps/ctrlProp242.xml"/><Relationship Id="rId73" Type="http://schemas.openxmlformats.org/officeDocument/2006/relationships/ctrlProp" Target="../ctrlProps/ctrlProp250.xml"/><Relationship Id="rId78" Type="http://schemas.openxmlformats.org/officeDocument/2006/relationships/ctrlProp" Target="../ctrlProps/ctrlProp255.xml"/><Relationship Id="rId81" Type="http://schemas.openxmlformats.org/officeDocument/2006/relationships/ctrlProp" Target="../ctrlProps/ctrlProp258.xml"/><Relationship Id="rId86" Type="http://schemas.openxmlformats.org/officeDocument/2006/relationships/ctrlProp" Target="../ctrlProps/ctrlProp263.xml"/><Relationship Id="rId94" Type="http://schemas.openxmlformats.org/officeDocument/2006/relationships/ctrlProp" Target="../ctrlProps/ctrlProp271.xml"/><Relationship Id="rId99" Type="http://schemas.openxmlformats.org/officeDocument/2006/relationships/ctrlProp" Target="../ctrlProps/ctrlProp276.xml"/><Relationship Id="rId101" Type="http://schemas.openxmlformats.org/officeDocument/2006/relationships/ctrlProp" Target="../ctrlProps/ctrlProp278.xml"/><Relationship Id="rId122" Type="http://schemas.openxmlformats.org/officeDocument/2006/relationships/ctrlProp" Target="../ctrlProps/ctrlProp299.xml"/><Relationship Id="rId4" Type="http://schemas.openxmlformats.org/officeDocument/2006/relationships/ctrlProp" Target="../ctrlProps/ctrlProp181.xml"/><Relationship Id="rId9" Type="http://schemas.openxmlformats.org/officeDocument/2006/relationships/ctrlProp" Target="../ctrlProps/ctrlProp186.xml"/><Relationship Id="rId13" Type="http://schemas.openxmlformats.org/officeDocument/2006/relationships/ctrlProp" Target="../ctrlProps/ctrlProp190.xml"/><Relationship Id="rId18" Type="http://schemas.openxmlformats.org/officeDocument/2006/relationships/ctrlProp" Target="../ctrlProps/ctrlProp195.xml"/><Relationship Id="rId39" Type="http://schemas.openxmlformats.org/officeDocument/2006/relationships/ctrlProp" Target="../ctrlProps/ctrlProp216.xml"/><Relationship Id="rId109" Type="http://schemas.openxmlformats.org/officeDocument/2006/relationships/ctrlProp" Target="../ctrlProps/ctrlProp286.xml"/><Relationship Id="rId34" Type="http://schemas.openxmlformats.org/officeDocument/2006/relationships/ctrlProp" Target="../ctrlProps/ctrlProp211.xml"/><Relationship Id="rId50" Type="http://schemas.openxmlformats.org/officeDocument/2006/relationships/ctrlProp" Target="../ctrlProps/ctrlProp227.xml"/><Relationship Id="rId55" Type="http://schemas.openxmlformats.org/officeDocument/2006/relationships/ctrlProp" Target="../ctrlProps/ctrlProp232.xml"/><Relationship Id="rId76" Type="http://schemas.openxmlformats.org/officeDocument/2006/relationships/ctrlProp" Target="../ctrlProps/ctrlProp253.xml"/><Relationship Id="rId97" Type="http://schemas.openxmlformats.org/officeDocument/2006/relationships/ctrlProp" Target="../ctrlProps/ctrlProp274.xml"/><Relationship Id="rId104" Type="http://schemas.openxmlformats.org/officeDocument/2006/relationships/ctrlProp" Target="../ctrlProps/ctrlProp281.xml"/><Relationship Id="rId120" Type="http://schemas.openxmlformats.org/officeDocument/2006/relationships/ctrlProp" Target="../ctrlProps/ctrlProp297.xml"/><Relationship Id="rId125" Type="http://schemas.openxmlformats.org/officeDocument/2006/relationships/ctrlProp" Target="../ctrlProps/ctrlProp302.xml"/><Relationship Id="rId7" Type="http://schemas.openxmlformats.org/officeDocument/2006/relationships/ctrlProp" Target="../ctrlProps/ctrlProp184.xml"/><Relationship Id="rId71" Type="http://schemas.openxmlformats.org/officeDocument/2006/relationships/ctrlProp" Target="../ctrlProps/ctrlProp248.xml"/><Relationship Id="rId92" Type="http://schemas.openxmlformats.org/officeDocument/2006/relationships/ctrlProp" Target="../ctrlProps/ctrlProp269.xml"/><Relationship Id="rId2" Type="http://schemas.openxmlformats.org/officeDocument/2006/relationships/drawing" Target="../drawings/drawing5.xml"/><Relationship Id="rId29" Type="http://schemas.openxmlformats.org/officeDocument/2006/relationships/ctrlProp" Target="../ctrlProps/ctrlProp206.xml"/><Relationship Id="rId24" Type="http://schemas.openxmlformats.org/officeDocument/2006/relationships/ctrlProp" Target="../ctrlProps/ctrlProp201.xml"/><Relationship Id="rId40" Type="http://schemas.openxmlformats.org/officeDocument/2006/relationships/ctrlProp" Target="../ctrlProps/ctrlProp217.xml"/><Relationship Id="rId45" Type="http://schemas.openxmlformats.org/officeDocument/2006/relationships/ctrlProp" Target="../ctrlProps/ctrlProp222.xml"/><Relationship Id="rId66" Type="http://schemas.openxmlformats.org/officeDocument/2006/relationships/ctrlProp" Target="../ctrlProps/ctrlProp243.xml"/><Relationship Id="rId87" Type="http://schemas.openxmlformats.org/officeDocument/2006/relationships/ctrlProp" Target="../ctrlProps/ctrlProp264.xml"/><Relationship Id="rId110" Type="http://schemas.openxmlformats.org/officeDocument/2006/relationships/ctrlProp" Target="../ctrlProps/ctrlProp287.xml"/><Relationship Id="rId115" Type="http://schemas.openxmlformats.org/officeDocument/2006/relationships/ctrlProp" Target="../ctrlProps/ctrlProp2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U28"/>
  <sheetViews>
    <sheetView tabSelected="1" view="pageBreakPreview" zoomScaleNormal="100" zoomScaleSheetLayoutView="100" workbookViewId="0">
      <selection activeCell="L24" sqref="L24"/>
    </sheetView>
  </sheetViews>
  <sheetFormatPr defaultColWidth="1.75" defaultRowHeight="13" x14ac:dyDescent="0.55000000000000004"/>
  <cols>
    <col min="1" max="16384" width="1.75" style="149"/>
  </cols>
  <sheetData>
    <row r="1" spans="1:73" ht="21.5" customHeight="1" x14ac:dyDescent="0.55000000000000004">
      <c r="B1" s="150"/>
    </row>
    <row r="2" spans="1:73" ht="6" customHeight="1" x14ac:dyDescent="0.55000000000000004">
      <c r="BB2" s="151"/>
    </row>
    <row r="3" spans="1:73" ht="33.75" customHeight="1" x14ac:dyDescent="0.55000000000000004">
      <c r="A3" s="152"/>
      <c r="B3" s="152"/>
      <c r="C3" s="152"/>
      <c r="D3" s="152"/>
      <c r="E3" s="152"/>
      <c r="F3" s="152"/>
      <c r="G3" s="152"/>
      <c r="H3" s="152"/>
      <c r="I3" s="152"/>
      <c r="J3" s="152"/>
      <c r="K3" s="152"/>
      <c r="L3" s="152"/>
      <c r="M3" s="580"/>
      <c r="N3" s="580"/>
      <c r="O3" s="595" t="s">
        <v>750</v>
      </c>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5"/>
      <c r="AV3" s="595"/>
      <c r="AW3" s="595"/>
      <c r="AX3" s="595"/>
      <c r="AY3" s="595"/>
      <c r="AZ3" s="595"/>
      <c r="BA3" s="595"/>
      <c r="BB3" s="595"/>
      <c r="BC3" s="595"/>
      <c r="BD3" s="595"/>
      <c r="BE3" s="595"/>
      <c r="BF3" s="595"/>
      <c r="BG3" s="580"/>
      <c r="BH3" s="580"/>
      <c r="BI3" s="152"/>
      <c r="BJ3" s="152"/>
      <c r="BK3" s="152"/>
      <c r="BL3" s="152"/>
      <c r="BM3" s="152"/>
      <c r="BN3" s="152"/>
      <c r="BO3" s="152"/>
      <c r="BP3" s="152"/>
      <c r="BQ3" s="152"/>
      <c r="BR3" s="152"/>
      <c r="BS3" s="152"/>
      <c r="BT3" s="152"/>
      <c r="BU3" s="152"/>
    </row>
    <row r="4" spans="1:73" ht="9" customHeight="1" x14ac:dyDescent="0.55000000000000004"/>
    <row r="5" spans="1:73" ht="33.75" customHeight="1" x14ac:dyDescent="0.55000000000000004">
      <c r="A5" s="152"/>
      <c r="B5" s="152"/>
      <c r="C5" s="152"/>
      <c r="E5" s="580"/>
      <c r="F5" s="580"/>
      <c r="G5" s="580"/>
      <c r="H5" s="580"/>
      <c r="I5" s="580"/>
      <c r="J5" s="580"/>
      <c r="K5" s="580"/>
      <c r="L5" s="580"/>
      <c r="M5" s="595" t="s">
        <v>751</v>
      </c>
      <c r="N5" s="595"/>
      <c r="O5" s="595"/>
      <c r="P5" s="595"/>
      <c r="Q5" s="595"/>
      <c r="R5" s="595"/>
      <c r="S5" s="595"/>
      <c r="T5" s="595"/>
      <c r="U5" s="595"/>
      <c r="V5" s="595"/>
      <c r="W5" s="595"/>
      <c r="X5" s="595"/>
      <c r="Y5" s="595"/>
      <c r="Z5" s="595"/>
      <c r="AA5" s="595"/>
      <c r="AB5" s="595"/>
      <c r="AC5" s="595"/>
      <c r="AD5" s="595"/>
      <c r="AE5" s="595"/>
      <c r="AF5" s="595"/>
      <c r="AG5" s="595"/>
      <c r="AH5" s="595"/>
      <c r="AI5" s="595"/>
      <c r="AJ5" s="595"/>
      <c r="AK5" s="595"/>
      <c r="AL5" s="595"/>
      <c r="AM5" s="595"/>
      <c r="AN5" s="595"/>
      <c r="AO5" s="595"/>
      <c r="AP5" s="595"/>
      <c r="AQ5" s="595"/>
      <c r="AR5" s="595"/>
      <c r="AS5" s="595"/>
      <c r="AT5" s="595"/>
      <c r="AU5" s="595"/>
      <c r="AV5" s="595"/>
      <c r="AW5" s="595"/>
      <c r="AX5" s="595"/>
      <c r="AY5" s="595"/>
      <c r="AZ5" s="595"/>
      <c r="BA5" s="595"/>
      <c r="BB5" s="595"/>
      <c r="BC5" s="595"/>
      <c r="BD5" s="595"/>
      <c r="BE5" s="595"/>
      <c r="BF5" s="595"/>
      <c r="BG5" s="595"/>
      <c r="BH5" s="595"/>
      <c r="BI5" s="580"/>
      <c r="BJ5" s="580"/>
      <c r="BK5" s="580"/>
      <c r="BL5" s="580"/>
      <c r="BM5" s="580"/>
      <c r="BN5" s="580"/>
      <c r="BO5" s="580"/>
      <c r="BP5" s="580"/>
      <c r="BQ5" s="580"/>
      <c r="BR5" s="580"/>
      <c r="BS5" s="152"/>
      <c r="BT5" s="152"/>
      <c r="BU5" s="152"/>
    </row>
    <row r="8" spans="1:73" ht="32.25" customHeight="1" x14ac:dyDescent="0.55000000000000004">
      <c r="D8" s="593" t="s">
        <v>151</v>
      </c>
      <c r="E8" s="593"/>
      <c r="F8" s="593"/>
      <c r="G8" s="593"/>
      <c r="H8" s="593"/>
      <c r="I8" s="593"/>
      <c r="J8" s="593"/>
      <c r="K8" s="593"/>
      <c r="L8" s="593"/>
      <c r="M8" s="593"/>
      <c r="N8" s="593"/>
      <c r="O8" s="593"/>
      <c r="P8" s="593"/>
      <c r="Q8" s="593"/>
      <c r="R8" s="593"/>
      <c r="S8" s="593"/>
      <c r="T8" s="593"/>
      <c r="U8" s="593"/>
      <c r="V8" s="593"/>
      <c r="W8" s="593"/>
      <c r="X8" s="593"/>
      <c r="Y8" s="593"/>
      <c r="Z8" s="579" t="s">
        <v>152</v>
      </c>
      <c r="AA8" s="593"/>
      <c r="AB8" s="593"/>
      <c r="AC8" s="593"/>
      <c r="AD8" s="593"/>
      <c r="AE8" s="593"/>
      <c r="AF8" s="593"/>
      <c r="AG8" s="593"/>
      <c r="AH8" s="593"/>
      <c r="AI8" s="593"/>
      <c r="AJ8" s="593"/>
      <c r="AK8" s="593"/>
      <c r="AL8" s="593"/>
      <c r="AM8" s="593"/>
      <c r="AN8" s="593"/>
      <c r="AO8" s="593"/>
      <c r="AP8" s="593"/>
      <c r="AQ8" s="593"/>
      <c r="AR8" s="593"/>
      <c r="AS8" s="593"/>
      <c r="AT8" s="593"/>
      <c r="AU8" s="593"/>
      <c r="AV8" s="593"/>
      <c r="AW8" s="593"/>
      <c r="AX8" s="593"/>
      <c r="AY8" s="593"/>
      <c r="AZ8" s="593"/>
      <c r="BA8" s="593"/>
      <c r="BB8" s="593"/>
      <c r="BC8" s="593"/>
      <c r="BD8" s="593"/>
      <c r="BE8" s="593"/>
      <c r="BF8" s="593"/>
      <c r="BG8" s="593"/>
      <c r="BH8" s="593"/>
      <c r="BI8" s="593"/>
      <c r="BJ8" s="593"/>
      <c r="BK8" s="593"/>
      <c r="BL8" s="593"/>
      <c r="BM8" s="593"/>
      <c r="BN8" s="593"/>
      <c r="BO8" s="593"/>
      <c r="BP8" s="593"/>
      <c r="BQ8" s="593"/>
      <c r="BR8" s="593"/>
    </row>
    <row r="9" spans="1:73" ht="7.5" customHeight="1" x14ac:dyDescent="0.55000000000000004">
      <c r="D9" s="153"/>
      <c r="E9" s="153"/>
      <c r="F9" s="153"/>
      <c r="G9" s="153"/>
      <c r="H9" s="153"/>
      <c r="I9" s="153"/>
      <c r="J9" s="153"/>
      <c r="K9" s="153"/>
      <c r="L9" s="153"/>
      <c r="M9" s="153"/>
      <c r="N9" s="153"/>
      <c r="O9" s="153"/>
      <c r="P9" s="153"/>
      <c r="Q9" s="153"/>
      <c r="R9" s="153"/>
      <c r="S9" s="153"/>
      <c r="T9" s="153"/>
      <c r="U9" s="153"/>
      <c r="V9" s="153"/>
      <c r="W9" s="153"/>
      <c r="X9" s="153"/>
      <c r="Y9" s="153"/>
      <c r="Z9" s="154"/>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row>
    <row r="10" spans="1:73" ht="32.25" customHeight="1" x14ac:dyDescent="0.55000000000000004">
      <c r="D10" s="593" t="s">
        <v>153</v>
      </c>
      <c r="E10" s="593"/>
      <c r="F10" s="593"/>
      <c r="G10" s="593"/>
      <c r="H10" s="593"/>
      <c r="I10" s="593"/>
      <c r="J10" s="593"/>
      <c r="K10" s="593"/>
      <c r="L10" s="593"/>
      <c r="M10" s="593"/>
      <c r="N10" s="593"/>
      <c r="O10" s="593"/>
      <c r="P10" s="593"/>
      <c r="Q10" s="593"/>
      <c r="R10" s="593"/>
      <c r="S10" s="593"/>
      <c r="T10" s="593"/>
      <c r="U10" s="593"/>
      <c r="V10" s="593"/>
      <c r="W10" s="593"/>
      <c r="X10" s="593"/>
      <c r="Y10" s="593"/>
      <c r="Z10" s="579" t="s">
        <v>152</v>
      </c>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3"/>
      <c r="BD10" s="593"/>
      <c r="BE10" s="593"/>
      <c r="BF10" s="593"/>
      <c r="BG10" s="593"/>
      <c r="BH10" s="593"/>
      <c r="BI10" s="593"/>
      <c r="BJ10" s="593"/>
      <c r="BK10" s="593"/>
      <c r="BL10" s="593"/>
      <c r="BM10" s="593"/>
      <c r="BN10" s="593"/>
      <c r="BO10" s="593"/>
      <c r="BP10" s="593"/>
      <c r="BQ10" s="593"/>
      <c r="BR10" s="593"/>
    </row>
    <row r="11" spans="1:73" ht="7.5" customHeight="1" x14ac:dyDescent="0.55000000000000004">
      <c r="D11" s="153"/>
      <c r="E11" s="153"/>
      <c r="F11" s="153"/>
      <c r="G11" s="153"/>
      <c r="H11" s="153"/>
      <c r="I11" s="153"/>
      <c r="J11" s="153"/>
      <c r="K11" s="153"/>
      <c r="L11" s="153"/>
      <c r="M11" s="153"/>
      <c r="N11" s="153"/>
      <c r="O11" s="153"/>
      <c r="P11" s="153"/>
      <c r="Q11" s="153"/>
      <c r="R11" s="153"/>
      <c r="S11" s="153"/>
      <c r="T11" s="153"/>
      <c r="U11" s="153"/>
      <c r="V11" s="153"/>
      <c r="W11" s="153"/>
      <c r="X11" s="153"/>
      <c r="Y11" s="153"/>
      <c r="Z11" s="154"/>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row>
    <row r="12" spans="1:73" ht="32.25" customHeight="1" x14ac:dyDescent="0.55000000000000004">
      <c r="D12" s="593" t="s">
        <v>154</v>
      </c>
      <c r="E12" s="593"/>
      <c r="F12" s="593"/>
      <c r="G12" s="593"/>
      <c r="H12" s="593"/>
      <c r="I12" s="593"/>
      <c r="J12" s="593"/>
      <c r="K12" s="593"/>
      <c r="L12" s="593"/>
      <c r="M12" s="593"/>
      <c r="N12" s="593"/>
      <c r="O12" s="593"/>
      <c r="P12" s="593"/>
      <c r="Q12" s="593"/>
      <c r="R12" s="593"/>
      <c r="S12" s="593"/>
      <c r="T12" s="593"/>
      <c r="U12" s="593"/>
      <c r="V12" s="593"/>
      <c r="W12" s="593"/>
      <c r="X12" s="593"/>
      <c r="Y12" s="593"/>
      <c r="Z12" s="579" t="s">
        <v>152</v>
      </c>
      <c r="AA12" s="593"/>
      <c r="AB12" s="593"/>
      <c r="AC12" s="593"/>
      <c r="AD12" s="593"/>
      <c r="AE12" s="593"/>
      <c r="AF12" s="593"/>
      <c r="AG12" s="593"/>
      <c r="AH12" s="593"/>
      <c r="AI12" s="593"/>
      <c r="AJ12" s="593"/>
      <c r="AK12" s="593"/>
      <c r="AL12" s="593"/>
      <c r="AM12" s="593"/>
      <c r="AN12" s="593"/>
      <c r="AO12" s="593"/>
      <c r="AP12" s="593"/>
      <c r="AQ12" s="593"/>
      <c r="AR12" s="593"/>
      <c r="AS12" s="593"/>
      <c r="AT12" s="593"/>
      <c r="AU12" s="593"/>
      <c r="AV12" s="593"/>
      <c r="AW12" s="593"/>
      <c r="AX12" s="593"/>
      <c r="AY12" s="593"/>
      <c r="AZ12" s="593"/>
      <c r="BA12" s="593"/>
      <c r="BB12" s="593"/>
      <c r="BC12" s="593"/>
      <c r="BD12" s="593"/>
      <c r="BE12" s="593"/>
      <c r="BF12" s="593"/>
      <c r="BG12" s="593"/>
      <c r="BH12" s="593"/>
      <c r="BI12" s="593"/>
      <c r="BJ12" s="593"/>
      <c r="BK12" s="593"/>
      <c r="BL12" s="593"/>
      <c r="BM12" s="593"/>
      <c r="BN12" s="593"/>
      <c r="BO12" s="593"/>
      <c r="BP12" s="593"/>
      <c r="BQ12" s="593"/>
      <c r="BR12" s="593"/>
    </row>
    <row r="13" spans="1:73" ht="7.5" customHeight="1" x14ac:dyDescent="0.55000000000000004">
      <c r="D13" s="585"/>
      <c r="E13" s="585"/>
      <c r="F13" s="585"/>
      <c r="G13" s="585"/>
      <c r="H13" s="585"/>
      <c r="I13" s="585"/>
      <c r="J13" s="585"/>
      <c r="K13" s="585"/>
      <c r="L13" s="585"/>
      <c r="M13" s="585"/>
      <c r="N13" s="585"/>
      <c r="O13" s="585"/>
      <c r="P13" s="585"/>
      <c r="Q13" s="585"/>
      <c r="R13" s="585"/>
      <c r="S13" s="585"/>
      <c r="T13" s="585"/>
      <c r="U13" s="585"/>
      <c r="V13" s="585"/>
      <c r="W13" s="585"/>
      <c r="X13" s="585"/>
      <c r="Y13" s="585"/>
      <c r="Z13" s="586"/>
      <c r="AA13" s="585"/>
      <c r="AB13" s="585"/>
      <c r="AC13" s="585"/>
      <c r="AD13" s="585"/>
      <c r="AE13" s="585"/>
      <c r="AF13" s="585"/>
      <c r="AG13" s="585"/>
      <c r="AH13" s="585"/>
      <c r="AI13" s="585"/>
      <c r="AJ13" s="585"/>
      <c r="AK13" s="585"/>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row>
    <row r="14" spans="1:73" ht="32" customHeight="1" x14ac:dyDescent="0.55000000000000004">
      <c r="D14" s="590" t="s">
        <v>769</v>
      </c>
      <c r="E14" s="590"/>
      <c r="F14" s="590"/>
      <c r="G14" s="590"/>
      <c r="H14" s="590"/>
      <c r="I14" s="590"/>
      <c r="J14" s="590"/>
      <c r="K14" s="590"/>
      <c r="L14" s="590"/>
      <c r="M14" s="590"/>
      <c r="N14" s="590"/>
      <c r="O14" s="590"/>
      <c r="P14" s="590"/>
      <c r="Q14" s="590"/>
      <c r="R14" s="590"/>
      <c r="S14" s="590"/>
      <c r="T14" s="590"/>
      <c r="U14" s="590"/>
      <c r="V14" s="590"/>
      <c r="W14" s="590"/>
      <c r="X14" s="590"/>
      <c r="Y14" s="590"/>
      <c r="Z14" s="579" t="s">
        <v>152</v>
      </c>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593"/>
      <c r="AW14" s="593"/>
      <c r="AX14" s="593"/>
      <c r="AY14" s="593"/>
      <c r="AZ14" s="593"/>
      <c r="BA14" s="593"/>
      <c r="BB14" s="593"/>
      <c r="BC14" s="593"/>
      <c r="BD14" s="593"/>
      <c r="BE14" s="593"/>
      <c r="BF14" s="593"/>
      <c r="BG14" s="593"/>
      <c r="BH14" s="593"/>
      <c r="BI14" s="593"/>
      <c r="BJ14" s="593"/>
      <c r="BK14" s="593"/>
      <c r="BL14" s="593"/>
      <c r="BM14" s="593"/>
      <c r="BN14" s="593"/>
      <c r="BO14" s="593"/>
      <c r="BP14" s="593"/>
      <c r="BQ14" s="593"/>
      <c r="BR14" s="593"/>
    </row>
    <row r="15" spans="1:73" ht="7.5" customHeight="1" x14ac:dyDescent="0.55000000000000004">
      <c r="D15" s="153"/>
      <c r="E15" s="153"/>
      <c r="F15" s="153"/>
      <c r="G15" s="153"/>
      <c r="H15" s="153"/>
      <c r="I15" s="153"/>
      <c r="J15" s="153"/>
      <c r="K15" s="153"/>
      <c r="L15" s="153"/>
      <c r="M15" s="153"/>
      <c r="N15" s="153"/>
      <c r="O15" s="153"/>
      <c r="P15" s="153"/>
      <c r="Q15" s="153"/>
      <c r="R15" s="153"/>
      <c r="S15" s="153"/>
      <c r="T15" s="153"/>
      <c r="U15" s="153"/>
      <c r="V15" s="153"/>
      <c r="W15" s="153"/>
      <c r="X15" s="153"/>
      <c r="Y15" s="153"/>
      <c r="Z15" s="154"/>
    </row>
    <row r="16" spans="1:73" ht="33" customHeight="1" x14ac:dyDescent="0.55000000000000004">
      <c r="D16" s="593" t="s">
        <v>752</v>
      </c>
      <c r="E16" s="593"/>
      <c r="F16" s="593"/>
      <c r="G16" s="593"/>
      <c r="H16" s="593"/>
      <c r="I16" s="593"/>
      <c r="J16" s="593"/>
      <c r="K16" s="593"/>
      <c r="L16" s="593"/>
      <c r="M16" s="593"/>
      <c r="N16" s="593"/>
      <c r="O16" s="593"/>
      <c r="P16" s="593"/>
      <c r="Q16" s="593"/>
      <c r="R16" s="593"/>
      <c r="S16" s="593"/>
      <c r="T16" s="593"/>
      <c r="U16" s="593"/>
      <c r="V16" s="593"/>
      <c r="W16" s="593"/>
      <c r="X16" s="593"/>
      <c r="Y16" s="593"/>
      <c r="Z16" s="579" t="s">
        <v>152</v>
      </c>
      <c r="AA16" s="593"/>
      <c r="AB16" s="593"/>
      <c r="AC16" s="593"/>
      <c r="AD16" s="593"/>
      <c r="AE16" s="593"/>
      <c r="AF16" s="593"/>
      <c r="AG16" s="593"/>
      <c r="AH16" s="593"/>
      <c r="AI16" s="593"/>
      <c r="AJ16" s="593"/>
      <c r="AK16" s="593"/>
      <c r="AL16" s="593"/>
      <c r="AM16" s="593"/>
      <c r="AN16" s="593"/>
      <c r="AO16" s="593"/>
      <c r="AP16" s="593"/>
      <c r="AQ16" s="593"/>
      <c r="AR16" s="593"/>
      <c r="AS16" s="593"/>
      <c r="AT16" s="593"/>
      <c r="AU16" s="593"/>
      <c r="AV16" s="593"/>
      <c r="AW16" s="596" t="s">
        <v>155</v>
      </c>
      <c r="AX16" s="596"/>
      <c r="AY16" s="596"/>
      <c r="AZ16" s="596"/>
      <c r="BA16" s="596"/>
      <c r="BB16" s="596"/>
      <c r="BC16" s="596"/>
      <c r="BD16" s="596"/>
      <c r="BE16" s="596"/>
      <c r="BF16" s="597"/>
      <c r="BG16" s="597"/>
      <c r="BH16" s="597"/>
      <c r="BI16" s="597"/>
      <c r="BJ16" s="597"/>
      <c r="BK16" s="597"/>
      <c r="BL16" s="597"/>
      <c r="BM16" s="597"/>
      <c r="BN16" s="597"/>
      <c r="BO16" s="597"/>
      <c r="BP16" s="597"/>
      <c r="BQ16" s="597"/>
      <c r="BR16" s="155" t="s">
        <v>156</v>
      </c>
    </row>
    <row r="17" spans="4:72" ht="7.5" customHeight="1" x14ac:dyDescent="0.55000000000000004">
      <c r="D17" s="153"/>
      <c r="E17" s="153"/>
      <c r="F17" s="153"/>
      <c r="G17" s="153"/>
      <c r="H17" s="153"/>
      <c r="I17" s="153"/>
      <c r="J17" s="153"/>
      <c r="K17" s="153"/>
      <c r="L17" s="153"/>
      <c r="M17" s="153"/>
      <c r="N17" s="153"/>
      <c r="O17" s="153"/>
      <c r="P17" s="153"/>
      <c r="Q17" s="153"/>
      <c r="R17" s="153"/>
      <c r="S17" s="153"/>
      <c r="T17" s="153"/>
      <c r="U17" s="153"/>
      <c r="V17" s="153"/>
      <c r="W17" s="153"/>
      <c r="X17" s="153"/>
      <c r="Y17" s="153"/>
      <c r="Z17" s="154"/>
    </row>
    <row r="18" spans="4:72" ht="33" customHeight="1" x14ac:dyDescent="0.55000000000000004">
      <c r="D18" s="593" t="s">
        <v>753</v>
      </c>
      <c r="E18" s="593"/>
      <c r="F18" s="593"/>
      <c r="G18" s="593"/>
      <c r="H18" s="593"/>
      <c r="I18" s="593"/>
      <c r="J18" s="593"/>
      <c r="K18" s="593"/>
      <c r="L18" s="593"/>
      <c r="M18" s="593"/>
      <c r="N18" s="593"/>
      <c r="O18" s="593"/>
      <c r="P18" s="593"/>
      <c r="Q18" s="593"/>
      <c r="R18" s="593"/>
      <c r="S18" s="593"/>
      <c r="T18" s="593"/>
      <c r="U18" s="593"/>
      <c r="V18" s="593"/>
      <c r="W18" s="593"/>
      <c r="X18" s="593"/>
      <c r="Y18" s="593"/>
      <c r="Z18" s="579" t="s">
        <v>152</v>
      </c>
      <c r="AA18" s="593"/>
      <c r="AB18" s="593"/>
      <c r="AC18" s="593"/>
      <c r="AD18" s="593"/>
      <c r="AE18" s="593"/>
      <c r="AF18" s="593"/>
      <c r="AG18" s="593"/>
      <c r="AH18" s="593"/>
      <c r="AI18" s="593"/>
      <c r="AJ18" s="593"/>
      <c r="AK18" s="593"/>
      <c r="AL18" s="593"/>
      <c r="AM18" s="593"/>
      <c r="AN18" s="593"/>
      <c r="AO18" s="593"/>
      <c r="AP18" s="593"/>
      <c r="AQ18" s="593"/>
      <c r="AR18" s="593"/>
      <c r="AS18" s="593"/>
      <c r="AT18" s="593"/>
      <c r="AU18" s="593"/>
      <c r="AV18" s="593"/>
      <c r="AW18" s="591"/>
      <c r="AX18" s="591"/>
      <c r="AY18" s="591"/>
      <c r="AZ18" s="591"/>
      <c r="BA18" s="591"/>
      <c r="BB18" s="591"/>
      <c r="BC18" s="591"/>
      <c r="BD18" s="591"/>
      <c r="BE18" s="591"/>
      <c r="BF18" s="592"/>
      <c r="BG18" s="592"/>
      <c r="BH18" s="592"/>
      <c r="BI18" s="592"/>
      <c r="BJ18" s="592"/>
      <c r="BK18" s="592"/>
      <c r="BL18" s="592"/>
      <c r="BM18" s="592"/>
      <c r="BN18" s="592"/>
      <c r="BO18" s="592"/>
      <c r="BP18" s="592"/>
      <c r="BQ18" s="592"/>
      <c r="BR18" s="581"/>
    </row>
    <row r="19" spans="4:72" ht="7.5" customHeight="1" x14ac:dyDescent="0.55000000000000004">
      <c r="D19" s="153"/>
      <c r="E19" s="153"/>
      <c r="F19" s="153"/>
      <c r="G19" s="153"/>
      <c r="H19" s="153"/>
      <c r="I19" s="153"/>
      <c r="J19" s="153"/>
      <c r="K19" s="153"/>
      <c r="L19" s="153"/>
      <c r="M19" s="153"/>
      <c r="N19" s="153"/>
      <c r="O19" s="153"/>
      <c r="P19" s="153"/>
      <c r="Q19" s="153"/>
      <c r="R19" s="153"/>
      <c r="S19" s="153"/>
      <c r="T19" s="153"/>
      <c r="U19" s="153"/>
      <c r="V19" s="153"/>
      <c r="W19" s="153"/>
      <c r="X19" s="153"/>
      <c r="Y19" s="153"/>
      <c r="Z19" s="154"/>
    </row>
    <row r="20" spans="4:72" ht="33" customHeight="1" x14ac:dyDescent="0.55000000000000004">
      <c r="D20" s="593" t="s">
        <v>754</v>
      </c>
      <c r="E20" s="593"/>
      <c r="F20" s="593"/>
      <c r="G20" s="593"/>
      <c r="H20" s="593"/>
      <c r="I20" s="593"/>
      <c r="J20" s="593"/>
      <c r="K20" s="593"/>
      <c r="L20" s="593"/>
      <c r="M20" s="593"/>
      <c r="N20" s="593"/>
      <c r="O20" s="593"/>
      <c r="P20" s="593"/>
      <c r="Q20" s="593"/>
      <c r="R20" s="593"/>
      <c r="S20" s="593"/>
      <c r="T20" s="593"/>
      <c r="U20" s="593"/>
      <c r="V20" s="593"/>
      <c r="W20" s="593"/>
      <c r="X20" s="593"/>
      <c r="Y20" s="593"/>
      <c r="Z20" s="579" t="s">
        <v>152</v>
      </c>
      <c r="AA20" s="155"/>
      <c r="AB20" s="594"/>
      <c r="AC20" s="594"/>
      <c r="AD20" s="594"/>
      <c r="AE20" s="594"/>
      <c r="AF20" s="594"/>
      <c r="AG20" s="594"/>
      <c r="AH20" s="594"/>
      <c r="AI20" s="594"/>
      <c r="AJ20" s="594" t="s">
        <v>157</v>
      </c>
      <c r="AK20" s="594"/>
      <c r="AL20" s="594"/>
      <c r="AM20" s="594"/>
      <c r="AN20" s="594"/>
      <c r="AO20" s="594"/>
      <c r="AP20" s="594"/>
      <c r="AQ20" s="594" t="s">
        <v>158</v>
      </c>
      <c r="AR20" s="594"/>
      <c r="AS20" s="594"/>
      <c r="AT20" s="594"/>
      <c r="AU20" s="594"/>
      <c r="AV20" s="594"/>
      <c r="AW20" s="594" t="s">
        <v>159</v>
      </c>
      <c r="AX20" s="594"/>
      <c r="AY20" s="594"/>
      <c r="AZ20" s="155"/>
      <c r="BA20" s="155"/>
      <c r="BB20" s="155"/>
      <c r="BC20" s="155"/>
      <c r="BD20" s="155"/>
      <c r="BE20" s="155"/>
      <c r="BF20" s="155"/>
      <c r="BG20" s="155"/>
      <c r="BH20" s="155"/>
      <c r="BI20" s="155"/>
      <c r="BJ20" s="155"/>
      <c r="BK20" s="155"/>
      <c r="BL20" s="155"/>
      <c r="BM20" s="155"/>
      <c r="BN20" s="155"/>
      <c r="BO20" s="155"/>
      <c r="BP20" s="155"/>
      <c r="BQ20" s="155"/>
      <c r="BR20" s="155"/>
    </row>
    <row r="22" spans="4:72" ht="16.5" x14ac:dyDescent="0.55000000000000004">
      <c r="Q22" s="598" t="s">
        <v>160</v>
      </c>
      <c r="R22" s="598"/>
      <c r="S22" s="598"/>
      <c r="T22" s="598"/>
      <c r="U22" s="598"/>
      <c r="V22" s="598"/>
      <c r="W22" s="598"/>
      <c r="X22" s="598"/>
      <c r="Y22" s="598"/>
      <c r="Z22" s="587" t="s">
        <v>749</v>
      </c>
      <c r="AA22" s="587"/>
      <c r="AB22" s="587"/>
      <c r="AC22" s="587"/>
      <c r="AD22" s="587"/>
      <c r="AE22" s="587"/>
      <c r="AF22" s="587"/>
      <c r="AG22" s="587"/>
      <c r="AH22" s="587"/>
      <c r="AI22" s="587"/>
      <c r="AJ22" s="587"/>
      <c r="AK22" s="587"/>
      <c r="AL22" s="587"/>
      <c r="AM22" s="587"/>
      <c r="AN22" s="587"/>
      <c r="AO22" s="587"/>
      <c r="AP22" s="587"/>
      <c r="AQ22" s="587"/>
      <c r="AR22" s="587"/>
      <c r="AS22" s="587"/>
      <c r="AT22" s="587"/>
      <c r="AU22" s="587"/>
      <c r="AV22" s="587"/>
      <c r="AW22" s="587"/>
      <c r="AX22" s="587"/>
      <c r="AY22" s="587"/>
      <c r="AZ22" s="587"/>
      <c r="BA22" s="587"/>
      <c r="BB22" s="587"/>
      <c r="BC22" s="587"/>
      <c r="BD22" s="587"/>
      <c r="BE22" s="587"/>
      <c r="BF22" s="587"/>
      <c r="BG22" s="587"/>
      <c r="BH22" s="587"/>
      <c r="BI22" s="587"/>
      <c r="BJ22" s="587"/>
      <c r="BK22" s="587"/>
      <c r="BL22" s="587"/>
      <c r="BM22" s="587"/>
      <c r="BN22" s="587"/>
      <c r="BO22" s="587"/>
      <c r="BP22" s="587"/>
      <c r="BQ22" s="512"/>
      <c r="BR22" s="512"/>
      <c r="BS22" s="512"/>
      <c r="BT22" s="512"/>
    </row>
    <row r="23" spans="4:72" ht="4.5" customHeight="1" x14ac:dyDescent="0.55000000000000004">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row>
    <row r="24" spans="4:72" ht="16.5" x14ac:dyDescent="0.55000000000000004">
      <c r="Z24" s="587" t="s">
        <v>747</v>
      </c>
      <c r="AA24" s="587"/>
      <c r="AB24" s="587"/>
      <c r="AC24" s="587"/>
      <c r="AD24" s="587"/>
      <c r="AE24" s="587"/>
      <c r="AF24" s="587"/>
      <c r="AG24" s="587"/>
      <c r="AH24" s="587"/>
      <c r="AI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12"/>
      <c r="BR24" s="512"/>
      <c r="BS24" s="512"/>
      <c r="BT24" s="512"/>
    </row>
    <row r="25" spans="4:72" ht="4.5" customHeight="1" x14ac:dyDescent="0.55000000000000004">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row>
    <row r="26" spans="4:72" ht="16.5" x14ac:dyDescent="0.55000000000000004">
      <c r="Z26" s="587" t="s">
        <v>730</v>
      </c>
      <c r="AA26" s="587"/>
      <c r="AB26" s="587"/>
      <c r="AC26" s="587"/>
      <c r="AD26" s="587"/>
      <c r="AE26" s="587"/>
      <c r="AF26" s="587"/>
      <c r="AG26" s="587"/>
      <c r="AH26" s="587"/>
      <c r="AI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12"/>
      <c r="BR26" s="512"/>
      <c r="BS26" s="512"/>
      <c r="BT26" s="512"/>
    </row>
    <row r="27" spans="4:72" ht="4.5" customHeight="1" x14ac:dyDescent="0.55000000000000004">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512"/>
      <c r="AW27" s="512"/>
      <c r="AX27" s="512"/>
      <c r="AY27" s="512"/>
      <c r="AZ27" s="512"/>
      <c r="BA27" s="512"/>
      <c r="BB27" s="512"/>
      <c r="BC27" s="512"/>
      <c r="BD27" s="512"/>
      <c r="BE27" s="512"/>
      <c r="BF27" s="512"/>
      <c r="BG27" s="512"/>
      <c r="BH27" s="512"/>
      <c r="BI27" s="512"/>
      <c r="BJ27" s="512"/>
      <c r="BK27" s="512"/>
      <c r="BL27" s="512"/>
      <c r="BM27" s="512"/>
      <c r="BN27" s="512"/>
      <c r="BO27" s="512"/>
      <c r="BP27" s="512"/>
      <c r="BQ27" s="512"/>
      <c r="BR27" s="512"/>
      <c r="BS27" s="512"/>
      <c r="BT27" s="512"/>
    </row>
    <row r="28" spans="4:72" ht="22.5" customHeight="1" x14ac:dyDescent="0.55000000000000004">
      <c r="Z28" s="588" t="s">
        <v>755</v>
      </c>
      <c r="AA28" s="589"/>
      <c r="AB28" s="589"/>
      <c r="AC28" s="589"/>
      <c r="AD28" s="589"/>
      <c r="AE28" s="589"/>
      <c r="AF28" s="589"/>
      <c r="AG28" s="589"/>
      <c r="AH28" s="589"/>
      <c r="AI28" s="589"/>
      <c r="AJ28" s="589"/>
      <c r="AK28" s="589"/>
      <c r="AL28" s="589"/>
      <c r="AM28" s="589"/>
      <c r="AN28" s="589"/>
      <c r="AO28" s="589"/>
      <c r="AP28" s="589"/>
      <c r="AQ28" s="589"/>
      <c r="AR28" s="589"/>
      <c r="AS28" s="589"/>
      <c r="AT28" s="589"/>
      <c r="AU28" s="589"/>
      <c r="AV28" s="589"/>
      <c r="AW28" s="589"/>
      <c r="AX28" s="589"/>
      <c r="AY28" s="589"/>
      <c r="AZ28" s="589"/>
      <c r="BA28" s="589"/>
      <c r="BB28" s="589"/>
      <c r="BC28" s="589"/>
      <c r="BD28" s="589"/>
      <c r="BE28" s="589"/>
      <c r="BF28" s="589"/>
      <c r="BG28" s="589"/>
      <c r="BH28" s="589"/>
      <c r="BI28" s="589"/>
      <c r="BJ28" s="589"/>
      <c r="BK28" s="589"/>
      <c r="BL28" s="589"/>
      <c r="BM28" s="589"/>
      <c r="BN28" s="589"/>
      <c r="BO28" s="589"/>
      <c r="BP28" s="589"/>
      <c r="BQ28" s="589"/>
      <c r="BR28" s="589"/>
      <c r="BS28" s="589"/>
      <c r="BT28" s="156"/>
    </row>
  </sheetData>
  <mergeCells count="31">
    <mergeCell ref="Q22:Y22"/>
    <mergeCell ref="AA18:AV18"/>
    <mergeCell ref="D12:Y12"/>
    <mergeCell ref="AA12:BR12"/>
    <mergeCell ref="AA14:BR14"/>
    <mergeCell ref="D16:Y16"/>
    <mergeCell ref="AA16:AV16"/>
    <mergeCell ref="AW16:BE16"/>
    <mergeCell ref="BF16:BQ16"/>
    <mergeCell ref="D8:Y8"/>
    <mergeCell ref="AA8:BR8"/>
    <mergeCell ref="D10:Y10"/>
    <mergeCell ref="AA10:BR10"/>
    <mergeCell ref="O3:BF3"/>
    <mergeCell ref="M5:BH5"/>
    <mergeCell ref="Z26:BP26"/>
    <mergeCell ref="Z28:BS28"/>
    <mergeCell ref="D14:Y14"/>
    <mergeCell ref="AW18:BE18"/>
    <mergeCell ref="BF18:BQ18"/>
    <mergeCell ref="D20:Y20"/>
    <mergeCell ref="AB20:AE20"/>
    <mergeCell ref="AF20:AI20"/>
    <mergeCell ref="AJ20:AL20"/>
    <mergeCell ref="AM20:AP20"/>
    <mergeCell ref="AQ20:AS20"/>
    <mergeCell ref="AT20:AV20"/>
    <mergeCell ref="AW20:AY20"/>
    <mergeCell ref="Z24:BP24"/>
    <mergeCell ref="D18:Y18"/>
    <mergeCell ref="Z22:BP22"/>
  </mergeCells>
  <phoneticPr fontId="1"/>
  <dataValidations count="3">
    <dataValidation type="whole" allowBlank="1" showInputMessage="1" showErrorMessage="1" sqref="AT983050:AV983050 KP983050:KR983050 UL983050:UN983050 AEH983050:AEJ983050 AOD983050:AOF983050 AXZ983050:AYB983050 BHV983050:BHX983050 BRR983050:BRT983050 CBN983050:CBP983050 CLJ983050:CLL983050 CVF983050:CVH983050 DFB983050:DFD983050 DOX983050:DOZ983050 DYT983050:DYV983050 EIP983050:EIR983050 ESL983050:ESN983050 FCH983050:FCJ983050 FMD983050:FMF983050 FVZ983050:FWB983050 GFV983050:GFX983050 GPR983050:GPT983050 GZN983050:GZP983050 HJJ983050:HJL983050 HTF983050:HTH983050 IDB983050:IDD983050 IMX983050:IMZ983050 IWT983050:IWV983050 JGP983050:JGR983050 JQL983050:JQN983050 KAH983050:KAJ983050 KKD983050:KKF983050 KTZ983050:KUB983050 LDV983050:LDX983050 LNR983050:LNT983050 LXN983050:LXP983050 MHJ983050:MHL983050 MRF983050:MRH983050 NBB983050:NBD983050 NKX983050:NKZ983050 NUT983050:NUV983050 OEP983050:OER983050 OOL983050:OON983050 OYH983050:OYJ983050 PID983050:PIF983050 PRZ983050:PSB983050 QBV983050:QBX983050 QLR983050:QLT983050 QVN983050:QVP983050 RFJ983050:RFL983050 RPF983050:RPH983050 RZB983050:RZD983050 SIX983050:SIZ983050 SST983050:SSV983050 TCP983050:TCR983050 TML983050:TMN983050 TWH983050:TWJ983050 UGD983050:UGF983050 UPZ983050:UQB983050 UZV983050:UZX983050 VJR983050:VJT983050 VTN983050:VTP983050 WDJ983050:WDL983050 WNF983050:WNH983050 WXB983050:WXD983050 AT65546:AV65546 KP65546:KR65546 UL65546:UN65546 AEH65546:AEJ65546 AOD65546:AOF65546 AXZ65546:AYB65546 BHV65546:BHX65546 BRR65546:BRT65546 CBN65546:CBP65546 CLJ65546:CLL65546 CVF65546:CVH65546 DFB65546:DFD65546 DOX65546:DOZ65546 DYT65546:DYV65546 EIP65546:EIR65546 ESL65546:ESN65546 FCH65546:FCJ65546 FMD65546:FMF65546 FVZ65546:FWB65546 GFV65546:GFX65546 GPR65546:GPT65546 GZN65546:GZP65546 HJJ65546:HJL65546 HTF65546:HTH65546 IDB65546:IDD65546 IMX65546:IMZ65546 IWT65546:IWV65546 JGP65546:JGR65546 JQL65546:JQN65546 KAH65546:KAJ65546 KKD65546:KKF65546 KTZ65546:KUB65546 LDV65546:LDX65546 LNR65546:LNT65546 LXN65546:LXP65546 MHJ65546:MHL65546 MRF65546:MRH65546 NBB65546:NBD65546 NKX65546:NKZ65546 NUT65546:NUV65546 OEP65546:OER65546 OOL65546:OON65546 OYH65546:OYJ65546 PID65546:PIF65546 PRZ65546:PSB65546 QBV65546:QBX65546 QLR65546:QLT65546 QVN65546:QVP65546 RFJ65546:RFL65546 RPF65546:RPH65546 RZB65546:RZD65546 SIX65546:SIZ65546 SST65546:SSV65546 TCP65546:TCR65546 TML65546:TMN65546 TWH65546:TWJ65546 UGD65546:UGF65546 UPZ65546:UQB65546 UZV65546:UZX65546 VJR65546:VJT65546 VTN65546:VTP65546 WDJ65546:WDL65546 WNF65546:WNH65546 WXB65546:WXD65546 AT131082:AV131082 KP131082:KR131082 UL131082:UN131082 AEH131082:AEJ131082 AOD131082:AOF131082 AXZ131082:AYB131082 BHV131082:BHX131082 BRR131082:BRT131082 CBN131082:CBP131082 CLJ131082:CLL131082 CVF131082:CVH131082 DFB131082:DFD131082 DOX131082:DOZ131082 DYT131082:DYV131082 EIP131082:EIR131082 ESL131082:ESN131082 FCH131082:FCJ131082 FMD131082:FMF131082 FVZ131082:FWB131082 GFV131082:GFX131082 GPR131082:GPT131082 GZN131082:GZP131082 HJJ131082:HJL131082 HTF131082:HTH131082 IDB131082:IDD131082 IMX131082:IMZ131082 IWT131082:IWV131082 JGP131082:JGR131082 JQL131082:JQN131082 KAH131082:KAJ131082 KKD131082:KKF131082 KTZ131082:KUB131082 LDV131082:LDX131082 LNR131082:LNT131082 LXN131082:LXP131082 MHJ131082:MHL131082 MRF131082:MRH131082 NBB131082:NBD131082 NKX131082:NKZ131082 NUT131082:NUV131082 OEP131082:OER131082 OOL131082:OON131082 OYH131082:OYJ131082 PID131082:PIF131082 PRZ131082:PSB131082 QBV131082:QBX131082 QLR131082:QLT131082 QVN131082:QVP131082 RFJ131082:RFL131082 RPF131082:RPH131082 RZB131082:RZD131082 SIX131082:SIZ131082 SST131082:SSV131082 TCP131082:TCR131082 TML131082:TMN131082 TWH131082:TWJ131082 UGD131082:UGF131082 UPZ131082:UQB131082 UZV131082:UZX131082 VJR131082:VJT131082 VTN131082:VTP131082 WDJ131082:WDL131082 WNF131082:WNH131082 WXB131082:WXD131082 AT196618:AV196618 KP196618:KR196618 UL196618:UN196618 AEH196618:AEJ196618 AOD196618:AOF196618 AXZ196618:AYB196618 BHV196618:BHX196618 BRR196618:BRT196618 CBN196618:CBP196618 CLJ196618:CLL196618 CVF196618:CVH196618 DFB196618:DFD196618 DOX196618:DOZ196618 DYT196618:DYV196618 EIP196618:EIR196618 ESL196618:ESN196618 FCH196618:FCJ196618 FMD196618:FMF196618 FVZ196618:FWB196618 GFV196618:GFX196618 GPR196618:GPT196618 GZN196618:GZP196618 HJJ196618:HJL196618 HTF196618:HTH196618 IDB196618:IDD196618 IMX196618:IMZ196618 IWT196618:IWV196618 JGP196618:JGR196618 JQL196618:JQN196618 KAH196618:KAJ196618 KKD196618:KKF196618 KTZ196618:KUB196618 LDV196618:LDX196618 LNR196618:LNT196618 LXN196618:LXP196618 MHJ196618:MHL196618 MRF196618:MRH196618 NBB196618:NBD196618 NKX196618:NKZ196618 NUT196618:NUV196618 OEP196618:OER196618 OOL196618:OON196618 OYH196618:OYJ196618 PID196618:PIF196618 PRZ196618:PSB196618 QBV196618:QBX196618 QLR196618:QLT196618 QVN196618:QVP196618 RFJ196618:RFL196618 RPF196618:RPH196618 RZB196618:RZD196618 SIX196618:SIZ196618 SST196618:SSV196618 TCP196618:TCR196618 TML196618:TMN196618 TWH196618:TWJ196618 UGD196618:UGF196618 UPZ196618:UQB196618 UZV196618:UZX196618 VJR196618:VJT196618 VTN196618:VTP196618 WDJ196618:WDL196618 WNF196618:WNH196618 WXB196618:WXD196618 AT262154:AV262154 KP262154:KR262154 UL262154:UN262154 AEH262154:AEJ262154 AOD262154:AOF262154 AXZ262154:AYB262154 BHV262154:BHX262154 BRR262154:BRT262154 CBN262154:CBP262154 CLJ262154:CLL262154 CVF262154:CVH262154 DFB262154:DFD262154 DOX262154:DOZ262154 DYT262154:DYV262154 EIP262154:EIR262154 ESL262154:ESN262154 FCH262154:FCJ262154 FMD262154:FMF262154 FVZ262154:FWB262154 GFV262154:GFX262154 GPR262154:GPT262154 GZN262154:GZP262154 HJJ262154:HJL262154 HTF262154:HTH262154 IDB262154:IDD262154 IMX262154:IMZ262154 IWT262154:IWV262154 JGP262154:JGR262154 JQL262154:JQN262154 KAH262154:KAJ262154 KKD262154:KKF262154 KTZ262154:KUB262154 LDV262154:LDX262154 LNR262154:LNT262154 LXN262154:LXP262154 MHJ262154:MHL262154 MRF262154:MRH262154 NBB262154:NBD262154 NKX262154:NKZ262154 NUT262154:NUV262154 OEP262154:OER262154 OOL262154:OON262154 OYH262154:OYJ262154 PID262154:PIF262154 PRZ262154:PSB262154 QBV262154:QBX262154 QLR262154:QLT262154 QVN262154:QVP262154 RFJ262154:RFL262154 RPF262154:RPH262154 RZB262154:RZD262154 SIX262154:SIZ262154 SST262154:SSV262154 TCP262154:TCR262154 TML262154:TMN262154 TWH262154:TWJ262154 UGD262154:UGF262154 UPZ262154:UQB262154 UZV262154:UZX262154 VJR262154:VJT262154 VTN262154:VTP262154 WDJ262154:WDL262154 WNF262154:WNH262154 WXB262154:WXD262154 AT327690:AV327690 KP327690:KR327690 UL327690:UN327690 AEH327690:AEJ327690 AOD327690:AOF327690 AXZ327690:AYB327690 BHV327690:BHX327690 BRR327690:BRT327690 CBN327690:CBP327690 CLJ327690:CLL327690 CVF327690:CVH327690 DFB327690:DFD327690 DOX327690:DOZ327690 DYT327690:DYV327690 EIP327690:EIR327690 ESL327690:ESN327690 FCH327690:FCJ327690 FMD327690:FMF327690 FVZ327690:FWB327690 GFV327690:GFX327690 GPR327690:GPT327690 GZN327690:GZP327690 HJJ327690:HJL327690 HTF327690:HTH327690 IDB327690:IDD327690 IMX327690:IMZ327690 IWT327690:IWV327690 JGP327690:JGR327690 JQL327690:JQN327690 KAH327690:KAJ327690 KKD327690:KKF327690 KTZ327690:KUB327690 LDV327690:LDX327690 LNR327690:LNT327690 LXN327690:LXP327690 MHJ327690:MHL327690 MRF327690:MRH327690 NBB327690:NBD327690 NKX327690:NKZ327690 NUT327690:NUV327690 OEP327690:OER327690 OOL327690:OON327690 OYH327690:OYJ327690 PID327690:PIF327690 PRZ327690:PSB327690 QBV327690:QBX327690 QLR327690:QLT327690 QVN327690:QVP327690 RFJ327690:RFL327690 RPF327690:RPH327690 RZB327690:RZD327690 SIX327690:SIZ327690 SST327690:SSV327690 TCP327690:TCR327690 TML327690:TMN327690 TWH327690:TWJ327690 UGD327690:UGF327690 UPZ327690:UQB327690 UZV327690:UZX327690 VJR327690:VJT327690 VTN327690:VTP327690 WDJ327690:WDL327690 WNF327690:WNH327690 WXB327690:WXD327690 AT393226:AV393226 KP393226:KR393226 UL393226:UN393226 AEH393226:AEJ393226 AOD393226:AOF393226 AXZ393226:AYB393226 BHV393226:BHX393226 BRR393226:BRT393226 CBN393226:CBP393226 CLJ393226:CLL393226 CVF393226:CVH393226 DFB393226:DFD393226 DOX393226:DOZ393226 DYT393226:DYV393226 EIP393226:EIR393226 ESL393226:ESN393226 FCH393226:FCJ393226 FMD393226:FMF393226 FVZ393226:FWB393226 GFV393226:GFX393226 GPR393226:GPT393226 GZN393226:GZP393226 HJJ393226:HJL393226 HTF393226:HTH393226 IDB393226:IDD393226 IMX393226:IMZ393226 IWT393226:IWV393226 JGP393226:JGR393226 JQL393226:JQN393226 KAH393226:KAJ393226 KKD393226:KKF393226 KTZ393226:KUB393226 LDV393226:LDX393226 LNR393226:LNT393226 LXN393226:LXP393226 MHJ393226:MHL393226 MRF393226:MRH393226 NBB393226:NBD393226 NKX393226:NKZ393226 NUT393226:NUV393226 OEP393226:OER393226 OOL393226:OON393226 OYH393226:OYJ393226 PID393226:PIF393226 PRZ393226:PSB393226 QBV393226:QBX393226 QLR393226:QLT393226 QVN393226:QVP393226 RFJ393226:RFL393226 RPF393226:RPH393226 RZB393226:RZD393226 SIX393226:SIZ393226 SST393226:SSV393226 TCP393226:TCR393226 TML393226:TMN393226 TWH393226:TWJ393226 UGD393226:UGF393226 UPZ393226:UQB393226 UZV393226:UZX393226 VJR393226:VJT393226 VTN393226:VTP393226 WDJ393226:WDL393226 WNF393226:WNH393226 WXB393226:WXD393226 AT458762:AV458762 KP458762:KR458762 UL458762:UN458762 AEH458762:AEJ458762 AOD458762:AOF458762 AXZ458762:AYB458762 BHV458762:BHX458762 BRR458762:BRT458762 CBN458762:CBP458762 CLJ458762:CLL458762 CVF458762:CVH458762 DFB458762:DFD458762 DOX458762:DOZ458762 DYT458762:DYV458762 EIP458762:EIR458762 ESL458762:ESN458762 FCH458762:FCJ458762 FMD458762:FMF458762 FVZ458762:FWB458762 GFV458762:GFX458762 GPR458762:GPT458762 GZN458762:GZP458762 HJJ458762:HJL458762 HTF458762:HTH458762 IDB458762:IDD458762 IMX458762:IMZ458762 IWT458762:IWV458762 JGP458762:JGR458762 JQL458762:JQN458762 KAH458762:KAJ458762 KKD458762:KKF458762 KTZ458762:KUB458762 LDV458762:LDX458762 LNR458762:LNT458762 LXN458762:LXP458762 MHJ458762:MHL458762 MRF458762:MRH458762 NBB458762:NBD458762 NKX458762:NKZ458762 NUT458762:NUV458762 OEP458762:OER458762 OOL458762:OON458762 OYH458762:OYJ458762 PID458762:PIF458762 PRZ458762:PSB458762 QBV458762:QBX458762 QLR458762:QLT458762 QVN458762:QVP458762 RFJ458762:RFL458762 RPF458762:RPH458762 RZB458762:RZD458762 SIX458762:SIZ458762 SST458762:SSV458762 TCP458762:TCR458762 TML458762:TMN458762 TWH458762:TWJ458762 UGD458762:UGF458762 UPZ458762:UQB458762 UZV458762:UZX458762 VJR458762:VJT458762 VTN458762:VTP458762 WDJ458762:WDL458762 WNF458762:WNH458762 WXB458762:WXD458762 AT524298:AV524298 KP524298:KR524298 UL524298:UN524298 AEH524298:AEJ524298 AOD524298:AOF524298 AXZ524298:AYB524298 BHV524298:BHX524298 BRR524298:BRT524298 CBN524298:CBP524298 CLJ524298:CLL524298 CVF524298:CVH524298 DFB524298:DFD524298 DOX524298:DOZ524298 DYT524298:DYV524298 EIP524298:EIR524298 ESL524298:ESN524298 FCH524298:FCJ524298 FMD524298:FMF524298 FVZ524298:FWB524298 GFV524298:GFX524298 GPR524298:GPT524298 GZN524298:GZP524298 HJJ524298:HJL524298 HTF524298:HTH524298 IDB524298:IDD524298 IMX524298:IMZ524298 IWT524298:IWV524298 JGP524298:JGR524298 JQL524298:JQN524298 KAH524298:KAJ524298 KKD524298:KKF524298 KTZ524298:KUB524298 LDV524298:LDX524298 LNR524298:LNT524298 LXN524298:LXP524298 MHJ524298:MHL524298 MRF524298:MRH524298 NBB524298:NBD524298 NKX524298:NKZ524298 NUT524298:NUV524298 OEP524298:OER524298 OOL524298:OON524298 OYH524298:OYJ524298 PID524298:PIF524298 PRZ524298:PSB524298 QBV524298:QBX524298 QLR524298:QLT524298 QVN524298:QVP524298 RFJ524298:RFL524298 RPF524298:RPH524298 RZB524298:RZD524298 SIX524298:SIZ524298 SST524298:SSV524298 TCP524298:TCR524298 TML524298:TMN524298 TWH524298:TWJ524298 UGD524298:UGF524298 UPZ524298:UQB524298 UZV524298:UZX524298 VJR524298:VJT524298 VTN524298:VTP524298 WDJ524298:WDL524298 WNF524298:WNH524298 WXB524298:WXD524298 AT589834:AV589834 KP589834:KR589834 UL589834:UN589834 AEH589834:AEJ589834 AOD589834:AOF589834 AXZ589834:AYB589834 BHV589834:BHX589834 BRR589834:BRT589834 CBN589834:CBP589834 CLJ589834:CLL589834 CVF589834:CVH589834 DFB589834:DFD589834 DOX589834:DOZ589834 DYT589834:DYV589834 EIP589834:EIR589834 ESL589834:ESN589834 FCH589834:FCJ589834 FMD589834:FMF589834 FVZ589834:FWB589834 GFV589834:GFX589834 GPR589834:GPT589834 GZN589834:GZP589834 HJJ589834:HJL589834 HTF589834:HTH589834 IDB589834:IDD589834 IMX589834:IMZ589834 IWT589834:IWV589834 JGP589834:JGR589834 JQL589834:JQN589834 KAH589834:KAJ589834 KKD589834:KKF589834 KTZ589834:KUB589834 LDV589834:LDX589834 LNR589834:LNT589834 LXN589834:LXP589834 MHJ589834:MHL589834 MRF589834:MRH589834 NBB589834:NBD589834 NKX589834:NKZ589834 NUT589834:NUV589834 OEP589834:OER589834 OOL589834:OON589834 OYH589834:OYJ589834 PID589834:PIF589834 PRZ589834:PSB589834 QBV589834:QBX589834 QLR589834:QLT589834 QVN589834:QVP589834 RFJ589834:RFL589834 RPF589834:RPH589834 RZB589834:RZD589834 SIX589834:SIZ589834 SST589834:SSV589834 TCP589834:TCR589834 TML589834:TMN589834 TWH589834:TWJ589834 UGD589834:UGF589834 UPZ589834:UQB589834 UZV589834:UZX589834 VJR589834:VJT589834 VTN589834:VTP589834 WDJ589834:WDL589834 WNF589834:WNH589834 WXB589834:WXD589834 AT655370:AV655370 KP655370:KR655370 UL655370:UN655370 AEH655370:AEJ655370 AOD655370:AOF655370 AXZ655370:AYB655370 BHV655370:BHX655370 BRR655370:BRT655370 CBN655370:CBP655370 CLJ655370:CLL655370 CVF655370:CVH655370 DFB655370:DFD655370 DOX655370:DOZ655370 DYT655370:DYV655370 EIP655370:EIR655370 ESL655370:ESN655370 FCH655370:FCJ655370 FMD655370:FMF655370 FVZ655370:FWB655370 GFV655370:GFX655370 GPR655370:GPT655370 GZN655370:GZP655370 HJJ655370:HJL655370 HTF655370:HTH655370 IDB655370:IDD655370 IMX655370:IMZ655370 IWT655370:IWV655370 JGP655370:JGR655370 JQL655370:JQN655370 KAH655370:KAJ655370 KKD655370:KKF655370 KTZ655370:KUB655370 LDV655370:LDX655370 LNR655370:LNT655370 LXN655370:LXP655370 MHJ655370:MHL655370 MRF655370:MRH655370 NBB655370:NBD655370 NKX655370:NKZ655370 NUT655370:NUV655370 OEP655370:OER655370 OOL655370:OON655370 OYH655370:OYJ655370 PID655370:PIF655370 PRZ655370:PSB655370 QBV655370:QBX655370 QLR655370:QLT655370 QVN655370:QVP655370 RFJ655370:RFL655370 RPF655370:RPH655370 RZB655370:RZD655370 SIX655370:SIZ655370 SST655370:SSV655370 TCP655370:TCR655370 TML655370:TMN655370 TWH655370:TWJ655370 UGD655370:UGF655370 UPZ655370:UQB655370 UZV655370:UZX655370 VJR655370:VJT655370 VTN655370:VTP655370 WDJ655370:WDL655370 WNF655370:WNH655370 WXB655370:WXD655370 AT720906:AV720906 KP720906:KR720906 UL720906:UN720906 AEH720906:AEJ720906 AOD720906:AOF720906 AXZ720906:AYB720906 BHV720906:BHX720906 BRR720906:BRT720906 CBN720906:CBP720906 CLJ720906:CLL720906 CVF720906:CVH720906 DFB720906:DFD720906 DOX720906:DOZ720906 DYT720906:DYV720906 EIP720906:EIR720906 ESL720906:ESN720906 FCH720906:FCJ720906 FMD720906:FMF720906 FVZ720906:FWB720906 GFV720906:GFX720906 GPR720906:GPT720906 GZN720906:GZP720906 HJJ720906:HJL720906 HTF720906:HTH720906 IDB720906:IDD720906 IMX720906:IMZ720906 IWT720906:IWV720906 JGP720906:JGR720906 JQL720906:JQN720906 KAH720906:KAJ720906 KKD720906:KKF720906 KTZ720906:KUB720906 LDV720906:LDX720906 LNR720906:LNT720906 LXN720906:LXP720906 MHJ720906:MHL720906 MRF720906:MRH720906 NBB720906:NBD720906 NKX720906:NKZ720906 NUT720906:NUV720906 OEP720906:OER720906 OOL720906:OON720906 OYH720906:OYJ720906 PID720906:PIF720906 PRZ720906:PSB720906 QBV720906:QBX720906 QLR720906:QLT720906 QVN720906:QVP720906 RFJ720906:RFL720906 RPF720906:RPH720906 RZB720906:RZD720906 SIX720906:SIZ720906 SST720906:SSV720906 TCP720906:TCR720906 TML720906:TMN720906 TWH720906:TWJ720906 UGD720906:UGF720906 UPZ720906:UQB720906 UZV720906:UZX720906 VJR720906:VJT720906 VTN720906:VTP720906 WDJ720906:WDL720906 WNF720906:WNH720906 WXB720906:WXD720906 AT786442:AV786442 KP786442:KR786442 UL786442:UN786442 AEH786442:AEJ786442 AOD786442:AOF786442 AXZ786442:AYB786442 BHV786442:BHX786442 BRR786442:BRT786442 CBN786442:CBP786442 CLJ786442:CLL786442 CVF786442:CVH786442 DFB786442:DFD786442 DOX786442:DOZ786442 DYT786442:DYV786442 EIP786442:EIR786442 ESL786442:ESN786442 FCH786442:FCJ786442 FMD786442:FMF786442 FVZ786442:FWB786442 GFV786442:GFX786442 GPR786442:GPT786442 GZN786442:GZP786442 HJJ786442:HJL786442 HTF786442:HTH786442 IDB786442:IDD786442 IMX786442:IMZ786442 IWT786442:IWV786442 JGP786442:JGR786442 JQL786442:JQN786442 KAH786442:KAJ786442 KKD786442:KKF786442 KTZ786442:KUB786442 LDV786442:LDX786442 LNR786442:LNT786442 LXN786442:LXP786442 MHJ786442:MHL786442 MRF786442:MRH786442 NBB786442:NBD786442 NKX786442:NKZ786442 NUT786442:NUV786442 OEP786442:OER786442 OOL786442:OON786442 OYH786442:OYJ786442 PID786442:PIF786442 PRZ786442:PSB786442 QBV786442:QBX786442 QLR786442:QLT786442 QVN786442:QVP786442 RFJ786442:RFL786442 RPF786442:RPH786442 RZB786442:RZD786442 SIX786442:SIZ786442 SST786442:SSV786442 TCP786442:TCR786442 TML786442:TMN786442 TWH786442:TWJ786442 UGD786442:UGF786442 UPZ786442:UQB786442 UZV786442:UZX786442 VJR786442:VJT786442 VTN786442:VTP786442 WDJ786442:WDL786442 WNF786442:WNH786442 WXB786442:WXD786442 AT851978:AV851978 KP851978:KR851978 UL851978:UN851978 AEH851978:AEJ851978 AOD851978:AOF851978 AXZ851978:AYB851978 BHV851978:BHX851978 BRR851978:BRT851978 CBN851978:CBP851978 CLJ851978:CLL851978 CVF851978:CVH851978 DFB851978:DFD851978 DOX851978:DOZ851978 DYT851978:DYV851978 EIP851978:EIR851978 ESL851978:ESN851978 FCH851978:FCJ851978 FMD851978:FMF851978 FVZ851978:FWB851978 GFV851978:GFX851978 GPR851978:GPT851978 GZN851978:GZP851978 HJJ851978:HJL851978 HTF851978:HTH851978 IDB851978:IDD851978 IMX851978:IMZ851978 IWT851978:IWV851978 JGP851978:JGR851978 JQL851978:JQN851978 KAH851978:KAJ851978 KKD851978:KKF851978 KTZ851978:KUB851978 LDV851978:LDX851978 LNR851978:LNT851978 LXN851978:LXP851978 MHJ851978:MHL851978 MRF851978:MRH851978 NBB851978:NBD851978 NKX851978:NKZ851978 NUT851978:NUV851978 OEP851978:OER851978 OOL851978:OON851978 OYH851978:OYJ851978 PID851978:PIF851978 PRZ851978:PSB851978 QBV851978:QBX851978 QLR851978:QLT851978 QVN851978:QVP851978 RFJ851978:RFL851978 RPF851978:RPH851978 RZB851978:RZD851978 SIX851978:SIZ851978 SST851978:SSV851978 TCP851978:TCR851978 TML851978:TMN851978 TWH851978:TWJ851978 UGD851978:UGF851978 UPZ851978:UQB851978 UZV851978:UZX851978 VJR851978:VJT851978 VTN851978:VTP851978 WDJ851978:WDL851978 WNF851978:WNH851978 WXB851978:WXD851978 AT917514:AV917514 KP917514:KR917514 UL917514:UN917514 AEH917514:AEJ917514 AOD917514:AOF917514 AXZ917514:AYB917514 BHV917514:BHX917514 BRR917514:BRT917514 CBN917514:CBP917514 CLJ917514:CLL917514 CVF917514:CVH917514 DFB917514:DFD917514 DOX917514:DOZ917514 DYT917514:DYV917514 EIP917514:EIR917514 ESL917514:ESN917514 FCH917514:FCJ917514 FMD917514:FMF917514 FVZ917514:FWB917514 GFV917514:GFX917514 GPR917514:GPT917514 GZN917514:GZP917514 HJJ917514:HJL917514 HTF917514:HTH917514 IDB917514:IDD917514 IMX917514:IMZ917514 IWT917514:IWV917514 JGP917514:JGR917514 JQL917514:JQN917514 KAH917514:KAJ917514 KKD917514:KKF917514 KTZ917514:KUB917514 LDV917514:LDX917514 LNR917514:LNT917514 LXN917514:LXP917514 MHJ917514:MHL917514 MRF917514:MRH917514 NBB917514:NBD917514 NKX917514:NKZ917514 NUT917514:NUV917514 OEP917514:OER917514 OOL917514:OON917514 OYH917514:OYJ917514 PID917514:PIF917514 PRZ917514:PSB917514 QBV917514:QBX917514 QLR917514:QLT917514 QVN917514:QVP917514 RFJ917514:RFL917514 RPF917514:RPH917514 RZB917514:RZD917514 SIX917514:SIZ917514 SST917514:SSV917514 TCP917514:TCR917514 TML917514:TMN917514 TWH917514:TWJ917514 UGD917514:UGF917514 UPZ917514:UQB917514 UZV917514:UZX917514 VJR917514:VJT917514 VTN917514:VTP917514 WDJ917514:WDL917514 WNF917514:WNH917514 WXB917514:WXD917514 AT20:AV20 KP20:KR20 UL20:UN20 AEH20:AEJ20 AOD20:AOF20 AXZ20:AYB20 BHV20:BHX20 BRR20:BRT20 CBN20:CBP20 CLJ20:CLL20 CVF20:CVH20 DFB20:DFD20 DOX20:DOZ20 DYT20:DYV20 EIP20:EIR20 ESL20:ESN20 FCH20:FCJ20 FMD20:FMF20 FVZ20:FWB20 GFV20:GFX20 GPR20:GPT20 GZN20:GZP20 HJJ20:HJL20 HTF20:HTH20 IDB20:IDD20 IMX20:IMZ20 IWT20:IWV20 JGP20:JGR20 JQL20:JQN20 KAH20:KAJ20 KKD20:KKF20 KTZ20:KUB20 LDV20:LDX20 LNR20:LNT20 LXN20:LXP20 MHJ20:MHL20 MRF20:MRH20 NBB20:NBD20 NKX20:NKZ20 NUT20:NUV20 OEP20:OER20 OOL20:OON20 OYH20:OYJ20 PID20:PIF20 PRZ20:PSB20 QBV20:QBX20 QLR20:QLT20 QVN20:QVP20 RFJ20:RFL20 RPF20:RPH20 RZB20:RZD20 SIX20:SIZ20 SST20:SSV20 TCP20:TCR20 TML20:TMN20 TWH20:TWJ20 UGD20:UGF20 UPZ20:UQB20 UZV20:UZX20 VJR20:VJT20 VTN20:VTP20 WDJ20:WDL20 WNF20:WNH20 WXB20:WXD20 WXB18:WXD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formula1>1</formula1>
      <formula2>31</formula2>
    </dataValidation>
    <dataValidation type="whole" allowBlank="1" showInputMessage="1" showErrorMessage="1" sqref="AM983050:AP983050 KI983050:KL983050 UE983050:UH983050 AEA983050:AED983050 ANW983050:ANZ983050 AXS983050:AXV983050 BHO983050:BHR983050 BRK983050:BRN983050 CBG983050:CBJ983050 CLC983050:CLF983050 CUY983050:CVB983050 DEU983050:DEX983050 DOQ983050:DOT983050 DYM983050:DYP983050 EII983050:EIL983050 ESE983050:ESH983050 FCA983050:FCD983050 FLW983050:FLZ983050 FVS983050:FVV983050 GFO983050:GFR983050 GPK983050:GPN983050 GZG983050:GZJ983050 HJC983050:HJF983050 HSY983050:HTB983050 ICU983050:ICX983050 IMQ983050:IMT983050 IWM983050:IWP983050 JGI983050:JGL983050 JQE983050:JQH983050 KAA983050:KAD983050 KJW983050:KJZ983050 KTS983050:KTV983050 LDO983050:LDR983050 LNK983050:LNN983050 LXG983050:LXJ983050 MHC983050:MHF983050 MQY983050:MRB983050 NAU983050:NAX983050 NKQ983050:NKT983050 NUM983050:NUP983050 OEI983050:OEL983050 OOE983050:OOH983050 OYA983050:OYD983050 PHW983050:PHZ983050 PRS983050:PRV983050 QBO983050:QBR983050 QLK983050:QLN983050 QVG983050:QVJ983050 RFC983050:RFF983050 ROY983050:RPB983050 RYU983050:RYX983050 SIQ983050:SIT983050 SSM983050:SSP983050 TCI983050:TCL983050 TME983050:TMH983050 TWA983050:TWD983050 UFW983050:UFZ983050 UPS983050:UPV983050 UZO983050:UZR983050 VJK983050:VJN983050 VTG983050:VTJ983050 WDC983050:WDF983050 WMY983050:WNB983050 WWU983050:WWX983050 AM65546:AP65546 KI65546:KL65546 UE65546:UH65546 AEA65546:AED65546 ANW65546:ANZ65546 AXS65546:AXV65546 BHO65546:BHR65546 BRK65546:BRN65546 CBG65546:CBJ65546 CLC65546:CLF65546 CUY65546:CVB65546 DEU65546:DEX65546 DOQ65546:DOT65546 DYM65546:DYP65546 EII65546:EIL65546 ESE65546:ESH65546 FCA65546:FCD65546 FLW65546:FLZ65546 FVS65546:FVV65546 GFO65546:GFR65546 GPK65546:GPN65546 GZG65546:GZJ65546 HJC65546:HJF65546 HSY65546:HTB65546 ICU65546:ICX65546 IMQ65546:IMT65546 IWM65546:IWP65546 JGI65546:JGL65546 JQE65546:JQH65546 KAA65546:KAD65546 KJW65546:KJZ65546 KTS65546:KTV65546 LDO65546:LDR65546 LNK65546:LNN65546 LXG65546:LXJ65546 MHC65546:MHF65546 MQY65546:MRB65546 NAU65546:NAX65546 NKQ65546:NKT65546 NUM65546:NUP65546 OEI65546:OEL65546 OOE65546:OOH65546 OYA65546:OYD65546 PHW65546:PHZ65546 PRS65546:PRV65546 QBO65546:QBR65546 QLK65546:QLN65546 QVG65546:QVJ65546 RFC65546:RFF65546 ROY65546:RPB65546 RYU65546:RYX65546 SIQ65546:SIT65546 SSM65546:SSP65546 TCI65546:TCL65546 TME65546:TMH65546 TWA65546:TWD65546 UFW65546:UFZ65546 UPS65546:UPV65546 UZO65546:UZR65546 VJK65546:VJN65546 VTG65546:VTJ65546 WDC65546:WDF65546 WMY65546:WNB65546 WWU65546:WWX65546 AM131082:AP131082 KI131082:KL131082 UE131082:UH131082 AEA131082:AED131082 ANW131082:ANZ131082 AXS131082:AXV131082 BHO131082:BHR131082 BRK131082:BRN131082 CBG131082:CBJ131082 CLC131082:CLF131082 CUY131082:CVB131082 DEU131082:DEX131082 DOQ131082:DOT131082 DYM131082:DYP131082 EII131082:EIL131082 ESE131082:ESH131082 FCA131082:FCD131082 FLW131082:FLZ131082 FVS131082:FVV131082 GFO131082:GFR131082 GPK131082:GPN131082 GZG131082:GZJ131082 HJC131082:HJF131082 HSY131082:HTB131082 ICU131082:ICX131082 IMQ131082:IMT131082 IWM131082:IWP131082 JGI131082:JGL131082 JQE131082:JQH131082 KAA131082:KAD131082 KJW131082:KJZ131082 KTS131082:KTV131082 LDO131082:LDR131082 LNK131082:LNN131082 LXG131082:LXJ131082 MHC131082:MHF131082 MQY131082:MRB131082 NAU131082:NAX131082 NKQ131082:NKT131082 NUM131082:NUP131082 OEI131082:OEL131082 OOE131082:OOH131082 OYA131082:OYD131082 PHW131082:PHZ131082 PRS131082:PRV131082 QBO131082:QBR131082 QLK131082:QLN131082 QVG131082:QVJ131082 RFC131082:RFF131082 ROY131082:RPB131082 RYU131082:RYX131082 SIQ131082:SIT131082 SSM131082:SSP131082 TCI131082:TCL131082 TME131082:TMH131082 TWA131082:TWD131082 UFW131082:UFZ131082 UPS131082:UPV131082 UZO131082:UZR131082 VJK131082:VJN131082 VTG131082:VTJ131082 WDC131082:WDF131082 WMY131082:WNB131082 WWU131082:WWX131082 AM196618:AP196618 KI196618:KL196618 UE196618:UH196618 AEA196618:AED196618 ANW196618:ANZ196618 AXS196618:AXV196618 BHO196618:BHR196618 BRK196618:BRN196618 CBG196618:CBJ196618 CLC196618:CLF196618 CUY196618:CVB196618 DEU196618:DEX196618 DOQ196618:DOT196618 DYM196618:DYP196618 EII196618:EIL196618 ESE196618:ESH196618 FCA196618:FCD196618 FLW196618:FLZ196618 FVS196618:FVV196618 GFO196618:GFR196618 GPK196618:GPN196618 GZG196618:GZJ196618 HJC196618:HJF196618 HSY196618:HTB196618 ICU196618:ICX196618 IMQ196618:IMT196618 IWM196618:IWP196618 JGI196618:JGL196618 JQE196618:JQH196618 KAA196618:KAD196618 KJW196618:KJZ196618 KTS196618:KTV196618 LDO196618:LDR196618 LNK196618:LNN196618 LXG196618:LXJ196618 MHC196618:MHF196618 MQY196618:MRB196618 NAU196618:NAX196618 NKQ196618:NKT196618 NUM196618:NUP196618 OEI196618:OEL196618 OOE196618:OOH196618 OYA196618:OYD196618 PHW196618:PHZ196618 PRS196618:PRV196618 QBO196618:QBR196618 QLK196618:QLN196618 QVG196618:QVJ196618 RFC196618:RFF196618 ROY196618:RPB196618 RYU196618:RYX196618 SIQ196618:SIT196618 SSM196618:SSP196618 TCI196618:TCL196618 TME196618:TMH196618 TWA196618:TWD196618 UFW196618:UFZ196618 UPS196618:UPV196618 UZO196618:UZR196618 VJK196618:VJN196618 VTG196618:VTJ196618 WDC196618:WDF196618 WMY196618:WNB196618 WWU196618:WWX196618 AM262154:AP262154 KI262154:KL262154 UE262154:UH262154 AEA262154:AED262154 ANW262154:ANZ262154 AXS262154:AXV262154 BHO262154:BHR262154 BRK262154:BRN262154 CBG262154:CBJ262154 CLC262154:CLF262154 CUY262154:CVB262154 DEU262154:DEX262154 DOQ262154:DOT262154 DYM262154:DYP262154 EII262154:EIL262154 ESE262154:ESH262154 FCA262154:FCD262154 FLW262154:FLZ262154 FVS262154:FVV262154 GFO262154:GFR262154 GPK262154:GPN262154 GZG262154:GZJ262154 HJC262154:HJF262154 HSY262154:HTB262154 ICU262154:ICX262154 IMQ262154:IMT262154 IWM262154:IWP262154 JGI262154:JGL262154 JQE262154:JQH262154 KAA262154:KAD262154 KJW262154:KJZ262154 KTS262154:KTV262154 LDO262154:LDR262154 LNK262154:LNN262154 LXG262154:LXJ262154 MHC262154:MHF262154 MQY262154:MRB262154 NAU262154:NAX262154 NKQ262154:NKT262154 NUM262154:NUP262154 OEI262154:OEL262154 OOE262154:OOH262154 OYA262154:OYD262154 PHW262154:PHZ262154 PRS262154:PRV262154 QBO262154:QBR262154 QLK262154:QLN262154 QVG262154:QVJ262154 RFC262154:RFF262154 ROY262154:RPB262154 RYU262154:RYX262154 SIQ262154:SIT262154 SSM262154:SSP262154 TCI262154:TCL262154 TME262154:TMH262154 TWA262154:TWD262154 UFW262154:UFZ262154 UPS262154:UPV262154 UZO262154:UZR262154 VJK262154:VJN262154 VTG262154:VTJ262154 WDC262154:WDF262154 WMY262154:WNB262154 WWU262154:WWX262154 AM327690:AP327690 KI327690:KL327690 UE327690:UH327690 AEA327690:AED327690 ANW327690:ANZ327690 AXS327690:AXV327690 BHO327690:BHR327690 BRK327690:BRN327690 CBG327690:CBJ327690 CLC327690:CLF327690 CUY327690:CVB327690 DEU327690:DEX327690 DOQ327690:DOT327690 DYM327690:DYP327690 EII327690:EIL327690 ESE327690:ESH327690 FCA327690:FCD327690 FLW327690:FLZ327690 FVS327690:FVV327690 GFO327690:GFR327690 GPK327690:GPN327690 GZG327690:GZJ327690 HJC327690:HJF327690 HSY327690:HTB327690 ICU327690:ICX327690 IMQ327690:IMT327690 IWM327690:IWP327690 JGI327690:JGL327690 JQE327690:JQH327690 KAA327690:KAD327690 KJW327690:KJZ327690 KTS327690:KTV327690 LDO327690:LDR327690 LNK327690:LNN327690 LXG327690:LXJ327690 MHC327690:MHF327690 MQY327690:MRB327690 NAU327690:NAX327690 NKQ327690:NKT327690 NUM327690:NUP327690 OEI327690:OEL327690 OOE327690:OOH327690 OYA327690:OYD327690 PHW327690:PHZ327690 PRS327690:PRV327690 QBO327690:QBR327690 QLK327690:QLN327690 QVG327690:QVJ327690 RFC327690:RFF327690 ROY327690:RPB327690 RYU327690:RYX327690 SIQ327690:SIT327690 SSM327690:SSP327690 TCI327690:TCL327690 TME327690:TMH327690 TWA327690:TWD327690 UFW327690:UFZ327690 UPS327690:UPV327690 UZO327690:UZR327690 VJK327690:VJN327690 VTG327690:VTJ327690 WDC327690:WDF327690 WMY327690:WNB327690 WWU327690:WWX327690 AM393226:AP393226 KI393226:KL393226 UE393226:UH393226 AEA393226:AED393226 ANW393226:ANZ393226 AXS393226:AXV393226 BHO393226:BHR393226 BRK393226:BRN393226 CBG393226:CBJ393226 CLC393226:CLF393226 CUY393226:CVB393226 DEU393226:DEX393226 DOQ393226:DOT393226 DYM393226:DYP393226 EII393226:EIL393226 ESE393226:ESH393226 FCA393226:FCD393226 FLW393226:FLZ393226 FVS393226:FVV393226 GFO393226:GFR393226 GPK393226:GPN393226 GZG393226:GZJ393226 HJC393226:HJF393226 HSY393226:HTB393226 ICU393226:ICX393226 IMQ393226:IMT393226 IWM393226:IWP393226 JGI393226:JGL393226 JQE393226:JQH393226 KAA393226:KAD393226 KJW393226:KJZ393226 KTS393226:KTV393226 LDO393226:LDR393226 LNK393226:LNN393226 LXG393226:LXJ393226 MHC393226:MHF393226 MQY393226:MRB393226 NAU393226:NAX393226 NKQ393226:NKT393226 NUM393226:NUP393226 OEI393226:OEL393226 OOE393226:OOH393226 OYA393226:OYD393226 PHW393226:PHZ393226 PRS393226:PRV393226 QBO393226:QBR393226 QLK393226:QLN393226 QVG393226:QVJ393226 RFC393226:RFF393226 ROY393226:RPB393226 RYU393226:RYX393226 SIQ393226:SIT393226 SSM393226:SSP393226 TCI393226:TCL393226 TME393226:TMH393226 TWA393226:TWD393226 UFW393226:UFZ393226 UPS393226:UPV393226 UZO393226:UZR393226 VJK393226:VJN393226 VTG393226:VTJ393226 WDC393226:WDF393226 WMY393226:WNB393226 WWU393226:WWX393226 AM458762:AP458762 KI458762:KL458762 UE458762:UH458762 AEA458762:AED458762 ANW458762:ANZ458762 AXS458762:AXV458762 BHO458762:BHR458762 BRK458762:BRN458762 CBG458762:CBJ458762 CLC458762:CLF458762 CUY458762:CVB458762 DEU458762:DEX458762 DOQ458762:DOT458762 DYM458762:DYP458762 EII458762:EIL458762 ESE458762:ESH458762 FCA458762:FCD458762 FLW458762:FLZ458762 FVS458762:FVV458762 GFO458762:GFR458762 GPK458762:GPN458762 GZG458762:GZJ458762 HJC458762:HJF458762 HSY458762:HTB458762 ICU458762:ICX458762 IMQ458762:IMT458762 IWM458762:IWP458762 JGI458762:JGL458762 JQE458762:JQH458762 KAA458762:KAD458762 KJW458762:KJZ458762 KTS458762:KTV458762 LDO458762:LDR458762 LNK458762:LNN458762 LXG458762:LXJ458762 MHC458762:MHF458762 MQY458762:MRB458762 NAU458762:NAX458762 NKQ458762:NKT458762 NUM458762:NUP458762 OEI458762:OEL458762 OOE458762:OOH458762 OYA458762:OYD458762 PHW458762:PHZ458762 PRS458762:PRV458762 QBO458762:QBR458762 QLK458762:QLN458762 QVG458762:QVJ458762 RFC458762:RFF458762 ROY458762:RPB458762 RYU458762:RYX458762 SIQ458762:SIT458762 SSM458762:SSP458762 TCI458762:TCL458762 TME458762:TMH458762 TWA458762:TWD458762 UFW458762:UFZ458762 UPS458762:UPV458762 UZO458762:UZR458762 VJK458762:VJN458762 VTG458762:VTJ458762 WDC458762:WDF458762 WMY458762:WNB458762 WWU458762:WWX458762 AM524298:AP524298 KI524298:KL524298 UE524298:UH524298 AEA524298:AED524298 ANW524298:ANZ524298 AXS524298:AXV524298 BHO524298:BHR524298 BRK524298:BRN524298 CBG524298:CBJ524298 CLC524298:CLF524298 CUY524298:CVB524298 DEU524298:DEX524298 DOQ524298:DOT524298 DYM524298:DYP524298 EII524298:EIL524298 ESE524298:ESH524298 FCA524298:FCD524298 FLW524298:FLZ524298 FVS524298:FVV524298 GFO524298:GFR524298 GPK524298:GPN524298 GZG524298:GZJ524298 HJC524298:HJF524298 HSY524298:HTB524298 ICU524298:ICX524298 IMQ524298:IMT524298 IWM524298:IWP524298 JGI524298:JGL524298 JQE524298:JQH524298 KAA524298:KAD524298 KJW524298:KJZ524298 KTS524298:KTV524298 LDO524298:LDR524298 LNK524298:LNN524298 LXG524298:LXJ524298 MHC524298:MHF524298 MQY524298:MRB524298 NAU524298:NAX524298 NKQ524298:NKT524298 NUM524298:NUP524298 OEI524298:OEL524298 OOE524298:OOH524298 OYA524298:OYD524298 PHW524298:PHZ524298 PRS524298:PRV524298 QBO524298:QBR524298 QLK524298:QLN524298 QVG524298:QVJ524298 RFC524298:RFF524298 ROY524298:RPB524298 RYU524298:RYX524298 SIQ524298:SIT524298 SSM524298:SSP524298 TCI524298:TCL524298 TME524298:TMH524298 TWA524298:TWD524298 UFW524298:UFZ524298 UPS524298:UPV524298 UZO524298:UZR524298 VJK524298:VJN524298 VTG524298:VTJ524298 WDC524298:WDF524298 WMY524298:WNB524298 WWU524298:WWX524298 AM589834:AP589834 KI589834:KL589834 UE589834:UH589834 AEA589834:AED589834 ANW589834:ANZ589834 AXS589834:AXV589834 BHO589834:BHR589834 BRK589834:BRN589834 CBG589834:CBJ589834 CLC589834:CLF589834 CUY589834:CVB589834 DEU589834:DEX589834 DOQ589834:DOT589834 DYM589834:DYP589834 EII589834:EIL589834 ESE589834:ESH589834 FCA589834:FCD589834 FLW589834:FLZ589834 FVS589834:FVV589834 GFO589834:GFR589834 GPK589834:GPN589834 GZG589834:GZJ589834 HJC589834:HJF589834 HSY589834:HTB589834 ICU589834:ICX589834 IMQ589834:IMT589834 IWM589834:IWP589834 JGI589834:JGL589834 JQE589834:JQH589834 KAA589834:KAD589834 KJW589834:KJZ589834 KTS589834:KTV589834 LDO589834:LDR589834 LNK589834:LNN589834 LXG589834:LXJ589834 MHC589834:MHF589834 MQY589834:MRB589834 NAU589834:NAX589834 NKQ589834:NKT589834 NUM589834:NUP589834 OEI589834:OEL589834 OOE589834:OOH589834 OYA589834:OYD589834 PHW589834:PHZ589834 PRS589834:PRV589834 QBO589834:QBR589834 QLK589834:QLN589834 QVG589834:QVJ589834 RFC589834:RFF589834 ROY589834:RPB589834 RYU589834:RYX589834 SIQ589834:SIT589834 SSM589834:SSP589834 TCI589834:TCL589834 TME589834:TMH589834 TWA589834:TWD589834 UFW589834:UFZ589834 UPS589834:UPV589834 UZO589834:UZR589834 VJK589834:VJN589834 VTG589834:VTJ589834 WDC589834:WDF589834 WMY589834:WNB589834 WWU589834:WWX589834 AM655370:AP655370 KI655370:KL655370 UE655370:UH655370 AEA655370:AED655370 ANW655370:ANZ655370 AXS655370:AXV655370 BHO655370:BHR655370 BRK655370:BRN655370 CBG655370:CBJ655370 CLC655370:CLF655370 CUY655370:CVB655370 DEU655370:DEX655370 DOQ655370:DOT655370 DYM655370:DYP655370 EII655370:EIL655370 ESE655370:ESH655370 FCA655370:FCD655370 FLW655370:FLZ655370 FVS655370:FVV655370 GFO655370:GFR655370 GPK655370:GPN655370 GZG655370:GZJ655370 HJC655370:HJF655370 HSY655370:HTB655370 ICU655370:ICX655370 IMQ655370:IMT655370 IWM655370:IWP655370 JGI655370:JGL655370 JQE655370:JQH655370 KAA655370:KAD655370 KJW655370:KJZ655370 KTS655370:KTV655370 LDO655370:LDR655370 LNK655370:LNN655370 LXG655370:LXJ655370 MHC655370:MHF655370 MQY655370:MRB655370 NAU655370:NAX655370 NKQ655370:NKT655370 NUM655370:NUP655370 OEI655370:OEL655370 OOE655370:OOH655370 OYA655370:OYD655370 PHW655370:PHZ655370 PRS655370:PRV655370 QBO655370:QBR655370 QLK655370:QLN655370 QVG655370:QVJ655370 RFC655370:RFF655370 ROY655370:RPB655370 RYU655370:RYX655370 SIQ655370:SIT655370 SSM655370:SSP655370 TCI655370:TCL655370 TME655370:TMH655370 TWA655370:TWD655370 UFW655370:UFZ655370 UPS655370:UPV655370 UZO655370:UZR655370 VJK655370:VJN655370 VTG655370:VTJ655370 WDC655370:WDF655370 WMY655370:WNB655370 WWU655370:WWX655370 AM720906:AP720906 KI720906:KL720906 UE720906:UH720906 AEA720906:AED720906 ANW720906:ANZ720906 AXS720906:AXV720906 BHO720906:BHR720906 BRK720906:BRN720906 CBG720906:CBJ720906 CLC720906:CLF720906 CUY720906:CVB720906 DEU720906:DEX720906 DOQ720906:DOT720906 DYM720906:DYP720906 EII720906:EIL720906 ESE720906:ESH720906 FCA720906:FCD720906 FLW720906:FLZ720906 FVS720906:FVV720906 GFO720906:GFR720906 GPK720906:GPN720906 GZG720906:GZJ720906 HJC720906:HJF720906 HSY720906:HTB720906 ICU720906:ICX720906 IMQ720906:IMT720906 IWM720906:IWP720906 JGI720906:JGL720906 JQE720906:JQH720906 KAA720906:KAD720906 KJW720906:KJZ720906 KTS720906:KTV720906 LDO720906:LDR720906 LNK720906:LNN720906 LXG720906:LXJ720906 MHC720906:MHF720906 MQY720906:MRB720906 NAU720906:NAX720906 NKQ720906:NKT720906 NUM720906:NUP720906 OEI720906:OEL720906 OOE720906:OOH720906 OYA720906:OYD720906 PHW720906:PHZ720906 PRS720906:PRV720906 QBO720906:QBR720906 QLK720906:QLN720906 QVG720906:QVJ720906 RFC720906:RFF720906 ROY720906:RPB720906 RYU720906:RYX720906 SIQ720906:SIT720906 SSM720906:SSP720906 TCI720906:TCL720906 TME720906:TMH720906 TWA720906:TWD720906 UFW720906:UFZ720906 UPS720906:UPV720906 UZO720906:UZR720906 VJK720906:VJN720906 VTG720906:VTJ720906 WDC720906:WDF720906 WMY720906:WNB720906 WWU720906:WWX720906 AM786442:AP786442 KI786442:KL786442 UE786442:UH786442 AEA786442:AED786442 ANW786442:ANZ786442 AXS786442:AXV786442 BHO786442:BHR786442 BRK786442:BRN786442 CBG786442:CBJ786442 CLC786442:CLF786442 CUY786442:CVB786442 DEU786442:DEX786442 DOQ786442:DOT786442 DYM786442:DYP786442 EII786442:EIL786442 ESE786442:ESH786442 FCA786442:FCD786442 FLW786442:FLZ786442 FVS786442:FVV786442 GFO786442:GFR786442 GPK786442:GPN786442 GZG786442:GZJ786442 HJC786442:HJF786442 HSY786442:HTB786442 ICU786442:ICX786442 IMQ786442:IMT786442 IWM786442:IWP786442 JGI786442:JGL786442 JQE786442:JQH786442 KAA786442:KAD786442 KJW786442:KJZ786442 KTS786442:KTV786442 LDO786442:LDR786442 LNK786442:LNN786442 LXG786442:LXJ786442 MHC786442:MHF786442 MQY786442:MRB786442 NAU786442:NAX786442 NKQ786442:NKT786442 NUM786442:NUP786442 OEI786442:OEL786442 OOE786442:OOH786442 OYA786442:OYD786442 PHW786442:PHZ786442 PRS786442:PRV786442 QBO786442:QBR786442 QLK786442:QLN786442 QVG786442:QVJ786442 RFC786442:RFF786442 ROY786442:RPB786442 RYU786442:RYX786442 SIQ786442:SIT786442 SSM786442:SSP786442 TCI786442:TCL786442 TME786442:TMH786442 TWA786442:TWD786442 UFW786442:UFZ786442 UPS786442:UPV786442 UZO786442:UZR786442 VJK786442:VJN786442 VTG786442:VTJ786442 WDC786442:WDF786442 WMY786442:WNB786442 WWU786442:WWX786442 AM851978:AP851978 KI851978:KL851978 UE851978:UH851978 AEA851978:AED851978 ANW851978:ANZ851978 AXS851978:AXV851978 BHO851978:BHR851978 BRK851978:BRN851978 CBG851978:CBJ851978 CLC851978:CLF851978 CUY851978:CVB851978 DEU851978:DEX851978 DOQ851978:DOT851978 DYM851978:DYP851978 EII851978:EIL851978 ESE851978:ESH851978 FCA851978:FCD851978 FLW851978:FLZ851978 FVS851978:FVV851978 GFO851978:GFR851978 GPK851978:GPN851978 GZG851978:GZJ851978 HJC851978:HJF851978 HSY851978:HTB851978 ICU851978:ICX851978 IMQ851978:IMT851978 IWM851978:IWP851978 JGI851978:JGL851978 JQE851978:JQH851978 KAA851978:KAD851978 KJW851978:KJZ851978 KTS851978:KTV851978 LDO851978:LDR851978 LNK851978:LNN851978 LXG851978:LXJ851978 MHC851978:MHF851978 MQY851978:MRB851978 NAU851978:NAX851978 NKQ851978:NKT851978 NUM851978:NUP851978 OEI851978:OEL851978 OOE851978:OOH851978 OYA851978:OYD851978 PHW851978:PHZ851978 PRS851978:PRV851978 QBO851978:QBR851978 QLK851978:QLN851978 QVG851978:QVJ851978 RFC851978:RFF851978 ROY851978:RPB851978 RYU851978:RYX851978 SIQ851978:SIT851978 SSM851978:SSP851978 TCI851978:TCL851978 TME851978:TMH851978 TWA851978:TWD851978 UFW851978:UFZ851978 UPS851978:UPV851978 UZO851978:UZR851978 VJK851978:VJN851978 VTG851978:VTJ851978 WDC851978:WDF851978 WMY851978:WNB851978 WWU851978:WWX851978 AM917514:AP917514 KI917514:KL917514 UE917514:UH917514 AEA917514:AED917514 ANW917514:ANZ917514 AXS917514:AXV917514 BHO917514:BHR917514 BRK917514:BRN917514 CBG917514:CBJ917514 CLC917514:CLF917514 CUY917514:CVB917514 DEU917514:DEX917514 DOQ917514:DOT917514 DYM917514:DYP917514 EII917514:EIL917514 ESE917514:ESH917514 FCA917514:FCD917514 FLW917514:FLZ917514 FVS917514:FVV917514 GFO917514:GFR917514 GPK917514:GPN917514 GZG917514:GZJ917514 HJC917514:HJF917514 HSY917514:HTB917514 ICU917514:ICX917514 IMQ917514:IMT917514 IWM917514:IWP917514 JGI917514:JGL917514 JQE917514:JQH917514 KAA917514:KAD917514 KJW917514:KJZ917514 KTS917514:KTV917514 LDO917514:LDR917514 LNK917514:LNN917514 LXG917514:LXJ917514 MHC917514:MHF917514 MQY917514:MRB917514 NAU917514:NAX917514 NKQ917514:NKT917514 NUM917514:NUP917514 OEI917514:OEL917514 OOE917514:OOH917514 OYA917514:OYD917514 PHW917514:PHZ917514 PRS917514:PRV917514 QBO917514:QBR917514 QLK917514:QLN917514 QVG917514:QVJ917514 RFC917514:RFF917514 ROY917514:RPB917514 RYU917514:RYX917514 SIQ917514:SIT917514 SSM917514:SSP917514 TCI917514:TCL917514 TME917514:TMH917514 TWA917514:TWD917514 UFW917514:UFZ917514 UPS917514:UPV917514 UZO917514:UZR917514 VJK917514:VJN917514 VTG917514:VTJ917514 WDC917514:WDF917514 WMY917514:WNB917514 WWU917514:WWX917514 AM20:AP20 KI20:KL20 UE20:UH20 AEA20:AED20 ANW20:ANZ20 AXS20:AXV20 BHO20:BHR20 BRK20:BRN20 CBG20:CBJ20 CLC20:CLF20 CUY20:CVB20 DEU20:DEX20 DOQ20:DOT20 DYM20:DYP20 EII20:EIL20 ESE20:ESH20 FCA20:FCD20 FLW20:FLZ20 FVS20:FVV20 GFO20:GFR20 GPK20:GPN20 GZG20:GZJ20 HJC20:HJF20 HSY20:HTB20 ICU20:ICX20 IMQ20:IMT20 IWM20:IWP20 JGI20:JGL20 JQE20:JQH20 KAA20:KAD20 KJW20:KJZ20 KTS20:KTV20 LDO20:LDR20 LNK20:LNN20 LXG20:LXJ20 MHC20:MHF20 MQY20:MRB20 NAU20:NAX20 NKQ20:NKT20 NUM20:NUP20 OEI20:OEL20 OOE20:OOH20 OYA20:OYD20 PHW20:PHZ20 PRS20:PRV20 QBO20:QBR20 QLK20:QLN20 QVG20:QVJ20 RFC20:RFF20 ROY20:RPB20 RYU20:RYX20 SIQ20:SIT20 SSM20:SSP20 TCI20:TCL20 TME20:TMH20 TWA20:TWD20 UFW20:UFZ20 UPS20:UPV20 UZO20:UZR20 VJK20:VJN20 VTG20:VTJ20 WDC20:WDF20 WMY20:WNB20 WWU20:WWX20 WWU18:WWX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formula1>1</formula1>
      <formula2>12</formula2>
    </dataValidation>
    <dataValidation type="whole" operator="greaterThan" allowBlank="1" showInputMessage="1" showErrorMessage="1" sqref="AF983050:AI983050 KB983050:KE983050 TX983050:UA983050 ADT983050:ADW983050 ANP983050:ANS983050 AXL983050:AXO983050 BHH983050:BHK983050 BRD983050:BRG983050 CAZ983050:CBC983050 CKV983050:CKY983050 CUR983050:CUU983050 DEN983050:DEQ983050 DOJ983050:DOM983050 DYF983050:DYI983050 EIB983050:EIE983050 ERX983050:ESA983050 FBT983050:FBW983050 FLP983050:FLS983050 FVL983050:FVO983050 GFH983050:GFK983050 GPD983050:GPG983050 GYZ983050:GZC983050 HIV983050:HIY983050 HSR983050:HSU983050 ICN983050:ICQ983050 IMJ983050:IMM983050 IWF983050:IWI983050 JGB983050:JGE983050 JPX983050:JQA983050 JZT983050:JZW983050 KJP983050:KJS983050 KTL983050:KTO983050 LDH983050:LDK983050 LND983050:LNG983050 LWZ983050:LXC983050 MGV983050:MGY983050 MQR983050:MQU983050 NAN983050:NAQ983050 NKJ983050:NKM983050 NUF983050:NUI983050 OEB983050:OEE983050 ONX983050:OOA983050 OXT983050:OXW983050 PHP983050:PHS983050 PRL983050:PRO983050 QBH983050:QBK983050 QLD983050:QLG983050 QUZ983050:QVC983050 REV983050:REY983050 ROR983050:ROU983050 RYN983050:RYQ983050 SIJ983050:SIM983050 SSF983050:SSI983050 TCB983050:TCE983050 TLX983050:TMA983050 TVT983050:TVW983050 UFP983050:UFS983050 UPL983050:UPO983050 UZH983050:UZK983050 VJD983050:VJG983050 VSZ983050:VTC983050 WCV983050:WCY983050 WMR983050:WMU983050 WWN983050:WWQ983050 AF65546:AI65546 KB65546:KE65546 TX65546:UA65546 ADT65546:ADW65546 ANP65546:ANS65546 AXL65546:AXO65546 BHH65546:BHK65546 BRD65546:BRG65546 CAZ65546:CBC65546 CKV65546:CKY65546 CUR65546:CUU65546 DEN65546:DEQ65546 DOJ65546:DOM65546 DYF65546:DYI65546 EIB65546:EIE65546 ERX65546:ESA65546 FBT65546:FBW65546 FLP65546:FLS65546 FVL65546:FVO65546 GFH65546:GFK65546 GPD65546:GPG65546 GYZ65546:GZC65546 HIV65546:HIY65546 HSR65546:HSU65546 ICN65546:ICQ65546 IMJ65546:IMM65546 IWF65546:IWI65546 JGB65546:JGE65546 JPX65546:JQA65546 JZT65546:JZW65546 KJP65546:KJS65546 KTL65546:KTO65546 LDH65546:LDK65546 LND65546:LNG65546 LWZ65546:LXC65546 MGV65546:MGY65546 MQR65546:MQU65546 NAN65546:NAQ65546 NKJ65546:NKM65546 NUF65546:NUI65546 OEB65546:OEE65546 ONX65546:OOA65546 OXT65546:OXW65546 PHP65546:PHS65546 PRL65546:PRO65546 QBH65546:QBK65546 QLD65546:QLG65546 QUZ65546:QVC65546 REV65546:REY65546 ROR65546:ROU65546 RYN65546:RYQ65546 SIJ65546:SIM65546 SSF65546:SSI65546 TCB65546:TCE65546 TLX65546:TMA65546 TVT65546:TVW65546 UFP65546:UFS65546 UPL65546:UPO65546 UZH65546:UZK65546 VJD65546:VJG65546 VSZ65546:VTC65546 WCV65546:WCY65546 WMR65546:WMU65546 WWN65546:WWQ65546 AF131082:AI131082 KB131082:KE131082 TX131082:UA131082 ADT131082:ADW131082 ANP131082:ANS131082 AXL131082:AXO131082 BHH131082:BHK131082 BRD131082:BRG131082 CAZ131082:CBC131082 CKV131082:CKY131082 CUR131082:CUU131082 DEN131082:DEQ131082 DOJ131082:DOM131082 DYF131082:DYI131082 EIB131082:EIE131082 ERX131082:ESA131082 FBT131082:FBW131082 FLP131082:FLS131082 FVL131082:FVO131082 GFH131082:GFK131082 GPD131082:GPG131082 GYZ131082:GZC131082 HIV131082:HIY131082 HSR131082:HSU131082 ICN131082:ICQ131082 IMJ131082:IMM131082 IWF131082:IWI131082 JGB131082:JGE131082 JPX131082:JQA131082 JZT131082:JZW131082 KJP131082:KJS131082 KTL131082:KTO131082 LDH131082:LDK131082 LND131082:LNG131082 LWZ131082:LXC131082 MGV131082:MGY131082 MQR131082:MQU131082 NAN131082:NAQ131082 NKJ131082:NKM131082 NUF131082:NUI131082 OEB131082:OEE131082 ONX131082:OOA131082 OXT131082:OXW131082 PHP131082:PHS131082 PRL131082:PRO131082 QBH131082:QBK131082 QLD131082:QLG131082 QUZ131082:QVC131082 REV131082:REY131082 ROR131082:ROU131082 RYN131082:RYQ131082 SIJ131082:SIM131082 SSF131082:SSI131082 TCB131082:TCE131082 TLX131082:TMA131082 TVT131082:TVW131082 UFP131082:UFS131082 UPL131082:UPO131082 UZH131082:UZK131082 VJD131082:VJG131082 VSZ131082:VTC131082 WCV131082:WCY131082 WMR131082:WMU131082 WWN131082:WWQ131082 AF196618:AI196618 KB196618:KE196618 TX196618:UA196618 ADT196618:ADW196618 ANP196618:ANS196618 AXL196618:AXO196618 BHH196618:BHK196618 BRD196618:BRG196618 CAZ196618:CBC196618 CKV196618:CKY196618 CUR196618:CUU196618 DEN196618:DEQ196618 DOJ196618:DOM196618 DYF196618:DYI196618 EIB196618:EIE196618 ERX196618:ESA196618 FBT196618:FBW196618 FLP196618:FLS196618 FVL196618:FVO196618 GFH196618:GFK196618 GPD196618:GPG196618 GYZ196618:GZC196618 HIV196618:HIY196618 HSR196618:HSU196618 ICN196618:ICQ196618 IMJ196618:IMM196618 IWF196618:IWI196618 JGB196618:JGE196618 JPX196618:JQA196618 JZT196618:JZW196618 KJP196618:KJS196618 KTL196618:KTO196618 LDH196618:LDK196618 LND196618:LNG196618 LWZ196618:LXC196618 MGV196618:MGY196618 MQR196618:MQU196618 NAN196618:NAQ196618 NKJ196618:NKM196618 NUF196618:NUI196618 OEB196618:OEE196618 ONX196618:OOA196618 OXT196618:OXW196618 PHP196618:PHS196618 PRL196618:PRO196618 QBH196618:QBK196618 QLD196618:QLG196618 QUZ196618:QVC196618 REV196618:REY196618 ROR196618:ROU196618 RYN196618:RYQ196618 SIJ196618:SIM196618 SSF196618:SSI196618 TCB196618:TCE196618 TLX196618:TMA196618 TVT196618:TVW196618 UFP196618:UFS196618 UPL196618:UPO196618 UZH196618:UZK196618 VJD196618:VJG196618 VSZ196618:VTC196618 WCV196618:WCY196618 WMR196618:WMU196618 WWN196618:WWQ196618 AF262154:AI262154 KB262154:KE262154 TX262154:UA262154 ADT262154:ADW262154 ANP262154:ANS262154 AXL262154:AXO262154 BHH262154:BHK262154 BRD262154:BRG262154 CAZ262154:CBC262154 CKV262154:CKY262154 CUR262154:CUU262154 DEN262154:DEQ262154 DOJ262154:DOM262154 DYF262154:DYI262154 EIB262154:EIE262154 ERX262154:ESA262154 FBT262154:FBW262154 FLP262154:FLS262154 FVL262154:FVO262154 GFH262154:GFK262154 GPD262154:GPG262154 GYZ262154:GZC262154 HIV262154:HIY262154 HSR262154:HSU262154 ICN262154:ICQ262154 IMJ262154:IMM262154 IWF262154:IWI262154 JGB262154:JGE262154 JPX262154:JQA262154 JZT262154:JZW262154 KJP262154:KJS262154 KTL262154:KTO262154 LDH262154:LDK262154 LND262154:LNG262154 LWZ262154:LXC262154 MGV262154:MGY262154 MQR262154:MQU262154 NAN262154:NAQ262154 NKJ262154:NKM262154 NUF262154:NUI262154 OEB262154:OEE262154 ONX262154:OOA262154 OXT262154:OXW262154 PHP262154:PHS262154 PRL262154:PRO262154 QBH262154:QBK262154 QLD262154:QLG262154 QUZ262154:QVC262154 REV262154:REY262154 ROR262154:ROU262154 RYN262154:RYQ262154 SIJ262154:SIM262154 SSF262154:SSI262154 TCB262154:TCE262154 TLX262154:TMA262154 TVT262154:TVW262154 UFP262154:UFS262154 UPL262154:UPO262154 UZH262154:UZK262154 VJD262154:VJG262154 VSZ262154:VTC262154 WCV262154:WCY262154 WMR262154:WMU262154 WWN262154:WWQ262154 AF327690:AI327690 KB327690:KE327690 TX327690:UA327690 ADT327690:ADW327690 ANP327690:ANS327690 AXL327690:AXO327690 BHH327690:BHK327690 BRD327690:BRG327690 CAZ327690:CBC327690 CKV327690:CKY327690 CUR327690:CUU327690 DEN327690:DEQ327690 DOJ327690:DOM327690 DYF327690:DYI327690 EIB327690:EIE327690 ERX327690:ESA327690 FBT327690:FBW327690 FLP327690:FLS327690 FVL327690:FVO327690 GFH327690:GFK327690 GPD327690:GPG327690 GYZ327690:GZC327690 HIV327690:HIY327690 HSR327690:HSU327690 ICN327690:ICQ327690 IMJ327690:IMM327690 IWF327690:IWI327690 JGB327690:JGE327690 JPX327690:JQA327690 JZT327690:JZW327690 KJP327690:KJS327690 KTL327690:KTO327690 LDH327690:LDK327690 LND327690:LNG327690 LWZ327690:LXC327690 MGV327690:MGY327690 MQR327690:MQU327690 NAN327690:NAQ327690 NKJ327690:NKM327690 NUF327690:NUI327690 OEB327690:OEE327690 ONX327690:OOA327690 OXT327690:OXW327690 PHP327690:PHS327690 PRL327690:PRO327690 QBH327690:QBK327690 QLD327690:QLG327690 QUZ327690:QVC327690 REV327690:REY327690 ROR327690:ROU327690 RYN327690:RYQ327690 SIJ327690:SIM327690 SSF327690:SSI327690 TCB327690:TCE327690 TLX327690:TMA327690 TVT327690:TVW327690 UFP327690:UFS327690 UPL327690:UPO327690 UZH327690:UZK327690 VJD327690:VJG327690 VSZ327690:VTC327690 WCV327690:WCY327690 WMR327690:WMU327690 WWN327690:WWQ327690 AF393226:AI393226 KB393226:KE393226 TX393226:UA393226 ADT393226:ADW393226 ANP393226:ANS393226 AXL393226:AXO393226 BHH393226:BHK393226 BRD393226:BRG393226 CAZ393226:CBC393226 CKV393226:CKY393226 CUR393226:CUU393226 DEN393226:DEQ393226 DOJ393226:DOM393226 DYF393226:DYI393226 EIB393226:EIE393226 ERX393226:ESA393226 FBT393226:FBW393226 FLP393226:FLS393226 FVL393226:FVO393226 GFH393226:GFK393226 GPD393226:GPG393226 GYZ393226:GZC393226 HIV393226:HIY393226 HSR393226:HSU393226 ICN393226:ICQ393226 IMJ393226:IMM393226 IWF393226:IWI393226 JGB393226:JGE393226 JPX393226:JQA393226 JZT393226:JZW393226 KJP393226:KJS393226 KTL393226:KTO393226 LDH393226:LDK393226 LND393226:LNG393226 LWZ393226:LXC393226 MGV393226:MGY393226 MQR393226:MQU393226 NAN393226:NAQ393226 NKJ393226:NKM393226 NUF393226:NUI393226 OEB393226:OEE393226 ONX393226:OOA393226 OXT393226:OXW393226 PHP393226:PHS393226 PRL393226:PRO393226 QBH393226:QBK393226 QLD393226:QLG393226 QUZ393226:QVC393226 REV393226:REY393226 ROR393226:ROU393226 RYN393226:RYQ393226 SIJ393226:SIM393226 SSF393226:SSI393226 TCB393226:TCE393226 TLX393226:TMA393226 TVT393226:TVW393226 UFP393226:UFS393226 UPL393226:UPO393226 UZH393226:UZK393226 VJD393226:VJG393226 VSZ393226:VTC393226 WCV393226:WCY393226 WMR393226:WMU393226 WWN393226:WWQ393226 AF458762:AI458762 KB458762:KE458762 TX458762:UA458762 ADT458762:ADW458762 ANP458762:ANS458762 AXL458762:AXO458762 BHH458762:BHK458762 BRD458762:BRG458762 CAZ458762:CBC458762 CKV458762:CKY458762 CUR458762:CUU458762 DEN458762:DEQ458762 DOJ458762:DOM458762 DYF458762:DYI458762 EIB458762:EIE458762 ERX458762:ESA458762 FBT458762:FBW458762 FLP458762:FLS458762 FVL458762:FVO458762 GFH458762:GFK458762 GPD458762:GPG458762 GYZ458762:GZC458762 HIV458762:HIY458762 HSR458762:HSU458762 ICN458762:ICQ458762 IMJ458762:IMM458762 IWF458762:IWI458762 JGB458762:JGE458762 JPX458762:JQA458762 JZT458762:JZW458762 KJP458762:KJS458762 KTL458762:KTO458762 LDH458762:LDK458762 LND458762:LNG458762 LWZ458762:LXC458762 MGV458762:MGY458762 MQR458762:MQU458762 NAN458762:NAQ458762 NKJ458762:NKM458762 NUF458762:NUI458762 OEB458762:OEE458762 ONX458762:OOA458762 OXT458762:OXW458762 PHP458762:PHS458762 PRL458762:PRO458762 QBH458762:QBK458762 QLD458762:QLG458762 QUZ458762:QVC458762 REV458762:REY458762 ROR458762:ROU458762 RYN458762:RYQ458762 SIJ458762:SIM458762 SSF458762:SSI458762 TCB458762:TCE458762 TLX458762:TMA458762 TVT458762:TVW458762 UFP458762:UFS458762 UPL458762:UPO458762 UZH458762:UZK458762 VJD458762:VJG458762 VSZ458762:VTC458762 WCV458762:WCY458762 WMR458762:WMU458762 WWN458762:WWQ458762 AF524298:AI524298 KB524298:KE524298 TX524298:UA524298 ADT524298:ADW524298 ANP524298:ANS524298 AXL524298:AXO524298 BHH524298:BHK524298 BRD524298:BRG524298 CAZ524298:CBC524298 CKV524298:CKY524298 CUR524298:CUU524298 DEN524298:DEQ524298 DOJ524298:DOM524298 DYF524298:DYI524298 EIB524298:EIE524298 ERX524298:ESA524298 FBT524298:FBW524298 FLP524298:FLS524298 FVL524298:FVO524298 GFH524298:GFK524298 GPD524298:GPG524298 GYZ524298:GZC524298 HIV524298:HIY524298 HSR524298:HSU524298 ICN524298:ICQ524298 IMJ524298:IMM524298 IWF524298:IWI524298 JGB524298:JGE524298 JPX524298:JQA524298 JZT524298:JZW524298 KJP524298:KJS524298 KTL524298:KTO524298 LDH524298:LDK524298 LND524298:LNG524298 LWZ524298:LXC524298 MGV524298:MGY524298 MQR524298:MQU524298 NAN524298:NAQ524298 NKJ524298:NKM524298 NUF524298:NUI524298 OEB524298:OEE524298 ONX524298:OOA524298 OXT524298:OXW524298 PHP524298:PHS524298 PRL524298:PRO524298 QBH524298:QBK524298 QLD524298:QLG524298 QUZ524298:QVC524298 REV524298:REY524298 ROR524298:ROU524298 RYN524298:RYQ524298 SIJ524298:SIM524298 SSF524298:SSI524298 TCB524298:TCE524298 TLX524298:TMA524298 TVT524298:TVW524298 UFP524298:UFS524298 UPL524298:UPO524298 UZH524298:UZK524298 VJD524298:VJG524298 VSZ524298:VTC524298 WCV524298:WCY524298 WMR524298:WMU524298 WWN524298:WWQ524298 AF589834:AI589834 KB589834:KE589834 TX589834:UA589834 ADT589834:ADW589834 ANP589834:ANS589834 AXL589834:AXO589834 BHH589834:BHK589834 BRD589834:BRG589834 CAZ589834:CBC589834 CKV589834:CKY589834 CUR589834:CUU589834 DEN589834:DEQ589834 DOJ589834:DOM589834 DYF589834:DYI589834 EIB589834:EIE589834 ERX589834:ESA589834 FBT589834:FBW589834 FLP589834:FLS589834 FVL589834:FVO589834 GFH589834:GFK589834 GPD589834:GPG589834 GYZ589834:GZC589834 HIV589834:HIY589834 HSR589834:HSU589834 ICN589834:ICQ589834 IMJ589834:IMM589834 IWF589834:IWI589834 JGB589834:JGE589834 JPX589834:JQA589834 JZT589834:JZW589834 KJP589834:KJS589834 KTL589834:KTO589834 LDH589834:LDK589834 LND589834:LNG589834 LWZ589834:LXC589834 MGV589834:MGY589834 MQR589834:MQU589834 NAN589834:NAQ589834 NKJ589834:NKM589834 NUF589834:NUI589834 OEB589834:OEE589834 ONX589834:OOA589834 OXT589834:OXW589834 PHP589834:PHS589834 PRL589834:PRO589834 QBH589834:QBK589834 QLD589834:QLG589834 QUZ589834:QVC589834 REV589834:REY589834 ROR589834:ROU589834 RYN589834:RYQ589834 SIJ589834:SIM589834 SSF589834:SSI589834 TCB589834:TCE589834 TLX589834:TMA589834 TVT589834:TVW589834 UFP589834:UFS589834 UPL589834:UPO589834 UZH589834:UZK589834 VJD589834:VJG589834 VSZ589834:VTC589834 WCV589834:WCY589834 WMR589834:WMU589834 WWN589834:WWQ589834 AF655370:AI655370 KB655370:KE655370 TX655370:UA655370 ADT655370:ADW655370 ANP655370:ANS655370 AXL655370:AXO655370 BHH655370:BHK655370 BRD655370:BRG655370 CAZ655370:CBC655370 CKV655370:CKY655370 CUR655370:CUU655370 DEN655370:DEQ655370 DOJ655370:DOM655370 DYF655370:DYI655370 EIB655370:EIE655370 ERX655370:ESA655370 FBT655370:FBW655370 FLP655370:FLS655370 FVL655370:FVO655370 GFH655370:GFK655370 GPD655370:GPG655370 GYZ655370:GZC655370 HIV655370:HIY655370 HSR655370:HSU655370 ICN655370:ICQ655370 IMJ655370:IMM655370 IWF655370:IWI655370 JGB655370:JGE655370 JPX655370:JQA655370 JZT655370:JZW655370 KJP655370:KJS655370 KTL655370:KTO655370 LDH655370:LDK655370 LND655370:LNG655370 LWZ655370:LXC655370 MGV655370:MGY655370 MQR655370:MQU655370 NAN655370:NAQ655370 NKJ655370:NKM655370 NUF655370:NUI655370 OEB655370:OEE655370 ONX655370:OOA655370 OXT655370:OXW655370 PHP655370:PHS655370 PRL655370:PRO655370 QBH655370:QBK655370 QLD655370:QLG655370 QUZ655370:QVC655370 REV655370:REY655370 ROR655370:ROU655370 RYN655370:RYQ655370 SIJ655370:SIM655370 SSF655370:SSI655370 TCB655370:TCE655370 TLX655370:TMA655370 TVT655370:TVW655370 UFP655370:UFS655370 UPL655370:UPO655370 UZH655370:UZK655370 VJD655370:VJG655370 VSZ655370:VTC655370 WCV655370:WCY655370 WMR655370:WMU655370 WWN655370:WWQ655370 AF720906:AI720906 KB720906:KE720906 TX720906:UA720906 ADT720906:ADW720906 ANP720906:ANS720906 AXL720906:AXO720906 BHH720906:BHK720906 BRD720906:BRG720906 CAZ720906:CBC720906 CKV720906:CKY720906 CUR720906:CUU720906 DEN720906:DEQ720906 DOJ720906:DOM720906 DYF720906:DYI720906 EIB720906:EIE720906 ERX720906:ESA720906 FBT720906:FBW720906 FLP720906:FLS720906 FVL720906:FVO720906 GFH720906:GFK720906 GPD720906:GPG720906 GYZ720906:GZC720906 HIV720906:HIY720906 HSR720906:HSU720906 ICN720906:ICQ720906 IMJ720906:IMM720906 IWF720906:IWI720906 JGB720906:JGE720906 JPX720906:JQA720906 JZT720906:JZW720906 KJP720906:KJS720906 KTL720906:KTO720906 LDH720906:LDK720906 LND720906:LNG720906 LWZ720906:LXC720906 MGV720906:MGY720906 MQR720906:MQU720906 NAN720906:NAQ720906 NKJ720906:NKM720906 NUF720906:NUI720906 OEB720906:OEE720906 ONX720906:OOA720906 OXT720906:OXW720906 PHP720906:PHS720906 PRL720906:PRO720906 QBH720906:QBK720906 QLD720906:QLG720906 QUZ720906:QVC720906 REV720906:REY720906 ROR720906:ROU720906 RYN720906:RYQ720906 SIJ720906:SIM720906 SSF720906:SSI720906 TCB720906:TCE720906 TLX720906:TMA720906 TVT720906:TVW720906 UFP720906:UFS720906 UPL720906:UPO720906 UZH720906:UZK720906 VJD720906:VJG720906 VSZ720906:VTC720906 WCV720906:WCY720906 WMR720906:WMU720906 WWN720906:WWQ720906 AF786442:AI786442 KB786442:KE786442 TX786442:UA786442 ADT786442:ADW786442 ANP786442:ANS786442 AXL786442:AXO786442 BHH786442:BHK786442 BRD786442:BRG786442 CAZ786442:CBC786442 CKV786442:CKY786442 CUR786442:CUU786442 DEN786442:DEQ786442 DOJ786442:DOM786442 DYF786442:DYI786442 EIB786442:EIE786442 ERX786442:ESA786442 FBT786442:FBW786442 FLP786442:FLS786442 FVL786442:FVO786442 GFH786442:GFK786442 GPD786442:GPG786442 GYZ786442:GZC786442 HIV786442:HIY786442 HSR786442:HSU786442 ICN786442:ICQ786442 IMJ786442:IMM786442 IWF786442:IWI786442 JGB786442:JGE786442 JPX786442:JQA786442 JZT786442:JZW786442 KJP786442:KJS786442 KTL786442:KTO786442 LDH786442:LDK786442 LND786442:LNG786442 LWZ786442:LXC786442 MGV786442:MGY786442 MQR786442:MQU786442 NAN786442:NAQ786442 NKJ786442:NKM786442 NUF786442:NUI786442 OEB786442:OEE786442 ONX786442:OOA786442 OXT786442:OXW786442 PHP786442:PHS786442 PRL786442:PRO786442 QBH786442:QBK786442 QLD786442:QLG786442 QUZ786442:QVC786442 REV786442:REY786442 ROR786442:ROU786442 RYN786442:RYQ786442 SIJ786442:SIM786442 SSF786442:SSI786442 TCB786442:TCE786442 TLX786442:TMA786442 TVT786442:TVW786442 UFP786442:UFS786442 UPL786442:UPO786442 UZH786442:UZK786442 VJD786442:VJG786442 VSZ786442:VTC786442 WCV786442:WCY786442 WMR786442:WMU786442 WWN786442:WWQ786442 AF851978:AI851978 KB851978:KE851978 TX851978:UA851978 ADT851978:ADW851978 ANP851978:ANS851978 AXL851978:AXO851978 BHH851978:BHK851978 BRD851978:BRG851978 CAZ851978:CBC851978 CKV851978:CKY851978 CUR851978:CUU851978 DEN851978:DEQ851978 DOJ851978:DOM851978 DYF851978:DYI851978 EIB851978:EIE851978 ERX851978:ESA851978 FBT851978:FBW851978 FLP851978:FLS851978 FVL851978:FVO851978 GFH851978:GFK851978 GPD851978:GPG851978 GYZ851978:GZC851978 HIV851978:HIY851978 HSR851978:HSU851978 ICN851978:ICQ851978 IMJ851978:IMM851978 IWF851978:IWI851978 JGB851978:JGE851978 JPX851978:JQA851978 JZT851978:JZW851978 KJP851978:KJS851978 KTL851978:KTO851978 LDH851978:LDK851978 LND851978:LNG851978 LWZ851978:LXC851978 MGV851978:MGY851978 MQR851978:MQU851978 NAN851978:NAQ851978 NKJ851978:NKM851978 NUF851978:NUI851978 OEB851978:OEE851978 ONX851978:OOA851978 OXT851978:OXW851978 PHP851978:PHS851978 PRL851978:PRO851978 QBH851978:QBK851978 QLD851978:QLG851978 QUZ851978:QVC851978 REV851978:REY851978 ROR851978:ROU851978 RYN851978:RYQ851978 SIJ851978:SIM851978 SSF851978:SSI851978 TCB851978:TCE851978 TLX851978:TMA851978 TVT851978:TVW851978 UFP851978:UFS851978 UPL851978:UPO851978 UZH851978:UZK851978 VJD851978:VJG851978 VSZ851978:VTC851978 WCV851978:WCY851978 WMR851978:WMU851978 WWN851978:WWQ851978 AF917514:AI917514 KB917514:KE917514 TX917514:UA917514 ADT917514:ADW917514 ANP917514:ANS917514 AXL917514:AXO917514 BHH917514:BHK917514 BRD917514:BRG917514 CAZ917514:CBC917514 CKV917514:CKY917514 CUR917514:CUU917514 DEN917514:DEQ917514 DOJ917514:DOM917514 DYF917514:DYI917514 EIB917514:EIE917514 ERX917514:ESA917514 FBT917514:FBW917514 FLP917514:FLS917514 FVL917514:FVO917514 GFH917514:GFK917514 GPD917514:GPG917514 GYZ917514:GZC917514 HIV917514:HIY917514 HSR917514:HSU917514 ICN917514:ICQ917514 IMJ917514:IMM917514 IWF917514:IWI917514 JGB917514:JGE917514 JPX917514:JQA917514 JZT917514:JZW917514 KJP917514:KJS917514 KTL917514:KTO917514 LDH917514:LDK917514 LND917514:LNG917514 LWZ917514:LXC917514 MGV917514:MGY917514 MQR917514:MQU917514 NAN917514:NAQ917514 NKJ917514:NKM917514 NUF917514:NUI917514 OEB917514:OEE917514 ONX917514:OOA917514 OXT917514:OXW917514 PHP917514:PHS917514 PRL917514:PRO917514 QBH917514:QBK917514 QLD917514:QLG917514 QUZ917514:QVC917514 REV917514:REY917514 ROR917514:ROU917514 RYN917514:RYQ917514 SIJ917514:SIM917514 SSF917514:SSI917514 TCB917514:TCE917514 TLX917514:TMA917514 TVT917514:TVW917514 UFP917514:UFS917514 UPL917514:UPO917514 UZH917514:UZK917514 VJD917514:VJG917514 VSZ917514:VTC917514 WCV917514:WCY917514 WMR917514:WMU917514 WWN917514:WWQ917514 AF20:AI20 KB20:KE20 TX20:UA20 ADT20:ADW20 ANP20:ANS20 AXL20:AXO20 BHH20:BHK20 BRD20:BRG20 CAZ20:CBC20 CKV20:CKY20 CUR20:CUU20 DEN20:DEQ20 DOJ20:DOM20 DYF20:DYI20 EIB20:EIE20 ERX20:ESA20 FBT20:FBW20 FLP20:FLS20 FVL20:FVO20 GFH20:GFK20 GPD20:GPG20 GYZ20:GZC20 HIV20:HIY20 HSR20:HSU20 ICN20:ICQ20 IMJ20:IMM20 IWF20:IWI20 JGB20:JGE20 JPX20:JQA20 JZT20:JZW20 KJP20:KJS20 KTL20:KTO20 LDH20:LDK20 LND20:LNG20 LWZ20:LXC20 MGV20:MGY20 MQR20:MQU20 NAN20:NAQ20 NKJ20:NKM20 NUF20:NUI20 OEB20:OEE20 ONX20:OOA20 OXT20:OXW20 PHP20:PHS20 PRL20:PRO20 QBH20:QBK20 QLD20:QLG20 QUZ20:QVC20 REV20:REY20 ROR20:ROU20 RYN20:RYQ20 SIJ20:SIM20 SSF20:SSI20 TCB20:TCE20 TLX20:TMA20 TVT20:TVW20 UFP20:UFS20 UPL20:UPO20 UZH20:UZK20 VJD20:VJG20 VSZ20:VTC20 WCV20:WCY20 WMR20:WMU20 WWN20:WWQ20 WWN18:WWQ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formula1>0</formula1>
    </dataValidation>
  </dataValidations>
  <printOptions horizontalCentered="1"/>
  <pageMargins left="0.59055118110236227" right="0.59055118110236227" top="0.59055118110236227" bottom="0.39370078740157483" header="0.51181102362204722" footer="0.19685039370078741"/>
  <pageSetup paperSize="9" scale="9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2"/>
  <sheetViews>
    <sheetView view="pageBreakPreview" zoomScale="70" zoomScaleNormal="100" zoomScaleSheetLayoutView="70" workbookViewId="0"/>
  </sheetViews>
  <sheetFormatPr defaultColWidth="9.75" defaultRowHeight="30" customHeight="1" x14ac:dyDescent="0.55000000000000004"/>
  <cols>
    <col min="1" max="1" width="22.33203125" style="583" customWidth="1"/>
    <col min="2" max="9" width="9.75" style="583"/>
    <col min="10" max="10" width="13" style="583" customWidth="1"/>
    <col min="11" max="255" width="9.75" style="583"/>
    <col min="256" max="256" width="22.33203125" style="583" customWidth="1"/>
    <col min="257" max="511" width="9.75" style="583"/>
    <col min="512" max="512" width="22.33203125" style="583" customWidth="1"/>
    <col min="513" max="767" width="9.75" style="583"/>
    <col min="768" max="768" width="22.33203125" style="583" customWidth="1"/>
    <col min="769" max="1023" width="9.75" style="583"/>
    <col min="1024" max="1024" width="22.33203125" style="583" customWidth="1"/>
    <col min="1025" max="1279" width="9.75" style="583"/>
    <col min="1280" max="1280" width="22.33203125" style="583" customWidth="1"/>
    <col min="1281" max="1535" width="9.75" style="583"/>
    <col min="1536" max="1536" width="22.33203125" style="583" customWidth="1"/>
    <col min="1537" max="1791" width="9.75" style="583"/>
    <col min="1792" max="1792" width="22.33203125" style="583" customWidth="1"/>
    <col min="1793" max="2047" width="9.75" style="583"/>
    <col min="2048" max="2048" width="22.33203125" style="583" customWidth="1"/>
    <col min="2049" max="2303" width="9.75" style="583"/>
    <col min="2304" max="2304" width="22.33203125" style="583" customWidth="1"/>
    <col min="2305" max="2559" width="9.75" style="583"/>
    <col min="2560" max="2560" width="22.33203125" style="583" customWidth="1"/>
    <col min="2561" max="2815" width="9.75" style="583"/>
    <col min="2816" max="2816" width="22.33203125" style="583" customWidth="1"/>
    <col min="2817" max="3071" width="9.75" style="583"/>
    <col min="3072" max="3072" width="22.33203125" style="583" customWidth="1"/>
    <col min="3073" max="3327" width="9.75" style="583"/>
    <col min="3328" max="3328" width="22.33203125" style="583" customWidth="1"/>
    <col min="3329" max="3583" width="9.75" style="583"/>
    <col min="3584" max="3584" width="22.33203125" style="583" customWidth="1"/>
    <col min="3585" max="3839" width="9.75" style="583"/>
    <col min="3840" max="3840" width="22.33203125" style="583" customWidth="1"/>
    <col min="3841" max="4095" width="9.75" style="583"/>
    <col min="4096" max="4096" width="22.33203125" style="583" customWidth="1"/>
    <col min="4097" max="4351" width="9.75" style="583"/>
    <col min="4352" max="4352" width="22.33203125" style="583" customWidth="1"/>
    <col min="4353" max="4607" width="9.75" style="583"/>
    <col min="4608" max="4608" width="22.33203125" style="583" customWidth="1"/>
    <col min="4609" max="4863" width="9.75" style="583"/>
    <col min="4864" max="4864" width="22.33203125" style="583" customWidth="1"/>
    <col min="4865" max="5119" width="9.75" style="583"/>
    <col min="5120" max="5120" width="22.33203125" style="583" customWidth="1"/>
    <col min="5121" max="5375" width="9.75" style="583"/>
    <col min="5376" max="5376" width="22.33203125" style="583" customWidth="1"/>
    <col min="5377" max="5631" width="9.75" style="583"/>
    <col min="5632" max="5632" width="22.33203125" style="583" customWidth="1"/>
    <col min="5633" max="5887" width="9.75" style="583"/>
    <col min="5888" max="5888" width="22.33203125" style="583" customWidth="1"/>
    <col min="5889" max="6143" width="9.75" style="583"/>
    <col min="6144" max="6144" width="22.33203125" style="583" customWidth="1"/>
    <col min="6145" max="6399" width="9.75" style="583"/>
    <col min="6400" max="6400" width="22.33203125" style="583" customWidth="1"/>
    <col min="6401" max="6655" width="9.75" style="583"/>
    <col min="6656" max="6656" width="22.33203125" style="583" customWidth="1"/>
    <col min="6657" max="6911" width="9.75" style="583"/>
    <col min="6912" max="6912" width="22.33203125" style="583" customWidth="1"/>
    <col min="6913" max="7167" width="9.75" style="583"/>
    <col min="7168" max="7168" width="22.33203125" style="583" customWidth="1"/>
    <col min="7169" max="7423" width="9.75" style="583"/>
    <col min="7424" max="7424" width="22.33203125" style="583" customWidth="1"/>
    <col min="7425" max="7679" width="9.75" style="583"/>
    <col min="7680" max="7680" width="22.33203125" style="583" customWidth="1"/>
    <col min="7681" max="7935" width="9.75" style="583"/>
    <col min="7936" max="7936" width="22.33203125" style="583" customWidth="1"/>
    <col min="7937" max="8191" width="9.75" style="583"/>
    <col min="8192" max="8192" width="22.33203125" style="583" customWidth="1"/>
    <col min="8193" max="8447" width="9.75" style="583"/>
    <col min="8448" max="8448" width="22.33203125" style="583" customWidth="1"/>
    <col min="8449" max="8703" width="9.75" style="583"/>
    <col min="8704" max="8704" width="22.33203125" style="583" customWidth="1"/>
    <col min="8705" max="8959" width="9.75" style="583"/>
    <col min="8960" max="8960" width="22.33203125" style="583" customWidth="1"/>
    <col min="8961" max="9215" width="9.75" style="583"/>
    <col min="9216" max="9216" width="22.33203125" style="583" customWidth="1"/>
    <col min="9217" max="9471" width="9.75" style="583"/>
    <col min="9472" max="9472" width="22.33203125" style="583" customWidth="1"/>
    <col min="9473" max="9727" width="9.75" style="583"/>
    <col min="9728" max="9728" width="22.33203125" style="583" customWidth="1"/>
    <col min="9729" max="9983" width="9.75" style="583"/>
    <col min="9984" max="9984" width="22.33203125" style="583" customWidth="1"/>
    <col min="9985" max="10239" width="9.75" style="583"/>
    <col min="10240" max="10240" width="22.33203125" style="583" customWidth="1"/>
    <col min="10241" max="10495" width="9.75" style="583"/>
    <col min="10496" max="10496" width="22.33203125" style="583" customWidth="1"/>
    <col min="10497" max="10751" width="9.75" style="583"/>
    <col min="10752" max="10752" width="22.33203125" style="583" customWidth="1"/>
    <col min="10753" max="11007" width="9.75" style="583"/>
    <col min="11008" max="11008" width="22.33203125" style="583" customWidth="1"/>
    <col min="11009" max="11263" width="9.75" style="583"/>
    <col min="11264" max="11264" width="22.33203125" style="583" customWidth="1"/>
    <col min="11265" max="11519" width="9.75" style="583"/>
    <col min="11520" max="11520" width="22.33203125" style="583" customWidth="1"/>
    <col min="11521" max="11775" width="9.75" style="583"/>
    <col min="11776" max="11776" width="22.33203125" style="583" customWidth="1"/>
    <col min="11777" max="12031" width="9.75" style="583"/>
    <col min="12032" max="12032" width="22.33203125" style="583" customWidth="1"/>
    <col min="12033" max="12287" width="9.75" style="583"/>
    <col min="12288" max="12288" width="22.33203125" style="583" customWidth="1"/>
    <col min="12289" max="12543" width="9.75" style="583"/>
    <col min="12544" max="12544" width="22.33203125" style="583" customWidth="1"/>
    <col min="12545" max="12799" width="9.75" style="583"/>
    <col min="12800" max="12800" width="22.33203125" style="583" customWidth="1"/>
    <col min="12801" max="13055" width="9.75" style="583"/>
    <col min="13056" max="13056" width="22.33203125" style="583" customWidth="1"/>
    <col min="13057" max="13311" width="9.75" style="583"/>
    <col min="13312" max="13312" width="22.33203125" style="583" customWidth="1"/>
    <col min="13313" max="13567" width="9.75" style="583"/>
    <col min="13568" max="13568" width="22.33203125" style="583" customWidth="1"/>
    <col min="13569" max="13823" width="9.75" style="583"/>
    <col min="13824" max="13824" width="22.33203125" style="583" customWidth="1"/>
    <col min="13825" max="14079" width="9.75" style="583"/>
    <col min="14080" max="14080" width="22.33203125" style="583" customWidth="1"/>
    <col min="14081" max="14335" width="9.75" style="583"/>
    <col min="14336" max="14336" width="22.33203125" style="583" customWidth="1"/>
    <col min="14337" max="14591" width="9.75" style="583"/>
    <col min="14592" max="14592" width="22.33203125" style="583" customWidth="1"/>
    <col min="14593" max="14847" width="9.75" style="583"/>
    <col min="14848" max="14848" width="22.33203125" style="583" customWidth="1"/>
    <col min="14849" max="15103" width="9.75" style="583"/>
    <col min="15104" max="15104" width="22.33203125" style="583" customWidth="1"/>
    <col min="15105" max="15359" width="9.75" style="583"/>
    <col min="15360" max="15360" width="22.33203125" style="583" customWidth="1"/>
    <col min="15361" max="15615" width="9.75" style="583"/>
    <col min="15616" max="15616" width="22.33203125" style="583" customWidth="1"/>
    <col min="15617" max="15871" width="9.75" style="583"/>
    <col min="15872" max="15872" width="22.33203125" style="583" customWidth="1"/>
    <col min="15873" max="16127" width="9.75" style="583"/>
    <col min="16128" max="16128" width="22.33203125" style="583" customWidth="1"/>
    <col min="16129" max="16384" width="9.75" style="583"/>
  </cols>
  <sheetData>
    <row r="1" spans="1:14" ht="30" customHeight="1" x14ac:dyDescent="0.55000000000000004">
      <c r="A1" s="582" t="s">
        <v>756</v>
      </c>
    </row>
    <row r="2" spans="1:14" ht="30" customHeight="1" x14ac:dyDescent="0.55000000000000004">
      <c r="A2" s="600" t="s">
        <v>757</v>
      </c>
      <c r="B2" s="600"/>
      <c r="C2" s="600"/>
      <c r="D2" s="600"/>
      <c r="E2" s="600"/>
      <c r="F2" s="600"/>
      <c r="G2" s="600"/>
      <c r="H2" s="600"/>
      <c r="I2" s="600"/>
      <c r="J2" s="600"/>
      <c r="K2" s="600"/>
      <c r="L2" s="600"/>
      <c r="M2" s="600"/>
      <c r="N2" s="600"/>
    </row>
    <row r="3" spans="1:14" ht="30" customHeight="1" x14ac:dyDescent="0.55000000000000004">
      <c r="A3" s="600" t="s">
        <v>758</v>
      </c>
      <c r="B3" s="600"/>
      <c r="C3" s="600"/>
      <c r="D3" s="600"/>
      <c r="E3" s="600"/>
      <c r="F3" s="600"/>
      <c r="G3" s="600"/>
      <c r="H3" s="600"/>
      <c r="I3" s="600"/>
      <c r="J3" s="600"/>
      <c r="K3" s="600"/>
      <c r="L3" s="600"/>
      <c r="M3" s="600"/>
      <c r="N3" s="600"/>
    </row>
    <row r="4" spans="1:14" ht="30" customHeight="1" x14ac:dyDescent="0.55000000000000004">
      <c r="A4" s="600" t="s">
        <v>759</v>
      </c>
      <c r="B4" s="600"/>
      <c r="C4" s="600"/>
      <c r="D4" s="600"/>
      <c r="E4" s="600"/>
      <c r="F4" s="600"/>
      <c r="G4" s="600"/>
      <c r="H4" s="600"/>
      <c r="I4" s="600"/>
      <c r="J4" s="600"/>
      <c r="K4" s="600"/>
      <c r="L4" s="600"/>
    </row>
    <row r="5" spans="1:14" ht="30" customHeight="1" x14ac:dyDescent="0.55000000000000004">
      <c r="A5" s="600" t="s">
        <v>767</v>
      </c>
      <c r="B5" s="600"/>
      <c r="C5" s="600"/>
      <c r="D5" s="600"/>
      <c r="E5" s="600"/>
      <c r="F5" s="600"/>
      <c r="G5" s="600"/>
      <c r="H5" s="600"/>
      <c r="I5" s="600"/>
      <c r="J5" s="600"/>
      <c r="K5" s="600"/>
      <c r="L5" s="600"/>
      <c r="M5" s="600"/>
      <c r="N5" s="600"/>
    </row>
    <row r="6" spans="1:14" ht="30" customHeight="1" x14ac:dyDescent="0.55000000000000004">
      <c r="A6" s="600" t="s">
        <v>760</v>
      </c>
      <c r="B6" s="600"/>
      <c r="C6" s="600"/>
      <c r="D6" s="600"/>
      <c r="E6" s="600"/>
      <c r="F6" s="600"/>
      <c r="G6" s="600"/>
      <c r="H6" s="600"/>
      <c r="I6" s="600"/>
      <c r="J6" s="600"/>
    </row>
    <row r="7" spans="1:14" ht="65.5" customHeight="1" x14ac:dyDescent="0.55000000000000004">
      <c r="A7" s="582" t="s">
        <v>761</v>
      </c>
      <c r="B7" s="584" t="s">
        <v>762</v>
      </c>
      <c r="C7" s="599" t="s">
        <v>770</v>
      </c>
      <c r="D7" s="599"/>
      <c r="E7" s="599"/>
      <c r="F7" s="599"/>
      <c r="G7" s="599"/>
      <c r="H7" s="599"/>
      <c r="I7" s="599"/>
      <c r="J7" s="599"/>
    </row>
    <row r="8" spans="1:14" ht="79.5" customHeight="1" x14ac:dyDescent="0.55000000000000004">
      <c r="A8" s="582"/>
      <c r="B8" s="584"/>
      <c r="C8" s="599"/>
      <c r="D8" s="599"/>
      <c r="E8" s="599"/>
      <c r="F8" s="599"/>
      <c r="G8" s="599"/>
      <c r="H8" s="599"/>
      <c r="I8" s="599"/>
      <c r="J8" s="599"/>
    </row>
    <row r="9" spans="1:14" ht="49.5" customHeight="1" x14ac:dyDescent="0.55000000000000004">
      <c r="A9" s="582" t="s">
        <v>763</v>
      </c>
      <c r="B9" s="584" t="s">
        <v>762</v>
      </c>
      <c r="C9" s="599" t="s">
        <v>764</v>
      </c>
      <c r="D9" s="600"/>
      <c r="E9" s="600"/>
      <c r="F9" s="600"/>
      <c r="G9" s="600"/>
      <c r="H9" s="600"/>
      <c r="I9" s="600"/>
      <c r="J9" s="600"/>
    </row>
    <row r="10" spans="1:14" ht="43" customHeight="1" x14ac:dyDescent="0.55000000000000004">
      <c r="A10" s="599" t="s">
        <v>765</v>
      </c>
      <c r="B10" s="599"/>
      <c r="C10" s="599"/>
      <c r="D10" s="599"/>
      <c r="E10" s="599"/>
      <c r="F10" s="599"/>
      <c r="G10" s="599"/>
      <c r="H10" s="599"/>
      <c r="I10" s="599"/>
      <c r="J10" s="599"/>
    </row>
    <row r="11" spans="1:14" ht="35" customHeight="1" x14ac:dyDescent="0.55000000000000004">
      <c r="A11" s="600" t="s">
        <v>768</v>
      </c>
      <c r="B11" s="600"/>
      <c r="C11" s="600"/>
      <c r="D11" s="600"/>
      <c r="E11" s="600"/>
      <c r="F11" s="600"/>
      <c r="G11" s="600"/>
      <c r="H11" s="600"/>
    </row>
    <row r="12" spans="1:14" ht="47" customHeight="1" x14ac:dyDescent="0.55000000000000004">
      <c r="A12" s="599" t="s">
        <v>766</v>
      </c>
      <c r="B12" s="599"/>
      <c r="C12" s="599"/>
      <c r="D12" s="599"/>
      <c r="E12" s="599"/>
      <c r="F12" s="599"/>
      <c r="G12" s="599"/>
      <c r="H12" s="599"/>
      <c r="I12" s="599"/>
      <c r="J12" s="599"/>
    </row>
  </sheetData>
  <mergeCells count="10">
    <mergeCell ref="C9:J9"/>
    <mergeCell ref="A10:J10"/>
    <mergeCell ref="A11:H11"/>
    <mergeCell ref="A12:J12"/>
    <mergeCell ref="A2:N2"/>
    <mergeCell ref="A3:N3"/>
    <mergeCell ref="A4:L4"/>
    <mergeCell ref="A5:N5"/>
    <mergeCell ref="A6:J6"/>
    <mergeCell ref="C7:J8"/>
  </mergeCells>
  <phoneticPr fontId="1"/>
  <pageMargins left="0.78740157480314965" right="0.78740157480314965" top="0.55118110236220474" bottom="0.55118110236220474"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C189"/>
  <sheetViews>
    <sheetView view="pageBreakPreview" zoomScaleNormal="100" zoomScaleSheetLayoutView="100" zoomScalePageLayoutView="85" workbookViewId="0">
      <selection activeCell="C37" sqref="C37"/>
    </sheetView>
  </sheetViews>
  <sheetFormatPr defaultColWidth="8.25" defaultRowHeight="11" x14ac:dyDescent="0.55000000000000004"/>
  <cols>
    <col min="1" max="1" width="2.25" style="164" customWidth="1"/>
    <col min="2" max="2" width="2.25" style="165" customWidth="1"/>
    <col min="3" max="3" width="9.1640625" style="165" customWidth="1"/>
    <col min="4" max="4" width="3.4140625" style="166" customWidth="1"/>
    <col min="5" max="5" width="2.25" style="167" customWidth="1"/>
    <col min="6" max="6" width="37.83203125" style="168" customWidth="1"/>
    <col min="7" max="8" width="4" style="169" customWidth="1"/>
    <col min="9" max="9" width="17.1640625" style="170" customWidth="1"/>
    <col min="10" max="10" width="9.1640625" style="171" customWidth="1"/>
    <col min="11" max="11" width="8.25" style="160"/>
    <col min="12" max="14" width="8.25" style="161"/>
    <col min="15" max="256" width="8.25" style="162"/>
    <col min="257" max="258" width="2.25" style="162" customWidth="1"/>
    <col min="259" max="259" width="9.1640625" style="162" customWidth="1"/>
    <col min="260" max="260" width="3.4140625" style="162" customWidth="1"/>
    <col min="261" max="261" width="2.25" style="162" customWidth="1"/>
    <col min="262" max="262" width="37.83203125" style="162" customWidth="1"/>
    <col min="263" max="264" width="4" style="162" customWidth="1"/>
    <col min="265" max="265" width="17.1640625" style="162" customWidth="1"/>
    <col min="266" max="266" width="9.1640625" style="162" customWidth="1"/>
    <col min="267" max="512" width="8.25" style="162"/>
    <col min="513" max="514" width="2.25" style="162" customWidth="1"/>
    <col min="515" max="515" width="9.1640625" style="162" customWidth="1"/>
    <col min="516" max="516" width="3.4140625" style="162" customWidth="1"/>
    <col min="517" max="517" width="2.25" style="162" customWidth="1"/>
    <col min="518" max="518" width="37.83203125" style="162" customWidth="1"/>
    <col min="519" max="520" width="4" style="162" customWidth="1"/>
    <col min="521" max="521" width="17.1640625" style="162" customWidth="1"/>
    <col min="522" max="522" width="9.1640625" style="162" customWidth="1"/>
    <col min="523" max="768" width="8.25" style="162"/>
    <col min="769" max="770" width="2.25" style="162" customWidth="1"/>
    <col min="771" max="771" width="9.1640625" style="162" customWidth="1"/>
    <col min="772" max="772" width="3.4140625" style="162" customWidth="1"/>
    <col min="773" max="773" width="2.25" style="162" customWidth="1"/>
    <col min="774" max="774" width="37.83203125" style="162" customWidth="1"/>
    <col min="775" max="776" width="4" style="162" customWidth="1"/>
    <col min="777" max="777" width="17.1640625" style="162" customWidth="1"/>
    <col min="778" max="778" width="9.1640625" style="162" customWidth="1"/>
    <col min="779" max="1024" width="8.25" style="162"/>
    <col min="1025" max="1026" width="2.25" style="162" customWidth="1"/>
    <col min="1027" max="1027" width="9.1640625" style="162" customWidth="1"/>
    <col min="1028" max="1028" width="3.4140625" style="162" customWidth="1"/>
    <col min="1029" max="1029" width="2.25" style="162" customWidth="1"/>
    <col min="1030" max="1030" width="37.83203125" style="162" customWidth="1"/>
    <col min="1031" max="1032" width="4" style="162" customWidth="1"/>
    <col min="1033" max="1033" width="17.1640625" style="162" customWidth="1"/>
    <col min="1034" max="1034" width="9.1640625" style="162" customWidth="1"/>
    <col min="1035" max="1280" width="8.25" style="162"/>
    <col min="1281" max="1282" width="2.25" style="162" customWidth="1"/>
    <col min="1283" max="1283" width="9.1640625" style="162" customWidth="1"/>
    <col min="1284" max="1284" width="3.4140625" style="162" customWidth="1"/>
    <col min="1285" max="1285" width="2.25" style="162" customWidth="1"/>
    <col min="1286" max="1286" width="37.83203125" style="162" customWidth="1"/>
    <col min="1287" max="1288" width="4" style="162" customWidth="1"/>
    <col min="1289" max="1289" width="17.1640625" style="162" customWidth="1"/>
    <col min="1290" max="1290" width="9.1640625" style="162" customWidth="1"/>
    <col min="1291" max="1536" width="8.25" style="162"/>
    <col min="1537" max="1538" width="2.25" style="162" customWidth="1"/>
    <col min="1539" max="1539" width="9.1640625" style="162" customWidth="1"/>
    <col min="1540" max="1540" width="3.4140625" style="162" customWidth="1"/>
    <col min="1541" max="1541" width="2.25" style="162" customWidth="1"/>
    <col min="1542" max="1542" width="37.83203125" style="162" customWidth="1"/>
    <col min="1543" max="1544" width="4" style="162" customWidth="1"/>
    <col min="1545" max="1545" width="17.1640625" style="162" customWidth="1"/>
    <col min="1546" max="1546" width="9.1640625" style="162" customWidth="1"/>
    <col min="1547" max="1792" width="8.25" style="162"/>
    <col min="1793" max="1794" width="2.25" style="162" customWidth="1"/>
    <col min="1795" max="1795" width="9.1640625" style="162" customWidth="1"/>
    <col min="1796" max="1796" width="3.4140625" style="162" customWidth="1"/>
    <col min="1797" max="1797" width="2.25" style="162" customWidth="1"/>
    <col min="1798" max="1798" width="37.83203125" style="162" customWidth="1"/>
    <col min="1799" max="1800" width="4" style="162" customWidth="1"/>
    <col min="1801" max="1801" width="17.1640625" style="162" customWidth="1"/>
    <col min="1802" max="1802" width="9.1640625" style="162" customWidth="1"/>
    <col min="1803" max="2048" width="8.25" style="162"/>
    <col min="2049" max="2050" width="2.25" style="162" customWidth="1"/>
    <col min="2051" max="2051" width="9.1640625" style="162" customWidth="1"/>
    <col min="2052" max="2052" width="3.4140625" style="162" customWidth="1"/>
    <col min="2053" max="2053" width="2.25" style="162" customWidth="1"/>
    <col min="2054" max="2054" width="37.83203125" style="162" customWidth="1"/>
    <col min="2055" max="2056" width="4" style="162" customWidth="1"/>
    <col min="2057" max="2057" width="17.1640625" style="162" customWidth="1"/>
    <col min="2058" max="2058" width="9.1640625" style="162" customWidth="1"/>
    <col min="2059" max="2304" width="8.25" style="162"/>
    <col min="2305" max="2306" width="2.25" style="162" customWidth="1"/>
    <col min="2307" max="2307" width="9.1640625" style="162" customWidth="1"/>
    <col min="2308" max="2308" width="3.4140625" style="162" customWidth="1"/>
    <col min="2309" max="2309" width="2.25" style="162" customWidth="1"/>
    <col min="2310" max="2310" width="37.83203125" style="162" customWidth="1"/>
    <col min="2311" max="2312" width="4" style="162" customWidth="1"/>
    <col min="2313" max="2313" width="17.1640625" style="162" customWidth="1"/>
    <col min="2314" max="2314" width="9.1640625" style="162" customWidth="1"/>
    <col min="2315" max="2560" width="8.25" style="162"/>
    <col min="2561" max="2562" width="2.25" style="162" customWidth="1"/>
    <col min="2563" max="2563" width="9.1640625" style="162" customWidth="1"/>
    <col min="2564" max="2564" width="3.4140625" style="162" customWidth="1"/>
    <col min="2565" max="2565" width="2.25" style="162" customWidth="1"/>
    <col min="2566" max="2566" width="37.83203125" style="162" customWidth="1"/>
    <col min="2567" max="2568" width="4" style="162" customWidth="1"/>
    <col min="2569" max="2569" width="17.1640625" style="162" customWidth="1"/>
    <col min="2570" max="2570" width="9.1640625" style="162" customWidth="1"/>
    <col min="2571" max="2816" width="8.25" style="162"/>
    <col min="2817" max="2818" width="2.25" style="162" customWidth="1"/>
    <col min="2819" max="2819" width="9.1640625" style="162" customWidth="1"/>
    <col min="2820" max="2820" width="3.4140625" style="162" customWidth="1"/>
    <col min="2821" max="2821" width="2.25" style="162" customWidth="1"/>
    <col min="2822" max="2822" width="37.83203125" style="162" customWidth="1"/>
    <col min="2823" max="2824" width="4" style="162" customWidth="1"/>
    <col min="2825" max="2825" width="17.1640625" style="162" customWidth="1"/>
    <col min="2826" max="2826" width="9.1640625" style="162" customWidth="1"/>
    <col min="2827" max="3072" width="8.25" style="162"/>
    <col min="3073" max="3074" width="2.25" style="162" customWidth="1"/>
    <col min="3075" max="3075" width="9.1640625" style="162" customWidth="1"/>
    <col min="3076" max="3076" width="3.4140625" style="162" customWidth="1"/>
    <col min="3077" max="3077" width="2.25" style="162" customWidth="1"/>
    <col min="3078" max="3078" width="37.83203125" style="162" customWidth="1"/>
    <col min="3079" max="3080" width="4" style="162" customWidth="1"/>
    <col min="3081" max="3081" width="17.1640625" style="162" customWidth="1"/>
    <col min="3082" max="3082" width="9.1640625" style="162" customWidth="1"/>
    <col min="3083" max="3328" width="8.25" style="162"/>
    <col min="3329" max="3330" width="2.25" style="162" customWidth="1"/>
    <col min="3331" max="3331" width="9.1640625" style="162" customWidth="1"/>
    <col min="3332" max="3332" width="3.4140625" style="162" customWidth="1"/>
    <col min="3333" max="3333" width="2.25" style="162" customWidth="1"/>
    <col min="3334" max="3334" width="37.83203125" style="162" customWidth="1"/>
    <col min="3335" max="3336" width="4" style="162" customWidth="1"/>
    <col min="3337" max="3337" width="17.1640625" style="162" customWidth="1"/>
    <col min="3338" max="3338" width="9.1640625" style="162" customWidth="1"/>
    <col min="3339" max="3584" width="8.25" style="162"/>
    <col min="3585" max="3586" width="2.25" style="162" customWidth="1"/>
    <col min="3587" max="3587" width="9.1640625" style="162" customWidth="1"/>
    <col min="3588" max="3588" width="3.4140625" style="162" customWidth="1"/>
    <col min="3589" max="3589" width="2.25" style="162" customWidth="1"/>
    <col min="3590" max="3590" width="37.83203125" style="162" customWidth="1"/>
    <col min="3591" max="3592" width="4" style="162" customWidth="1"/>
    <col min="3593" max="3593" width="17.1640625" style="162" customWidth="1"/>
    <col min="3594" max="3594" width="9.1640625" style="162" customWidth="1"/>
    <col min="3595" max="3840" width="8.25" style="162"/>
    <col min="3841" max="3842" width="2.25" style="162" customWidth="1"/>
    <col min="3843" max="3843" width="9.1640625" style="162" customWidth="1"/>
    <col min="3844" max="3844" width="3.4140625" style="162" customWidth="1"/>
    <col min="3845" max="3845" width="2.25" style="162" customWidth="1"/>
    <col min="3846" max="3846" width="37.83203125" style="162" customWidth="1"/>
    <col min="3847" max="3848" width="4" style="162" customWidth="1"/>
    <col min="3849" max="3849" width="17.1640625" style="162" customWidth="1"/>
    <col min="3850" max="3850" width="9.1640625" style="162" customWidth="1"/>
    <col min="3851" max="4096" width="8.25" style="162"/>
    <col min="4097" max="4098" width="2.25" style="162" customWidth="1"/>
    <col min="4099" max="4099" width="9.1640625" style="162" customWidth="1"/>
    <col min="4100" max="4100" width="3.4140625" style="162" customWidth="1"/>
    <col min="4101" max="4101" width="2.25" style="162" customWidth="1"/>
    <col min="4102" max="4102" width="37.83203125" style="162" customWidth="1"/>
    <col min="4103" max="4104" width="4" style="162" customWidth="1"/>
    <col min="4105" max="4105" width="17.1640625" style="162" customWidth="1"/>
    <col min="4106" max="4106" width="9.1640625" style="162" customWidth="1"/>
    <col min="4107" max="4352" width="8.25" style="162"/>
    <col min="4353" max="4354" width="2.25" style="162" customWidth="1"/>
    <col min="4355" max="4355" width="9.1640625" style="162" customWidth="1"/>
    <col min="4356" max="4356" width="3.4140625" style="162" customWidth="1"/>
    <col min="4357" max="4357" width="2.25" style="162" customWidth="1"/>
    <col min="4358" max="4358" width="37.83203125" style="162" customWidth="1"/>
    <col min="4359" max="4360" width="4" style="162" customWidth="1"/>
    <col min="4361" max="4361" width="17.1640625" style="162" customWidth="1"/>
    <col min="4362" max="4362" width="9.1640625" style="162" customWidth="1"/>
    <col min="4363" max="4608" width="8.25" style="162"/>
    <col min="4609" max="4610" width="2.25" style="162" customWidth="1"/>
    <col min="4611" max="4611" width="9.1640625" style="162" customWidth="1"/>
    <col min="4612" max="4612" width="3.4140625" style="162" customWidth="1"/>
    <col min="4613" max="4613" width="2.25" style="162" customWidth="1"/>
    <col min="4614" max="4614" width="37.83203125" style="162" customWidth="1"/>
    <col min="4615" max="4616" width="4" style="162" customWidth="1"/>
    <col min="4617" max="4617" width="17.1640625" style="162" customWidth="1"/>
    <col min="4618" max="4618" width="9.1640625" style="162" customWidth="1"/>
    <col min="4619" max="4864" width="8.25" style="162"/>
    <col min="4865" max="4866" width="2.25" style="162" customWidth="1"/>
    <col min="4867" max="4867" width="9.1640625" style="162" customWidth="1"/>
    <col min="4868" max="4868" width="3.4140625" style="162" customWidth="1"/>
    <col min="4869" max="4869" width="2.25" style="162" customWidth="1"/>
    <col min="4870" max="4870" width="37.83203125" style="162" customWidth="1"/>
    <col min="4871" max="4872" width="4" style="162" customWidth="1"/>
    <col min="4873" max="4873" width="17.1640625" style="162" customWidth="1"/>
    <col min="4874" max="4874" width="9.1640625" style="162" customWidth="1"/>
    <col min="4875" max="5120" width="8.25" style="162"/>
    <col min="5121" max="5122" width="2.25" style="162" customWidth="1"/>
    <col min="5123" max="5123" width="9.1640625" style="162" customWidth="1"/>
    <col min="5124" max="5124" width="3.4140625" style="162" customWidth="1"/>
    <col min="5125" max="5125" width="2.25" style="162" customWidth="1"/>
    <col min="5126" max="5126" width="37.83203125" style="162" customWidth="1"/>
    <col min="5127" max="5128" width="4" style="162" customWidth="1"/>
    <col min="5129" max="5129" width="17.1640625" style="162" customWidth="1"/>
    <col min="5130" max="5130" width="9.1640625" style="162" customWidth="1"/>
    <col min="5131" max="5376" width="8.25" style="162"/>
    <col min="5377" max="5378" width="2.25" style="162" customWidth="1"/>
    <col min="5379" max="5379" width="9.1640625" style="162" customWidth="1"/>
    <col min="5380" max="5380" width="3.4140625" style="162" customWidth="1"/>
    <col min="5381" max="5381" width="2.25" style="162" customWidth="1"/>
    <col min="5382" max="5382" width="37.83203125" style="162" customWidth="1"/>
    <col min="5383" max="5384" width="4" style="162" customWidth="1"/>
    <col min="5385" max="5385" width="17.1640625" style="162" customWidth="1"/>
    <col min="5386" max="5386" width="9.1640625" style="162" customWidth="1"/>
    <col min="5387" max="5632" width="8.25" style="162"/>
    <col min="5633" max="5634" width="2.25" style="162" customWidth="1"/>
    <col min="5635" max="5635" width="9.1640625" style="162" customWidth="1"/>
    <col min="5636" max="5636" width="3.4140625" style="162" customWidth="1"/>
    <col min="5637" max="5637" width="2.25" style="162" customWidth="1"/>
    <col min="5638" max="5638" width="37.83203125" style="162" customWidth="1"/>
    <col min="5639" max="5640" width="4" style="162" customWidth="1"/>
    <col min="5641" max="5641" width="17.1640625" style="162" customWidth="1"/>
    <col min="5642" max="5642" width="9.1640625" style="162" customWidth="1"/>
    <col min="5643" max="5888" width="8.25" style="162"/>
    <col min="5889" max="5890" width="2.25" style="162" customWidth="1"/>
    <col min="5891" max="5891" width="9.1640625" style="162" customWidth="1"/>
    <col min="5892" max="5892" width="3.4140625" style="162" customWidth="1"/>
    <col min="5893" max="5893" width="2.25" style="162" customWidth="1"/>
    <col min="5894" max="5894" width="37.83203125" style="162" customWidth="1"/>
    <col min="5895" max="5896" width="4" style="162" customWidth="1"/>
    <col min="5897" max="5897" width="17.1640625" style="162" customWidth="1"/>
    <col min="5898" max="5898" width="9.1640625" style="162" customWidth="1"/>
    <col min="5899" max="6144" width="8.25" style="162"/>
    <col min="6145" max="6146" width="2.25" style="162" customWidth="1"/>
    <col min="6147" max="6147" width="9.1640625" style="162" customWidth="1"/>
    <col min="6148" max="6148" width="3.4140625" style="162" customWidth="1"/>
    <col min="6149" max="6149" width="2.25" style="162" customWidth="1"/>
    <col min="6150" max="6150" width="37.83203125" style="162" customWidth="1"/>
    <col min="6151" max="6152" width="4" style="162" customWidth="1"/>
    <col min="6153" max="6153" width="17.1640625" style="162" customWidth="1"/>
    <col min="6154" max="6154" width="9.1640625" style="162" customWidth="1"/>
    <col min="6155" max="6400" width="8.25" style="162"/>
    <col min="6401" max="6402" width="2.25" style="162" customWidth="1"/>
    <col min="6403" max="6403" width="9.1640625" style="162" customWidth="1"/>
    <col min="6404" max="6404" width="3.4140625" style="162" customWidth="1"/>
    <col min="6405" max="6405" width="2.25" style="162" customWidth="1"/>
    <col min="6406" max="6406" width="37.83203125" style="162" customWidth="1"/>
    <col min="6407" max="6408" width="4" style="162" customWidth="1"/>
    <col min="6409" max="6409" width="17.1640625" style="162" customWidth="1"/>
    <col min="6410" max="6410" width="9.1640625" style="162" customWidth="1"/>
    <col min="6411" max="6656" width="8.25" style="162"/>
    <col min="6657" max="6658" width="2.25" style="162" customWidth="1"/>
    <col min="6659" max="6659" width="9.1640625" style="162" customWidth="1"/>
    <col min="6660" max="6660" width="3.4140625" style="162" customWidth="1"/>
    <col min="6661" max="6661" width="2.25" style="162" customWidth="1"/>
    <col min="6662" max="6662" width="37.83203125" style="162" customWidth="1"/>
    <col min="6663" max="6664" width="4" style="162" customWidth="1"/>
    <col min="6665" max="6665" width="17.1640625" style="162" customWidth="1"/>
    <col min="6666" max="6666" width="9.1640625" style="162" customWidth="1"/>
    <col min="6667" max="6912" width="8.25" style="162"/>
    <col min="6913" max="6914" width="2.25" style="162" customWidth="1"/>
    <col min="6915" max="6915" width="9.1640625" style="162" customWidth="1"/>
    <col min="6916" max="6916" width="3.4140625" style="162" customWidth="1"/>
    <col min="6917" max="6917" width="2.25" style="162" customWidth="1"/>
    <col min="6918" max="6918" width="37.83203125" style="162" customWidth="1"/>
    <col min="6919" max="6920" width="4" style="162" customWidth="1"/>
    <col min="6921" max="6921" width="17.1640625" style="162" customWidth="1"/>
    <col min="6922" max="6922" width="9.1640625" style="162" customWidth="1"/>
    <col min="6923" max="7168" width="8.25" style="162"/>
    <col min="7169" max="7170" width="2.25" style="162" customWidth="1"/>
    <col min="7171" max="7171" width="9.1640625" style="162" customWidth="1"/>
    <col min="7172" max="7172" width="3.4140625" style="162" customWidth="1"/>
    <col min="7173" max="7173" width="2.25" style="162" customWidth="1"/>
    <col min="7174" max="7174" width="37.83203125" style="162" customWidth="1"/>
    <col min="7175" max="7176" width="4" style="162" customWidth="1"/>
    <col min="7177" max="7177" width="17.1640625" style="162" customWidth="1"/>
    <col min="7178" max="7178" width="9.1640625" style="162" customWidth="1"/>
    <col min="7179" max="7424" width="8.25" style="162"/>
    <col min="7425" max="7426" width="2.25" style="162" customWidth="1"/>
    <col min="7427" max="7427" width="9.1640625" style="162" customWidth="1"/>
    <col min="7428" max="7428" width="3.4140625" style="162" customWidth="1"/>
    <col min="7429" max="7429" width="2.25" style="162" customWidth="1"/>
    <col min="7430" max="7430" width="37.83203125" style="162" customWidth="1"/>
    <col min="7431" max="7432" width="4" style="162" customWidth="1"/>
    <col min="7433" max="7433" width="17.1640625" style="162" customWidth="1"/>
    <col min="7434" max="7434" width="9.1640625" style="162" customWidth="1"/>
    <col min="7435" max="7680" width="8.25" style="162"/>
    <col min="7681" max="7682" width="2.25" style="162" customWidth="1"/>
    <col min="7683" max="7683" width="9.1640625" style="162" customWidth="1"/>
    <col min="7684" max="7684" width="3.4140625" style="162" customWidth="1"/>
    <col min="7685" max="7685" width="2.25" style="162" customWidth="1"/>
    <col min="7686" max="7686" width="37.83203125" style="162" customWidth="1"/>
    <col min="7687" max="7688" width="4" style="162" customWidth="1"/>
    <col min="7689" max="7689" width="17.1640625" style="162" customWidth="1"/>
    <col min="7690" max="7690" width="9.1640625" style="162" customWidth="1"/>
    <col min="7691" max="7936" width="8.25" style="162"/>
    <col min="7937" max="7938" width="2.25" style="162" customWidth="1"/>
    <col min="7939" max="7939" width="9.1640625" style="162" customWidth="1"/>
    <col min="7940" max="7940" width="3.4140625" style="162" customWidth="1"/>
    <col min="7941" max="7941" width="2.25" style="162" customWidth="1"/>
    <col min="7942" max="7942" width="37.83203125" style="162" customWidth="1"/>
    <col min="7943" max="7944" width="4" style="162" customWidth="1"/>
    <col min="7945" max="7945" width="17.1640625" style="162" customWidth="1"/>
    <col min="7946" max="7946" width="9.1640625" style="162" customWidth="1"/>
    <col min="7947" max="8192" width="8.25" style="162"/>
    <col min="8193" max="8194" width="2.25" style="162" customWidth="1"/>
    <col min="8195" max="8195" width="9.1640625" style="162" customWidth="1"/>
    <col min="8196" max="8196" width="3.4140625" style="162" customWidth="1"/>
    <col min="8197" max="8197" width="2.25" style="162" customWidth="1"/>
    <col min="8198" max="8198" width="37.83203125" style="162" customWidth="1"/>
    <col min="8199" max="8200" width="4" style="162" customWidth="1"/>
    <col min="8201" max="8201" width="17.1640625" style="162" customWidth="1"/>
    <col min="8202" max="8202" width="9.1640625" style="162" customWidth="1"/>
    <col min="8203" max="8448" width="8.25" style="162"/>
    <col min="8449" max="8450" width="2.25" style="162" customWidth="1"/>
    <col min="8451" max="8451" width="9.1640625" style="162" customWidth="1"/>
    <col min="8452" max="8452" width="3.4140625" style="162" customWidth="1"/>
    <col min="8453" max="8453" width="2.25" style="162" customWidth="1"/>
    <col min="8454" max="8454" width="37.83203125" style="162" customWidth="1"/>
    <col min="8455" max="8456" width="4" style="162" customWidth="1"/>
    <col min="8457" max="8457" width="17.1640625" style="162" customWidth="1"/>
    <col min="8458" max="8458" width="9.1640625" style="162" customWidth="1"/>
    <col min="8459" max="8704" width="8.25" style="162"/>
    <col min="8705" max="8706" width="2.25" style="162" customWidth="1"/>
    <col min="8707" max="8707" width="9.1640625" style="162" customWidth="1"/>
    <col min="8708" max="8708" width="3.4140625" style="162" customWidth="1"/>
    <col min="8709" max="8709" width="2.25" style="162" customWidth="1"/>
    <col min="8710" max="8710" width="37.83203125" style="162" customWidth="1"/>
    <col min="8711" max="8712" width="4" style="162" customWidth="1"/>
    <col min="8713" max="8713" width="17.1640625" style="162" customWidth="1"/>
    <col min="8714" max="8714" width="9.1640625" style="162" customWidth="1"/>
    <col min="8715" max="8960" width="8.25" style="162"/>
    <col min="8961" max="8962" width="2.25" style="162" customWidth="1"/>
    <col min="8963" max="8963" width="9.1640625" style="162" customWidth="1"/>
    <col min="8964" max="8964" width="3.4140625" style="162" customWidth="1"/>
    <col min="8965" max="8965" width="2.25" style="162" customWidth="1"/>
    <col min="8966" max="8966" width="37.83203125" style="162" customWidth="1"/>
    <col min="8967" max="8968" width="4" style="162" customWidth="1"/>
    <col min="8969" max="8969" width="17.1640625" style="162" customWidth="1"/>
    <col min="8970" max="8970" width="9.1640625" style="162" customWidth="1"/>
    <col min="8971" max="9216" width="8.25" style="162"/>
    <col min="9217" max="9218" width="2.25" style="162" customWidth="1"/>
    <col min="9219" max="9219" width="9.1640625" style="162" customWidth="1"/>
    <col min="9220" max="9220" width="3.4140625" style="162" customWidth="1"/>
    <col min="9221" max="9221" width="2.25" style="162" customWidth="1"/>
    <col min="9222" max="9222" width="37.83203125" style="162" customWidth="1"/>
    <col min="9223" max="9224" width="4" style="162" customWidth="1"/>
    <col min="9225" max="9225" width="17.1640625" style="162" customWidth="1"/>
    <col min="9226" max="9226" width="9.1640625" style="162" customWidth="1"/>
    <col min="9227" max="9472" width="8.25" style="162"/>
    <col min="9473" max="9474" width="2.25" style="162" customWidth="1"/>
    <col min="9475" max="9475" width="9.1640625" style="162" customWidth="1"/>
    <col min="9476" max="9476" width="3.4140625" style="162" customWidth="1"/>
    <col min="9477" max="9477" width="2.25" style="162" customWidth="1"/>
    <col min="9478" max="9478" width="37.83203125" style="162" customWidth="1"/>
    <col min="9479" max="9480" width="4" style="162" customWidth="1"/>
    <col min="9481" max="9481" width="17.1640625" style="162" customWidth="1"/>
    <col min="9482" max="9482" width="9.1640625" style="162" customWidth="1"/>
    <col min="9483" max="9728" width="8.25" style="162"/>
    <col min="9729" max="9730" width="2.25" style="162" customWidth="1"/>
    <col min="9731" max="9731" width="9.1640625" style="162" customWidth="1"/>
    <col min="9732" max="9732" width="3.4140625" style="162" customWidth="1"/>
    <col min="9733" max="9733" width="2.25" style="162" customWidth="1"/>
    <col min="9734" max="9734" width="37.83203125" style="162" customWidth="1"/>
    <col min="9735" max="9736" width="4" style="162" customWidth="1"/>
    <col min="9737" max="9737" width="17.1640625" style="162" customWidth="1"/>
    <col min="9738" max="9738" width="9.1640625" style="162" customWidth="1"/>
    <col min="9739" max="9984" width="8.25" style="162"/>
    <col min="9985" max="9986" width="2.25" style="162" customWidth="1"/>
    <col min="9987" max="9987" width="9.1640625" style="162" customWidth="1"/>
    <col min="9988" max="9988" width="3.4140625" style="162" customWidth="1"/>
    <col min="9989" max="9989" width="2.25" style="162" customWidth="1"/>
    <col min="9990" max="9990" width="37.83203125" style="162" customWidth="1"/>
    <col min="9991" max="9992" width="4" style="162" customWidth="1"/>
    <col min="9993" max="9993" width="17.1640625" style="162" customWidth="1"/>
    <col min="9994" max="9994" width="9.1640625" style="162" customWidth="1"/>
    <col min="9995" max="10240" width="8.25" style="162"/>
    <col min="10241" max="10242" width="2.25" style="162" customWidth="1"/>
    <col min="10243" max="10243" width="9.1640625" style="162" customWidth="1"/>
    <col min="10244" max="10244" width="3.4140625" style="162" customWidth="1"/>
    <col min="10245" max="10245" width="2.25" style="162" customWidth="1"/>
    <col min="10246" max="10246" width="37.83203125" style="162" customWidth="1"/>
    <col min="10247" max="10248" width="4" style="162" customWidth="1"/>
    <col min="10249" max="10249" width="17.1640625" style="162" customWidth="1"/>
    <col min="10250" max="10250" width="9.1640625" style="162" customWidth="1"/>
    <col min="10251" max="10496" width="8.25" style="162"/>
    <col min="10497" max="10498" width="2.25" style="162" customWidth="1"/>
    <col min="10499" max="10499" width="9.1640625" style="162" customWidth="1"/>
    <col min="10500" max="10500" width="3.4140625" style="162" customWidth="1"/>
    <col min="10501" max="10501" width="2.25" style="162" customWidth="1"/>
    <col min="10502" max="10502" width="37.83203125" style="162" customWidth="1"/>
    <col min="10503" max="10504" width="4" style="162" customWidth="1"/>
    <col min="10505" max="10505" width="17.1640625" style="162" customWidth="1"/>
    <col min="10506" max="10506" width="9.1640625" style="162" customWidth="1"/>
    <col min="10507" max="10752" width="8.25" style="162"/>
    <col min="10753" max="10754" width="2.25" style="162" customWidth="1"/>
    <col min="10755" max="10755" width="9.1640625" style="162" customWidth="1"/>
    <col min="10756" max="10756" width="3.4140625" style="162" customWidth="1"/>
    <col min="10757" max="10757" width="2.25" style="162" customWidth="1"/>
    <col min="10758" max="10758" width="37.83203125" style="162" customWidth="1"/>
    <col min="10759" max="10760" width="4" style="162" customWidth="1"/>
    <col min="10761" max="10761" width="17.1640625" style="162" customWidth="1"/>
    <col min="10762" max="10762" width="9.1640625" style="162" customWidth="1"/>
    <col min="10763" max="11008" width="8.25" style="162"/>
    <col min="11009" max="11010" width="2.25" style="162" customWidth="1"/>
    <col min="11011" max="11011" width="9.1640625" style="162" customWidth="1"/>
    <col min="11012" max="11012" width="3.4140625" style="162" customWidth="1"/>
    <col min="11013" max="11013" width="2.25" style="162" customWidth="1"/>
    <col min="11014" max="11014" width="37.83203125" style="162" customWidth="1"/>
    <col min="11015" max="11016" width="4" style="162" customWidth="1"/>
    <col min="11017" max="11017" width="17.1640625" style="162" customWidth="1"/>
    <col min="11018" max="11018" width="9.1640625" style="162" customWidth="1"/>
    <col min="11019" max="11264" width="8.25" style="162"/>
    <col min="11265" max="11266" width="2.25" style="162" customWidth="1"/>
    <col min="11267" max="11267" width="9.1640625" style="162" customWidth="1"/>
    <col min="11268" max="11268" width="3.4140625" style="162" customWidth="1"/>
    <col min="11269" max="11269" width="2.25" style="162" customWidth="1"/>
    <col min="11270" max="11270" width="37.83203125" style="162" customWidth="1"/>
    <col min="11271" max="11272" width="4" style="162" customWidth="1"/>
    <col min="11273" max="11273" width="17.1640625" style="162" customWidth="1"/>
    <col min="11274" max="11274" width="9.1640625" style="162" customWidth="1"/>
    <col min="11275" max="11520" width="8.25" style="162"/>
    <col min="11521" max="11522" width="2.25" style="162" customWidth="1"/>
    <col min="11523" max="11523" width="9.1640625" style="162" customWidth="1"/>
    <col min="11524" max="11524" width="3.4140625" style="162" customWidth="1"/>
    <col min="11525" max="11525" width="2.25" style="162" customWidth="1"/>
    <col min="11526" max="11526" width="37.83203125" style="162" customWidth="1"/>
    <col min="11527" max="11528" width="4" style="162" customWidth="1"/>
    <col min="11529" max="11529" width="17.1640625" style="162" customWidth="1"/>
    <col min="11530" max="11530" width="9.1640625" style="162" customWidth="1"/>
    <col min="11531" max="11776" width="8.25" style="162"/>
    <col min="11777" max="11778" width="2.25" style="162" customWidth="1"/>
    <col min="11779" max="11779" width="9.1640625" style="162" customWidth="1"/>
    <col min="11780" max="11780" width="3.4140625" style="162" customWidth="1"/>
    <col min="11781" max="11781" width="2.25" style="162" customWidth="1"/>
    <col min="11782" max="11782" width="37.83203125" style="162" customWidth="1"/>
    <col min="11783" max="11784" width="4" style="162" customWidth="1"/>
    <col min="11785" max="11785" width="17.1640625" style="162" customWidth="1"/>
    <col min="11786" max="11786" width="9.1640625" style="162" customWidth="1"/>
    <col min="11787" max="12032" width="8.25" style="162"/>
    <col min="12033" max="12034" width="2.25" style="162" customWidth="1"/>
    <col min="12035" max="12035" width="9.1640625" style="162" customWidth="1"/>
    <col min="12036" max="12036" width="3.4140625" style="162" customWidth="1"/>
    <col min="12037" max="12037" width="2.25" style="162" customWidth="1"/>
    <col min="12038" max="12038" width="37.83203125" style="162" customWidth="1"/>
    <col min="12039" max="12040" width="4" style="162" customWidth="1"/>
    <col min="12041" max="12041" width="17.1640625" style="162" customWidth="1"/>
    <col min="12042" max="12042" width="9.1640625" style="162" customWidth="1"/>
    <col min="12043" max="12288" width="8.25" style="162"/>
    <col min="12289" max="12290" width="2.25" style="162" customWidth="1"/>
    <col min="12291" max="12291" width="9.1640625" style="162" customWidth="1"/>
    <col min="12292" max="12292" width="3.4140625" style="162" customWidth="1"/>
    <col min="12293" max="12293" width="2.25" style="162" customWidth="1"/>
    <col min="12294" max="12294" width="37.83203125" style="162" customWidth="1"/>
    <col min="12295" max="12296" width="4" style="162" customWidth="1"/>
    <col min="12297" max="12297" width="17.1640625" style="162" customWidth="1"/>
    <col min="12298" max="12298" width="9.1640625" style="162" customWidth="1"/>
    <col min="12299" max="12544" width="8.25" style="162"/>
    <col min="12545" max="12546" width="2.25" style="162" customWidth="1"/>
    <col min="12547" max="12547" width="9.1640625" style="162" customWidth="1"/>
    <col min="12548" max="12548" width="3.4140625" style="162" customWidth="1"/>
    <col min="12549" max="12549" width="2.25" style="162" customWidth="1"/>
    <col min="12550" max="12550" width="37.83203125" style="162" customWidth="1"/>
    <col min="12551" max="12552" width="4" style="162" customWidth="1"/>
    <col min="12553" max="12553" width="17.1640625" style="162" customWidth="1"/>
    <col min="12554" max="12554" width="9.1640625" style="162" customWidth="1"/>
    <col min="12555" max="12800" width="8.25" style="162"/>
    <col min="12801" max="12802" width="2.25" style="162" customWidth="1"/>
    <col min="12803" max="12803" width="9.1640625" style="162" customWidth="1"/>
    <col min="12804" max="12804" width="3.4140625" style="162" customWidth="1"/>
    <col min="12805" max="12805" width="2.25" style="162" customWidth="1"/>
    <col min="12806" max="12806" width="37.83203125" style="162" customWidth="1"/>
    <col min="12807" max="12808" width="4" style="162" customWidth="1"/>
    <col min="12809" max="12809" width="17.1640625" style="162" customWidth="1"/>
    <col min="12810" max="12810" width="9.1640625" style="162" customWidth="1"/>
    <col min="12811" max="13056" width="8.25" style="162"/>
    <col min="13057" max="13058" width="2.25" style="162" customWidth="1"/>
    <col min="13059" max="13059" width="9.1640625" style="162" customWidth="1"/>
    <col min="13060" max="13060" width="3.4140625" style="162" customWidth="1"/>
    <col min="13061" max="13061" width="2.25" style="162" customWidth="1"/>
    <col min="13062" max="13062" width="37.83203125" style="162" customWidth="1"/>
    <col min="13063" max="13064" width="4" style="162" customWidth="1"/>
    <col min="13065" max="13065" width="17.1640625" style="162" customWidth="1"/>
    <col min="13066" max="13066" width="9.1640625" style="162" customWidth="1"/>
    <col min="13067" max="13312" width="8.25" style="162"/>
    <col min="13313" max="13314" width="2.25" style="162" customWidth="1"/>
    <col min="13315" max="13315" width="9.1640625" style="162" customWidth="1"/>
    <col min="13316" max="13316" width="3.4140625" style="162" customWidth="1"/>
    <col min="13317" max="13317" width="2.25" style="162" customWidth="1"/>
    <col min="13318" max="13318" width="37.83203125" style="162" customWidth="1"/>
    <col min="13319" max="13320" width="4" style="162" customWidth="1"/>
    <col min="13321" max="13321" width="17.1640625" style="162" customWidth="1"/>
    <col min="13322" max="13322" width="9.1640625" style="162" customWidth="1"/>
    <col min="13323" max="13568" width="8.25" style="162"/>
    <col min="13569" max="13570" width="2.25" style="162" customWidth="1"/>
    <col min="13571" max="13571" width="9.1640625" style="162" customWidth="1"/>
    <col min="13572" max="13572" width="3.4140625" style="162" customWidth="1"/>
    <col min="13573" max="13573" width="2.25" style="162" customWidth="1"/>
    <col min="13574" max="13574" width="37.83203125" style="162" customWidth="1"/>
    <col min="13575" max="13576" width="4" style="162" customWidth="1"/>
    <col min="13577" max="13577" width="17.1640625" style="162" customWidth="1"/>
    <col min="13578" max="13578" width="9.1640625" style="162" customWidth="1"/>
    <col min="13579" max="13824" width="8.25" style="162"/>
    <col min="13825" max="13826" width="2.25" style="162" customWidth="1"/>
    <col min="13827" max="13827" width="9.1640625" style="162" customWidth="1"/>
    <col min="13828" max="13828" width="3.4140625" style="162" customWidth="1"/>
    <col min="13829" max="13829" width="2.25" style="162" customWidth="1"/>
    <col min="13830" max="13830" width="37.83203125" style="162" customWidth="1"/>
    <col min="13831" max="13832" width="4" style="162" customWidth="1"/>
    <col min="13833" max="13833" width="17.1640625" style="162" customWidth="1"/>
    <col min="13834" max="13834" width="9.1640625" style="162" customWidth="1"/>
    <col min="13835" max="14080" width="8.25" style="162"/>
    <col min="14081" max="14082" width="2.25" style="162" customWidth="1"/>
    <col min="14083" max="14083" width="9.1640625" style="162" customWidth="1"/>
    <col min="14084" max="14084" width="3.4140625" style="162" customWidth="1"/>
    <col min="14085" max="14085" width="2.25" style="162" customWidth="1"/>
    <col min="14086" max="14086" width="37.83203125" style="162" customWidth="1"/>
    <col min="14087" max="14088" width="4" style="162" customWidth="1"/>
    <col min="14089" max="14089" width="17.1640625" style="162" customWidth="1"/>
    <col min="14090" max="14090" width="9.1640625" style="162" customWidth="1"/>
    <col min="14091" max="14336" width="8.25" style="162"/>
    <col min="14337" max="14338" width="2.25" style="162" customWidth="1"/>
    <col min="14339" max="14339" width="9.1640625" style="162" customWidth="1"/>
    <col min="14340" max="14340" width="3.4140625" style="162" customWidth="1"/>
    <col min="14341" max="14341" width="2.25" style="162" customWidth="1"/>
    <col min="14342" max="14342" width="37.83203125" style="162" customWidth="1"/>
    <col min="14343" max="14344" width="4" style="162" customWidth="1"/>
    <col min="14345" max="14345" width="17.1640625" style="162" customWidth="1"/>
    <col min="14346" max="14346" width="9.1640625" style="162" customWidth="1"/>
    <col min="14347" max="14592" width="8.25" style="162"/>
    <col min="14593" max="14594" width="2.25" style="162" customWidth="1"/>
    <col min="14595" max="14595" width="9.1640625" style="162" customWidth="1"/>
    <col min="14596" max="14596" width="3.4140625" style="162" customWidth="1"/>
    <col min="14597" max="14597" width="2.25" style="162" customWidth="1"/>
    <col min="14598" max="14598" width="37.83203125" style="162" customWidth="1"/>
    <col min="14599" max="14600" width="4" style="162" customWidth="1"/>
    <col min="14601" max="14601" width="17.1640625" style="162" customWidth="1"/>
    <col min="14602" max="14602" width="9.1640625" style="162" customWidth="1"/>
    <col min="14603" max="14848" width="8.25" style="162"/>
    <col min="14849" max="14850" width="2.25" style="162" customWidth="1"/>
    <col min="14851" max="14851" width="9.1640625" style="162" customWidth="1"/>
    <col min="14852" max="14852" width="3.4140625" style="162" customWidth="1"/>
    <col min="14853" max="14853" width="2.25" style="162" customWidth="1"/>
    <col min="14854" max="14854" width="37.83203125" style="162" customWidth="1"/>
    <col min="14855" max="14856" width="4" style="162" customWidth="1"/>
    <col min="14857" max="14857" width="17.1640625" style="162" customWidth="1"/>
    <col min="14858" max="14858" width="9.1640625" style="162" customWidth="1"/>
    <col min="14859" max="15104" width="8.25" style="162"/>
    <col min="15105" max="15106" width="2.25" style="162" customWidth="1"/>
    <col min="15107" max="15107" width="9.1640625" style="162" customWidth="1"/>
    <col min="15108" max="15108" width="3.4140625" style="162" customWidth="1"/>
    <col min="15109" max="15109" width="2.25" style="162" customWidth="1"/>
    <col min="15110" max="15110" width="37.83203125" style="162" customWidth="1"/>
    <col min="15111" max="15112" width="4" style="162" customWidth="1"/>
    <col min="15113" max="15113" width="17.1640625" style="162" customWidth="1"/>
    <col min="15114" max="15114" width="9.1640625" style="162" customWidth="1"/>
    <col min="15115" max="15360" width="8.25" style="162"/>
    <col min="15361" max="15362" width="2.25" style="162" customWidth="1"/>
    <col min="15363" max="15363" width="9.1640625" style="162" customWidth="1"/>
    <col min="15364" max="15364" width="3.4140625" style="162" customWidth="1"/>
    <col min="15365" max="15365" width="2.25" style="162" customWidth="1"/>
    <col min="15366" max="15366" width="37.83203125" style="162" customWidth="1"/>
    <col min="15367" max="15368" width="4" style="162" customWidth="1"/>
    <col min="15369" max="15369" width="17.1640625" style="162" customWidth="1"/>
    <col min="15370" max="15370" width="9.1640625" style="162" customWidth="1"/>
    <col min="15371" max="15616" width="8.25" style="162"/>
    <col min="15617" max="15618" width="2.25" style="162" customWidth="1"/>
    <col min="15619" max="15619" width="9.1640625" style="162" customWidth="1"/>
    <col min="15620" max="15620" width="3.4140625" style="162" customWidth="1"/>
    <col min="15621" max="15621" width="2.25" style="162" customWidth="1"/>
    <col min="15622" max="15622" width="37.83203125" style="162" customWidth="1"/>
    <col min="15623" max="15624" width="4" style="162" customWidth="1"/>
    <col min="15625" max="15625" width="17.1640625" style="162" customWidth="1"/>
    <col min="15626" max="15626" width="9.1640625" style="162" customWidth="1"/>
    <col min="15627" max="15872" width="8.25" style="162"/>
    <col min="15873" max="15874" width="2.25" style="162" customWidth="1"/>
    <col min="15875" max="15875" width="9.1640625" style="162" customWidth="1"/>
    <col min="15876" max="15876" width="3.4140625" style="162" customWidth="1"/>
    <col min="15877" max="15877" width="2.25" style="162" customWidth="1"/>
    <col min="15878" max="15878" width="37.83203125" style="162" customWidth="1"/>
    <col min="15879" max="15880" width="4" style="162" customWidth="1"/>
    <col min="15881" max="15881" width="17.1640625" style="162" customWidth="1"/>
    <col min="15882" max="15882" width="9.1640625" style="162" customWidth="1"/>
    <col min="15883" max="16128" width="8.25" style="162"/>
    <col min="16129" max="16130" width="2.25" style="162" customWidth="1"/>
    <col min="16131" max="16131" width="9.1640625" style="162" customWidth="1"/>
    <col min="16132" max="16132" width="3.4140625" style="162" customWidth="1"/>
    <col min="16133" max="16133" width="2.25" style="162" customWidth="1"/>
    <col min="16134" max="16134" width="37.83203125" style="162" customWidth="1"/>
    <col min="16135" max="16136" width="4" style="162" customWidth="1"/>
    <col min="16137" max="16137" width="17.1640625" style="162" customWidth="1"/>
    <col min="16138" max="16138" width="9.1640625" style="162" customWidth="1"/>
    <col min="16139" max="16384" width="8.25" style="162"/>
  </cols>
  <sheetData>
    <row r="1" spans="1:14" ht="16.5" x14ac:dyDescent="0.55000000000000004">
      <c r="A1" s="157"/>
      <c r="B1" s="158"/>
      <c r="C1" s="601" t="s">
        <v>161</v>
      </c>
      <c r="D1" s="601"/>
      <c r="E1" s="601"/>
      <c r="F1" s="601"/>
      <c r="G1" s="601"/>
      <c r="H1" s="601"/>
      <c r="I1" s="601"/>
      <c r="J1" s="159"/>
    </row>
    <row r="2" spans="1:14" ht="3.75" customHeight="1" x14ac:dyDescent="0.55000000000000004">
      <c r="A2" s="157"/>
      <c r="B2" s="158"/>
      <c r="C2" s="163"/>
      <c r="D2" s="163"/>
      <c r="E2" s="163"/>
      <c r="F2" s="163"/>
      <c r="G2" s="163"/>
      <c r="H2" s="163"/>
      <c r="I2" s="163"/>
      <c r="J2" s="159"/>
    </row>
    <row r="3" spans="1:14" s="178" customFormat="1" ht="21.75" customHeight="1" thickBot="1" x14ac:dyDescent="0.6">
      <c r="A3" s="172"/>
      <c r="B3" s="173"/>
      <c r="C3" s="174" t="s">
        <v>745</v>
      </c>
      <c r="D3" s="174"/>
      <c r="E3" s="174"/>
      <c r="F3" s="174"/>
      <c r="G3" s="174"/>
      <c r="H3" s="174"/>
      <c r="I3" s="174"/>
      <c r="J3" s="175"/>
      <c r="K3" s="176"/>
      <c r="L3" s="177"/>
      <c r="M3" s="177"/>
      <c r="N3" s="177"/>
    </row>
    <row r="4" spans="1:14" ht="12" customHeight="1" x14ac:dyDescent="0.55000000000000004">
      <c r="A4" s="602" t="s">
        <v>162</v>
      </c>
      <c r="B4" s="603"/>
      <c r="C4" s="604"/>
      <c r="D4" s="608" t="s">
        <v>163</v>
      </c>
      <c r="E4" s="609"/>
      <c r="F4" s="610"/>
      <c r="G4" s="614" t="s">
        <v>164</v>
      </c>
      <c r="H4" s="615"/>
      <c r="I4" s="616" t="s">
        <v>165</v>
      </c>
      <c r="J4" s="618" t="s">
        <v>166</v>
      </c>
      <c r="K4" s="620" t="s">
        <v>167</v>
      </c>
      <c r="L4" s="621" t="s">
        <v>168</v>
      </c>
      <c r="M4" s="622"/>
      <c r="N4" s="620"/>
    </row>
    <row r="5" spans="1:14" ht="16.5" customHeight="1" x14ac:dyDescent="0.55000000000000004">
      <c r="A5" s="605"/>
      <c r="B5" s="606"/>
      <c r="C5" s="607"/>
      <c r="D5" s="611"/>
      <c r="E5" s="612"/>
      <c r="F5" s="613"/>
      <c r="G5" s="179" t="s">
        <v>169</v>
      </c>
      <c r="H5" s="179" t="s">
        <v>170</v>
      </c>
      <c r="I5" s="617"/>
      <c r="J5" s="619"/>
      <c r="K5" s="613"/>
      <c r="L5" s="611"/>
      <c r="M5" s="612"/>
      <c r="N5" s="613"/>
    </row>
    <row r="6" spans="1:14" ht="16.5" x14ac:dyDescent="0.55000000000000004">
      <c r="A6" s="623" t="s">
        <v>669</v>
      </c>
      <c r="B6" s="624"/>
      <c r="C6" s="624"/>
      <c r="D6" s="624"/>
      <c r="E6" s="624"/>
      <c r="F6" s="624"/>
      <c r="G6" s="624"/>
      <c r="H6" s="624"/>
      <c r="I6" s="624"/>
      <c r="J6" s="625"/>
      <c r="K6" s="180"/>
      <c r="L6" s="181"/>
      <c r="M6" s="181"/>
      <c r="N6" s="182"/>
    </row>
    <row r="7" spans="1:14" ht="15" customHeight="1" x14ac:dyDescent="0.55000000000000004">
      <c r="A7" s="183" t="s">
        <v>171</v>
      </c>
      <c r="B7" s="626" t="s">
        <v>172</v>
      </c>
      <c r="C7" s="627"/>
      <c r="D7" s="627"/>
      <c r="E7" s="627"/>
      <c r="F7" s="627"/>
      <c r="G7" s="627"/>
      <c r="H7" s="627"/>
      <c r="I7" s="627"/>
      <c r="J7" s="628"/>
      <c r="K7" s="184"/>
      <c r="L7" s="629"/>
      <c r="M7" s="630"/>
      <c r="N7" s="631"/>
    </row>
    <row r="8" spans="1:14" ht="48.75" customHeight="1" x14ac:dyDescent="0.55000000000000004">
      <c r="A8" s="185"/>
      <c r="B8" s="186">
        <v>1</v>
      </c>
      <c r="C8" s="469" t="s">
        <v>173</v>
      </c>
      <c r="D8" s="187">
        <v>1</v>
      </c>
      <c r="E8" s="187"/>
      <c r="F8" s="188" t="s">
        <v>174</v>
      </c>
      <c r="G8" s="189"/>
      <c r="H8" s="189"/>
      <c r="I8" s="632" t="s">
        <v>746</v>
      </c>
      <c r="J8" s="635" t="s">
        <v>670</v>
      </c>
      <c r="K8" s="637" t="s">
        <v>175</v>
      </c>
      <c r="L8" s="629"/>
      <c r="M8" s="629"/>
      <c r="N8" s="640"/>
    </row>
    <row r="9" spans="1:14" ht="34.5" customHeight="1" x14ac:dyDescent="0.55000000000000004">
      <c r="A9" s="185"/>
      <c r="B9" s="190"/>
      <c r="C9" s="191"/>
      <c r="D9" s="192"/>
      <c r="E9" s="192"/>
      <c r="F9" s="193" t="s">
        <v>176</v>
      </c>
      <c r="G9" s="194"/>
      <c r="H9" s="194"/>
      <c r="I9" s="633"/>
      <c r="J9" s="636"/>
      <c r="K9" s="638"/>
      <c r="L9" s="641"/>
      <c r="M9" s="641"/>
      <c r="N9" s="642"/>
    </row>
    <row r="10" spans="1:14" ht="26.25" customHeight="1" x14ac:dyDescent="0.55000000000000004">
      <c r="A10" s="185"/>
      <c r="B10" s="190"/>
      <c r="C10" s="191"/>
      <c r="D10" s="192"/>
      <c r="E10" s="192"/>
      <c r="F10" s="193" t="s">
        <v>177</v>
      </c>
      <c r="G10" s="194"/>
      <c r="H10" s="194"/>
      <c r="I10" s="633"/>
      <c r="J10" s="636"/>
      <c r="K10" s="638"/>
      <c r="L10" s="641"/>
      <c r="M10" s="641"/>
      <c r="N10" s="642"/>
    </row>
    <row r="11" spans="1:14" ht="15.5" customHeight="1" x14ac:dyDescent="0.55000000000000004">
      <c r="A11" s="185"/>
      <c r="B11" s="190"/>
      <c r="C11" s="195"/>
      <c r="D11" s="192"/>
      <c r="E11" s="192"/>
      <c r="F11" s="193" t="s">
        <v>178</v>
      </c>
      <c r="G11" s="194"/>
      <c r="H11" s="194"/>
      <c r="I11" s="633"/>
      <c r="J11" s="492"/>
      <c r="K11" s="638"/>
      <c r="L11" s="641"/>
      <c r="M11" s="641"/>
      <c r="N11" s="642"/>
    </row>
    <row r="12" spans="1:14" ht="22" x14ac:dyDescent="0.55000000000000004">
      <c r="A12" s="185"/>
      <c r="B12" s="190"/>
      <c r="C12" s="195"/>
      <c r="D12" s="192"/>
      <c r="E12" s="192"/>
      <c r="F12" s="196" t="s">
        <v>179</v>
      </c>
      <c r="G12" s="194"/>
      <c r="H12" s="194"/>
      <c r="I12" s="633"/>
      <c r="J12" s="492"/>
      <c r="K12" s="638"/>
      <c r="L12" s="641"/>
      <c r="M12" s="641"/>
      <c r="N12" s="642"/>
    </row>
    <row r="13" spans="1:14" ht="33" x14ac:dyDescent="0.55000000000000004">
      <c r="A13" s="185"/>
      <c r="B13" s="190"/>
      <c r="C13" s="195"/>
      <c r="D13" s="192"/>
      <c r="E13" s="192"/>
      <c r="F13" s="197" t="s">
        <v>180</v>
      </c>
      <c r="G13" s="194"/>
      <c r="H13" s="194"/>
      <c r="I13" s="633"/>
      <c r="J13" s="492"/>
      <c r="K13" s="638"/>
      <c r="L13" s="641"/>
      <c r="M13" s="641"/>
      <c r="N13" s="642"/>
    </row>
    <row r="14" spans="1:14" ht="33" x14ac:dyDescent="0.55000000000000004">
      <c r="A14" s="185"/>
      <c r="B14" s="190"/>
      <c r="C14" s="195"/>
      <c r="D14" s="192"/>
      <c r="E14" s="192"/>
      <c r="F14" s="196" t="s">
        <v>181</v>
      </c>
      <c r="G14" s="194"/>
      <c r="H14" s="194"/>
      <c r="I14" s="633"/>
      <c r="J14" s="492"/>
      <c r="K14" s="638"/>
      <c r="L14" s="641"/>
      <c r="M14" s="641"/>
      <c r="N14" s="642"/>
    </row>
    <row r="15" spans="1:14" ht="33" x14ac:dyDescent="0.55000000000000004">
      <c r="A15" s="185"/>
      <c r="B15" s="190"/>
      <c r="C15" s="195"/>
      <c r="D15" s="192"/>
      <c r="E15" s="192"/>
      <c r="F15" s="197" t="s">
        <v>182</v>
      </c>
      <c r="G15" s="194"/>
      <c r="H15" s="194"/>
      <c r="I15" s="633"/>
      <c r="J15" s="492"/>
      <c r="K15" s="638"/>
      <c r="L15" s="641"/>
      <c r="M15" s="641"/>
      <c r="N15" s="642"/>
    </row>
    <row r="16" spans="1:14" ht="3" customHeight="1" x14ac:dyDescent="0.55000000000000004">
      <c r="A16" s="185"/>
      <c r="B16" s="190"/>
      <c r="C16" s="195"/>
      <c r="D16" s="198"/>
      <c r="E16" s="198"/>
      <c r="F16" s="199"/>
      <c r="G16" s="200"/>
      <c r="H16" s="200"/>
      <c r="I16" s="634"/>
      <c r="J16" s="201"/>
      <c r="K16" s="639"/>
      <c r="L16" s="643"/>
      <c r="M16" s="643"/>
      <c r="N16" s="644"/>
    </row>
    <row r="17" spans="1:14" ht="35.25" customHeight="1" x14ac:dyDescent="0.55000000000000004">
      <c r="A17" s="185"/>
      <c r="B17" s="190"/>
      <c r="C17" s="191"/>
      <c r="D17" s="192">
        <v>2</v>
      </c>
      <c r="E17" s="192"/>
      <c r="F17" s="191" t="s">
        <v>183</v>
      </c>
      <c r="G17" s="194"/>
      <c r="H17" s="194"/>
      <c r="I17" s="202"/>
      <c r="J17" s="470" t="s">
        <v>671</v>
      </c>
      <c r="K17" s="203" t="s">
        <v>184</v>
      </c>
      <c r="L17" s="648"/>
      <c r="M17" s="658"/>
      <c r="N17" s="659"/>
    </row>
    <row r="18" spans="1:14" ht="22.5" customHeight="1" x14ac:dyDescent="0.55000000000000004">
      <c r="A18" s="185"/>
      <c r="B18" s="186">
        <v>2</v>
      </c>
      <c r="C18" s="204" t="s">
        <v>185</v>
      </c>
      <c r="D18" s="187">
        <v>1</v>
      </c>
      <c r="E18" s="187" t="s">
        <v>186</v>
      </c>
      <c r="F18" s="205" t="s">
        <v>187</v>
      </c>
      <c r="G18" s="189"/>
      <c r="H18" s="189"/>
      <c r="I18" s="206"/>
      <c r="J18" s="635" t="s">
        <v>563</v>
      </c>
      <c r="K18" s="661" t="s">
        <v>188</v>
      </c>
      <c r="L18" s="656"/>
      <c r="M18" s="663"/>
      <c r="N18" s="663"/>
    </row>
    <row r="19" spans="1:14" ht="44" x14ac:dyDescent="0.55000000000000004">
      <c r="A19" s="185"/>
      <c r="B19" s="190"/>
      <c r="C19" s="195"/>
      <c r="D19" s="192"/>
      <c r="E19" s="198"/>
      <c r="F19" s="207" t="s">
        <v>189</v>
      </c>
      <c r="G19" s="200"/>
      <c r="H19" s="200"/>
      <c r="I19" s="208"/>
      <c r="J19" s="660"/>
      <c r="K19" s="662"/>
      <c r="L19" s="664"/>
      <c r="M19" s="665"/>
      <c r="N19" s="665"/>
    </row>
    <row r="20" spans="1:14" ht="49.5" customHeight="1" x14ac:dyDescent="0.55000000000000004">
      <c r="A20" s="218"/>
      <c r="B20" s="190"/>
      <c r="C20" s="195"/>
      <c r="D20" s="192"/>
      <c r="E20" s="198" t="s">
        <v>190</v>
      </c>
      <c r="F20" s="488" t="s">
        <v>191</v>
      </c>
      <c r="G20" s="200"/>
      <c r="H20" s="200"/>
      <c r="I20" s="208"/>
      <c r="J20" s="201" t="s">
        <v>672</v>
      </c>
      <c r="K20" s="491" t="s">
        <v>175</v>
      </c>
      <c r="L20" s="644"/>
      <c r="M20" s="666"/>
      <c r="N20" s="666"/>
    </row>
    <row r="21" spans="1:14" ht="22.5" customHeight="1" x14ac:dyDescent="0.55000000000000004">
      <c r="A21" s="185"/>
      <c r="B21" s="190"/>
      <c r="C21" s="195"/>
      <c r="D21" s="192"/>
      <c r="E21" s="192" t="s">
        <v>192</v>
      </c>
      <c r="F21" s="215" t="s">
        <v>193</v>
      </c>
      <c r="G21" s="194"/>
      <c r="H21" s="194"/>
      <c r="I21" s="667" t="s">
        <v>194</v>
      </c>
      <c r="J21" s="669" t="s">
        <v>673</v>
      </c>
      <c r="K21" s="646" t="s">
        <v>195</v>
      </c>
      <c r="L21" s="644"/>
      <c r="M21" s="670"/>
      <c r="N21" s="670"/>
    </row>
    <row r="22" spans="1:14" ht="61.5" customHeight="1" x14ac:dyDescent="0.55000000000000004">
      <c r="A22" s="185"/>
      <c r="B22" s="190"/>
      <c r="C22" s="195"/>
      <c r="D22" s="192"/>
      <c r="E22" s="192"/>
      <c r="F22" s="216" t="s">
        <v>196</v>
      </c>
      <c r="G22" s="194"/>
      <c r="H22" s="194"/>
      <c r="I22" s="667"/>
      <c r="J22" s="636"/>
      <c r="K22" s="646"/>
      <c r="L22" s="664"/>
      <c r="M22" s="665"/>
      <c r="N22" s="665"/>
    </row>
    <row r="23" spans="1:14" ht="22" x14ac:dyDescent="0.55000000000000004">
      <c r="A23" s="185"/>
      <c r="B23" s="190"/>
      <c r="C23" s="195"/>
      <c r="D23" s="192"/>
      <c r="E23" s="198"/>
      <c r="F23" s="207" t="s">
        <v>197</v>
      </c>
      <c r="G23" s="200"/>
      <c r="H23" s="200"/>
      <c r="I23" s="668"/>
      <c r="J23" s="201"/>
      <c r="K23" s="662"/>
      <c r="L23" s="664"/>
      <c r="M23" s="665"/>
      <c r="N23" s="665"/>
    </row>
    <row r="24" spans="1:14" ht="33" x14ac:dyDescent="0.55000000000000004">
      <c r="A24" s="185"/>
      <c r="B24" s="190"/>
      <c r="C24" s="195"/>
      <c r="D24" s="192"/>
      <c r="E24" s="192" t="s">
        <v>198</v>
      </c>
      <c r="F24" s="215" t="s">
        <v>199</v>
      </c>
      <c r="G24" s="194"/>
      <c r="H24" s="194"/>
      <c r="I24" s="202"/>
      <c r="J24" s="470" t="s">
        <v>564</v>
      </c>
      <c r="K24" s="645" t="s">
        <v>195</v>
      </c>
      <c r="L24" s="641"/>
      <c r="M24" s="641"/>
      <c r="N24" s="642"/>
    </row>
    <row r="25" spans="1:14" ht="13.5" customHeight="1" x14ac:dyDescent="0.55000000000000004">
      <c r="A25" s="185"/>
      <c r="B25" s="190"/>
      <c r="C25" s="195"/>
      <c r="D25" s="192"/>
      <c r="E25" s="192"/>
      <c r="F25" s="216" t="s">
        <v>200</v>
      </c>
      <c r="G25" s="194"/>
      <c r="H25" s="194"/>
      <c r="I25" s="202"/>
      <c r="J25" s="470"/>
      <c r="K25" s="646"/>
      <c r="L25" s="641"/>
      <c r="M25" s="641"/>
      <c r="N25" s="642"/>
    </row>
    <row r="26" spans="1:14" ht="22" x14ac:dyDescent="0.55000000000000004">
      <c r="A26" s="185"/>
      <c r="B26" s="190"/>
      <c r="C26" s="195"/>
      <c r="D26" s="192"/>
      <c r="E26" s="192"/>
      <c r="F26" s="196" t="s">
        <v>201</v>
      </c>
      <c r="G26" s="194"/>
      <c r="H26" s="194"/>
      <c r="I26" s="202"/>
      <c r="J26" s="470"/>
      <c r="K26" s="646"/>
      <c r="L26" s="641"/>
      <c r="M26" s="641"/>
      <c r="N26" s="642"/>
    </row>
    <row r="27" spans="1:14" ht="13.5" customHeight="1" x14ac:dyDescent="0.55000000000000004">
      <c r="A27" s="185"/>
      <c r="B27" s="190"/>
      <c r="C27" s="195"/>
      <c r="D27" s="192"/>
      <c r="E27" s="192"/>
      <c r="F27" s="217" t="s">
        <v>202</v>
      </c>
      <c r="G27" s="194"/>
      <c r="H27" s="194"/>
      <c r="I27" s="202"/>
      <c r="J27" s="470"/>
      <c r="K27" s="646"/>
      <c r="L27" s="641"/>
      <c r="M27" s="641"/>
      <c r="N27" s="642"/>
    </row>
    <row r="28" spans="1:14" ht="36.75" customHeight="1" x14ac:dyDescent="0.55000000000000004">
      <c r="A28" s="185"/>
      <c r="B28" s="190"/>
      <c r="C28" s="195"/>
      <c r="D28" s="192"/>
      <c r="E28" s="192"/>
      <c r="F28" s="196" t="s">
        <v>731</v>
      </c>
      <c r="G28" s="194"/>
      <c r="H28" s="194"/>
      <c r="I28" s="202"/>
      <c r="J28" s="470"/>
      <c r="K28" s="646"/>
      <c r="L28" s="641"/>
      <c r="M28" s="641"/>
      <c r="N28" s="642"/>
    </row>
    <row r="29" spans="1:14" ht="13.5" customHeight="1" x14ac:dyDescent="0.55000000000000004">
      <c r="A29" s="218"/>
      <c r="B29" s="190"/>
      <c r="C29" s="195"/>
      <c r="D29" s="192"/>
      <c r="E29" s="192"/>
      <c r="F29" s="219" t="s">
        <v>203</v>
      </c>
      <c r="G29" s="194"/>
      <c r="H29" s="194"/>
      <c r="I29" s="202"/>
      <c r="J29" s="470"/>
      <c r="K29" s="646"/>
      <c r="L29" s="641"/>
      <c r="M29" s="641"/>
      <c r="N29" s="642"/>
    </row>
    <row r="30" spans="1:14" ht="13.5" customHeight="1" x14ac:dyDescent="0.55000000000000004">
      <c r="A30" s="218"/>
      <c r="B30" s="190"/>
      <c r="C30" s="195"/>
      <c r="D30" s="192"/>
      <c r="E30" s="192"/>
      <c r="F30" s="219" t="s">
        <v>204</v>
      </c>
      <c r="G30" s="194"/>
      <c r="H30" s="194"/>
      <c r="I30" s="202"/>
      <c r="J30" s="470"/>
      <c r="K30" s="646"/>
      <c r="L30" s="641"/>
      <c r="M30" s="641"/>
      <c r="N30" s="642"/>
    </row>
    <row r="31" spans="1:14" ht="13.5" customHeight="1" x14ac:dyDescent="0.55000000000000004">
      <c r="A31" s="218"/>
      <c r="B31" s="190"/>
      <c r="C31" s="195"/>
      <c r="D31" s="192"/>
      <c r="E31" s="192"/>
      <c r="F31" s="219" t="s">
        <v>205</v>
      </c>
      <c r="G31" s="194"/>
      <c r="H31" s="194"/>
      <c r="I31" s="202"/>
      <c r="J31" s="470"/>
      <c r="K31" s="646"/>
      <c r="L31" s="641"/>
      <c r="M31" s="641"/>
      <c r="N31" s="642"/>
    </row>
    <row r="32" spans="1:14" ht="33.5" thickBot="1" x14ac:dyDescent="0.6">
      <c r="A32" s="209"/>
      <c r="B32" s="210"/>
      <c r="C32" s="510"/>
      <c r="D32" s="211"/>
      <c r="E32" s="211"/>
      <c r="F32" s="511" t="s">
        <v>206</v>
      </c>
      <c r="G32" s="212"/>
      <c r="H32" s="212"/>
      <c r="I32" s="213"/>
      <c r="J32" s="214"/>
      <c r="K32" s="647"/>
      <c r="L32" s="648"/>
      <c r="M32" s="648"/>
      <c r="N32" s="649"/>
    </row>
    <row r="33" spans="1:16" ht="87.75" customHeight="1" x14ac:dyDescent="0.55000000000000004">
      <c r="A33" s="650" t="s">
        <v>566</v>
      </c>
      <c r="B33" s="651"/>
      <c r="C33" s="651"/>
      <c r="D33" s="651"/>
      <c r="E33" s="651"/>
      <c r="F33" s="651"/>
      <c r="G33" s="651"/>
      <c r="H33" s="651"/>
      <c r="I33" s="651"/>
      <c r="J33" s="651"/>
      <c r="K33" s="651"/>
      <c r="L33" s="651"/>
      <c r="M33" s="651"/>
      <c r="N33" s="652"/>
    </row>
    <row r="34" spans="1:16" ht="14.5" thickBot="1" x14ac:dyDescent="0.6">
      <c r="A34" s="653" t="s">
        <v>209</v>
      </c>
      <c r="B34" s="654"/>
      <c r="C34" s="654"/>
      <c r="D34" s="654"/>
      <c r="E34" s="654"/>
      <c r="F34" s="654"/>
      <c r="G34" s="654"/>
      <c r="H34" s="654"/>
      <c r="I34" s="654"/>
      <c r="J34" s="654"/>
      <c r="K34" s="654"/>
      <c r="L34" s="654"/>
      <c r="M34" s="654"/>
      <c r="N34" s="655"/>
    </row>
    <row r="35" spans="1:16" ht="113.5" customHeight="1" x14ac:dyDescent="0.55000000000000004">
      <c r="A35" s="471"/>
      <c r="B35" s="472">
        <v>1</v>
      </c>
      <c r="C35" s="473" t="s">
        <v>210</v>
      </c>
      <c r="D35" s="234">
        <v>1</v>
      </c>
      <c r="E35" s="234"/>
      <c r="F35" s="568" t="s">
        <v>732</v>
      </c>
      <c r="G35" s="566"/>
      <c r="H35" s="566"/>
      <c r="I35" s="567"/>
      <c r="J35" s="569" t="s">
        <v>567</v>
      </c>
      <c r="K35" s="570" t="s">
        <v>211</v>
      </c>
      <c r="L35" s="656"/>
      <c r="M35" s="657"/>
      <c r="N35" s="657"/>
    </row>
    <row r="36" spans="1:16" ht="93" customHeight="1" thickBot="1" x14ac:dyDescent="0.6">
      <c r="A36" s="209"/>
      <c r="B36" s="474"/>
      <c r="C36" s="475"/>
      <c r="D36" s="211"/>
      <c r="E36" s="211"/>
      <c r="F36" s="513" t="s">
        <v>212</v>
      </c>
      <c r="G36" s="212"/>
      <c r="H36" s="212"/>
      <c r="I36" s="213"/>
      <c r="J36" s="214" t="s">
        <v>568</v>
      </c>
      <c r="K36" s="571" t="s">
        <v>211</v>
      </c>
      <c r="L36" s="672"/>
      <c r="M36" s="672"/>
      <c r="N36" s="673"/>
    </row>
    <row r="37" spans="1:16" ht="7.5" customHeight="1" x14ac:dyDescent="0.55000000000000004">
      <c r="A37" s="222"/>
      <c r="B37" s="223"/>
      <c r="C37" s="223"/>
      <c r="D37" s="224"/>
      <c r="E37" s="225"/>
      <c r="F37" s="226"/>
      <c r="G37" s="227"/>
      <c r="H37" s="227"/>
      <c r="I37" s="228"/>
      <c r="J37" s="229"/>
      <c r="K37" s="230"/>
      <c r="L37" s="227"/>
      <c r="M37" s="227"/>
      <c r="N37" s="360"/>
    </row>
    <row r="38" spans="1:16" ht="14.5" thickBot="1" x14ac:dyDescent="0.6">
      <c r="A38" s="653" t="s">
        <v>213</v>
      </c>
      <c r="B38" s="654"/>
      <c r="C38" s="654"/>
      <c r="D38" s="654"/>
      <c r="E38" s="654"/>
      <c r="F38" s="654"/>
      <c r="G38" s="654"/>
      <c r="H38" s="654"/>
      <c r="I38" s="654"/>
      <c r="J38" s="654"/>
      <c r="K38" s="654"/>
      <c r="L38" s="654"/>
      <c r="M38" s="654"/>
      <c r="N38" s="655"/>
    </row>
    <row r="39" spans="1:16" ht="66" x14ac:dyDescent="0.55000000000000004">
      <c r="A39" s="231"/>
      <c r="B39" s="232">
        <v>1</v>
      </c>
      <c r="C39" s="233" t="s">
        <v>214</v>
      </c>
      <c r="D39" s="234">
        <v>1</v>
      </c>
      <c r="E39" s="234"/>
      <c r="F39" s="514" t="s">
        <v>733</v>
      </c>
      <c r="G39" s="235"/>
      <c r="H39" s="235"/>
      <c r="I39" s="236"/>
      <c r="J39" s="237" t="s">
        <v>679</v>
      </c>
      <c r="K39" s="661" t="s">
        <v>215</v>
      </c>
      <c r="L39" s="629"/>
      <c r="M39" s="629"/>
      <c r="N39" s="640"/>
    </row>
    <row r="40" spans="1:16" ht="26.25" customHeight="1" x14ac:dyDescent="0.55000000000000004">
      <c r="A40" s="218"/>
      <c r="B40" s="190"/>
      <c r="C40" s="195"/>
      <c r="D40" s="192"/>
      <c r="E40" s="192"/>
      <c r="F40" s="678" t="s">
        <v>216</v>
      </c>
      <c r="G40" s="679"/>
      <c r="H40" s="680"/>
      <c r="I40" s="194"/>
      <c r="J40" s="238"/>
      <c r="K40" s="646"/>
      <c r="L40" s="641"/>
      <c r="M40" s="641"/>
      <c r="N40" s="642"/>
      <c r="O40" s="239"/>
      <c r="P40" s="240"/>
    </row>
    <row r="41" spans="1:16" ht="22.5" customHeight="1" x14ac:dyDescent="0.2">
      <c r="A41" s="218"/>
      <c r="B41" s="190"/>
      <c r="C41" s="195"/>
      <c r="D41" s="192"/>
      <c r="E41" s="241"/>
      <c r="F41" s="500" t="s">
        <v>217</v>
      </c>
      <c r="G41" s="674" t="s">
        <v>218</v>
      </c>
      <c r="H41" s="674"/>
      <c r="I41" s="194"/>
      <c r="J41" s="242"/>
      <c r="K41" s="646"/>
      <c r="L41" s="641"/>
      <c r="M41" s="641"/>
      <c r="N41" s="642"/>
      <c r="O41" s="239"/>
      <c r="P41" s="240"/>
    </row>
    <row r="42" spans="1:16" ht="13" x14ac:dyDescent="0.2">
      <c r="A42" s="218"/>
      <c r="B42" s="190"/>
      <c r="C42" s="195"/>
      <c r="D42" s="192"/>
      <c r="E42" s="241"/>
      <c r="F42" s="243" t="s">
        <v>219</v>
      </c>
      <c r="G42" s="675"/>
      <c r="H42" s="675"/>
      <c r="I42" s="194"/>
      <c r="J42" s="244"/>
      <c r="K42" s="646"/>
      <c r="L42" s="641"/>
      <c r="M42" s="641"/>
      <c r="N42" s="642"/>
      <c r="O42" s="239"/>
      <c r="P42" s="240"/>
    </row>
    <row r="43" spans="1:16" ht="13" x14ac:dyDescent="0.2">
      <c r="A43" s="218"/>
      <c r="B43" s="190"/>
      <c r="C43" s="195"/>
      <c r="D43" s="192"/>
      <c r="E43" s="241"/>
      <c r="F43" s="245" t="s">
        <v>220</v>
      </c>
      <c r="G43" s="671"/>
      <c r="H43" s="671"/>
      <c r="I43" s="194"/>
      <c r="J43" s="244"/>
      <c r="K43" s="646"/>
      <c r="L43" s="641"/>
      <c r="M43" s="641"/>
      <c r="N43" s="642"/>
      <c r="O43" s="239"/>
      <c r="P43" s="240"/>
    </row>
    <row r="44" spans="1:16" ht="13" x14ac:dyDescent="0.2">
      <c r="A44" s="218"/>
      <c r="B44" s="190"/>
      <c r="C44" s="195"/>
      <c r="D44" s="192"/>
      <c r="E44" s="241"/>
      <c r="F44" s="245" t="s">
        <v>221</v>
      </c>
      <c r="G44" s="671"/>
      <c r="H44" s="671"/>
      <c r="I44" s="194"/>
      <c r="J44" s="244"/>
      <c r="K44" s="646"/>
      <c r="L44" s="641"/>
      <c r="M44" s="641"/>
      <c r="N44" s="642"/>
      <c r="O44" s="239"/>
      <c r="P44" s="240"/>
    </row>
    <row r="45" spans="1:16" ht="13" x14ac:dyDescent="0.2">
      <c r="A45" s="218"/>
      <c r="B45" s="190"/>
      <c r="C45" s="195"/>
      <c r="D45" s="192"/>
      <c r="E45" s="241"/>
      <c r="F45" s="245" t="s">
        <v>222</v>
      </c>
      <c r="G45" s="671"/>
      <c r="H45" s="671"/>
      <c r="I45" s="194"/>
      <c r="J45" s="244"/>
      <c r="K45" s="646"/>
      <c r="L45" s="641"/>
      <c r="M45" s="641"/>
      <c r="N45" s="642"/>
      <c r="O45" s="239"/>
      <c r="P45" s="240"/>
    </row>
    <row r="46" spans="1:16" ht="13" x14ac:dyDescent="0.2">
      <c r="A46" s="218"/>
      <c r="B46" s="190"/>
      <c r="C46" s="195"/>
      <c r="D46" s="192"/>
      <c r="E46" s="241"/>
      <c r="F46" s="245" t="s">
        <v>223</v>
      </c>
      <c r="G46" s="671"/>
      <c r="H46" s="671"/>
      <c r="I46" s="194"/>
      <c r="J46" s="244"/>
      <c r="K46" s="646"/>
      <c r="L46" s="641"/>
      <c r="M46" s="641"/>
      <c r="N46" s="642"/>
      <c r="O46" s="239"/>
      <c r="P46" s="240"/>
    </row>
    <row r="47" spans="1:16" ht="13" x14ac:dyDescent="0.2">
      <c r="A47" s="218"/>
      <c r="B47" s="190"/>
      <c r="C47" s="195"/>
      <c r="D47" s="192"/>
      <c r="E47" s="241"/>
      <c r="F47" s="245" t="s">
        <v>224</v>
      </c>
      <c r="G47" s="671"/>
      <c r="H47" s="671"/>
      <c r="I47" s="194"/>
      <c r="J47" s="244"/>
      <c r="K47" s="646"/>
      <c r="L47" s="641"/>
      <c r="M47" s="641"/>
      <c r="N47" s="642"/>
      <c r="O47" s="239"/>
      <c r="P47" s="240"/>
    </row>
    <row r="48" spans="1:16" ht="13" x14ac:dyDescent="0.2">
      <c r="A48" s="218"/>
      <c r="B48" s="190"/>
      <c r="C48" s="195"/>
      <c r="D48" s="192"/>
      <c r="E48" s="241"/>
      <c r="F48" s="444" t="s">
        <v>225</v>
      </c>
      <c r="G48" s="671"/>
      <c r="H48" s="671"/>
      <c r="I48" s="194"/>
      <c r="J48" s="244"/>
      <c r="K48" s="646"/>
      <c r="L48" s="641"/>
      <c r="M48" s="641"/>
      <c r="N48" s="642"/>
      <c r="O48" s="239"/>
      <c r="P48" s="240"/>
    </row>
    <row r="49" spans="1:16" ht="13" x14ac:dyDescent="0.2">
      <c r="A49" s="218"/>
      <c r="B49" s="190"/>
      <c r="C49" s="195"/>
      <c r="D49" s="192"/>
      <c r="E49" s="241"/>
      <c r="F49" s="445" t="s">
        <v>226</v>
      </c>
      <c r="G49" s="671"/>
      <c r="H49" s="671"/>
      <c r="I49" s="194"/>
      <c r="J49" s="244"/>
      <c r="K49" s="646"/>
      <c r="L49" s="641"/>
      <c r="M49" s="641"/>
      <c r="N49" s="642"/>
      <c r="O49" s="239"/>
      <c r="P49" s="240"/>
    </row>
    <row r="50" spans="1:16" ht="13" x14ac:dyDescent="0.2">
      <c r="A50" s="218"/>
      <c r="B50" s="190"/>
      <c r="C50" s="195"/>
      <c r="D50" s="192"/>
      <c r="E50" s="241"/>
      <c r="F50" s="445" t="s">
        <v>227</v>
      </c>
      <c r="G50" s="671"/>
      <c r="H50" s="671"/>
      <c r="I50" s="194"/>
      <c r="J50" s="244"/>
      <c r="K50" s="646"/>
      <c r="L50" s="641"/>
      <c r="M50" s="641"/>
      <c r="N50" s="642"/>
      <c r="O50" s="239"/>
      <c r="P50" s="240"/>
    </row>
    <row r="51" spans="1:16" ht="13" x14ac:dyDescent="0.2">
      <c r="A51" s="218"/>
      <c r="B51" s="190"/>
      <c r="C51" s="195"/>
      <c r="D51" s="192"/>
      <c r="E51" s="241"/>
      <c r="F51" s="516" t="s">
        <v>228</v>
      </c>
      <c r="G51" s="671"/>
      <c r="H51" s="671"/>
      <c r="I51" s="194"/>
      <c r="J51" s="244"/>
      <c r="K51" s="646"/>
      <c r="L51" s="641"/>
      <c r="M51" s="641"/>
      <c r="N51" s="642"/>
      <c r="O51" s="239"/>
      <c r="P51" s="240"/>
    </row>
    <row r="52" spans="1:16" ht="13" x14ac:dyDescent="0.2">
      <c r="A52" s="218"/>
      <c r="B52" s="190"/>
      <c r="C52" s="195"/>
      <c r="D52" s="192"/>
      <c r="E52" s="241"/>
      <c r="F52" s="517" t="s">
        <v>229</v>
      </c>
      <c r="G52" s="693"/>
      <c r="H52" s="694"/>
      <c r="I52" s="194"/>
      <c r="J52" s="244"/>
      <c r="K52" s="646"/>
      <c r="L52" s="641"/>
      <c r="M52" s="641"/>
      <c r="N52" s="642"/>
      <c r="O52" s="239"/>
      <c r="P52" s="240"/>
    </row>
    <row r="53" spans="1:16" ht="13" x14ac:dyDescent="0.2">
      <c r="A53" s="218"/>
      <c r="B53" s="190"/>
      <c r="C53" s="195"/>
      <c r="D53" s="192"/>
      <c r="E53" s="241"/>
      <c r="F53" s="518" t="s">
        <v>230</v>
      </c>
      <c r="G53" s="693"/>
      <c r="H53" s="694"/>
      <c r="I53" s="194"/>
      <c r="J53" s="244"/>
      <c r="K53" s="646"/>
      <c r="L53" s="641"/>
      <c r="M53" s="641"/>
      <c r="N53" s="642"/>
      <c r="O53" s="239"/>
      <c r="P53" s="240"/>
    </row>
    <row r="54" spans="1:16" ht="37.5" customHeight="1" x14ac:dyDescent="0.2">
      <c r="A54" s="185"/>
      <c r="B54" s="190"/>
      <c r="C54" s="195"/>
      <c r="D54" s="192"/>
      <c r="E54" s="241"/>
      <c r="F54" s="515" t="s">
        <v>231</v>
      </c>
      <c r="G54" s="676"/>
      <c r="H54" s="677"/>
      <c r="I54" s="194"/>
      <c r="J54" s="244"/>
      <c r="K54" s="646"/>
      <c r="L54" s="641"/>
      <c r="M54" s="641"/>
      <c r="N54" s="642"/>
      <c r="O54" s="247"/>
      <c r="P54" s="240"/>
    </row>
    <row r="55" spans="1:16" ht="15" customHeight="1" x14ac:dyDescent="0.2">
      <c r="A55" s="218"/>
      <c r="B55" s="190"/>
      <c r="C55" s="195"/>
      <c r="D55" s="192"/>
      <c r="E55" s="241"/>
      <c r="F55" s="695" t="s">
        <v>232</v>
      </c>
      <c r="G55" s="696"/>
      <c r="H55" s="697"/>
      <c r="I55" s="194"/>
      <c r="J55" s="244"/>
      <c r="K55" s="646"/>
      <c r="L55" s="641"/>
      <c r="M55" s="641"/>
      <c r="N55" s="642"/>
      <c r="O55" s="239"/>
      <c r="P55" s="240"/>
    </row>
    <row r="56" spans="1:16" ht="33" customHeight="1" x14ac:dyDescent="0.2">
      <c r="A56" s="218"/>
      <c r="B56" s="190"/>
      <c r="C56" s="195"/>
      <c r="D56" s="192"/>
      <c r="E56" s="241"/>
      <c r="F56" s="698"/>
      <c r="G56" s="698"/>
      <c r="H56" s="698"/>
      <c r="I56" s="194"/>
      <c r="J56" s="244"/>
      <c r="K56" s="646"/>
      <c r="L56" s="641"/>
      <c r="M56" s="641"/>
      <c r="N56" s="642"/>
      <c r="O56" s="239"/>
      <c r="P56" s="240"/>
    </row>
    <row r="57" spans="1:16" ht="55" customHeight="1" x14ac:dyDescent="0.55000000000000004">
      <c r="A57" s="185"/>
      <c r="B57" s="186">
        <v>2</v>
      </c>
      <c r="C57" s="204" t="s">
        <v>233</v>
      </c>
      <c r="D57" s="187">
        <v>1</v>
      </c>
      <c r="E57" s="187"/>
      <c r="F57" s="486" t="s">
        <v>234</v>
      </c>
      <c r="G57" s="189"/>
      <c r="H57" s="189"/>
      <c r="I57" s="253"/>
      <c r="J57" s="681" t="s">
        <v>569</v>
      </c>
      <c r="K57" s="661" t="s">
        <v>235</v>
      </c>
      <c r="L57" s="629"/>
      <c r="M57" s="629"/>
      <c r="N57" s="640"/>
    </row>
    <row r="58" spans="1:16" s="170" customFormat="1" ht="44" x14ac:dyDescent="0.55000000000000004">
      <c r="A58" s="185"/>
      <c r="B58" s="190"/>
      <c r="C58" s="195"/>
      <c r="D58" s="192"/>
      <c r="E58" s="192"/>
      <c r="F58" s="216" t="s">
        <v>236</v>
      </c>
      <c r="G58" s="194"/>
      <c r="H58" s="194"/>
      <c r="I58" s="254"/>
      <c r="J58" s="682"/>
      <c r="K58" s="646"/>
      <c r="L58" s="684"/>
      <c r="M58" s="684"/>
      <c r="N58" s="685"/>
    </row>
    <row r="59" spans="1:16" ht="36.75" customHeight="1" x14ac:dyDescent="0.55000000000000004">
      <c r="A59" s="185"/>
      <c r="B59" s="248"/>
      <c r="C59" s="255"/>
      <c r="D59" s="250"/>
      <c r="E59" s="250"/>
      <c r="F59" s="256" t="s">
        <v>237</v>
      </c>
      <c r="G59" s="252"/>
      <c r="H59" s="252"/>
      <c r="I59" s="257"/>
      <c r="J59" s="683"/>
      <c r="K59" s="647"/>
      <c r="L59" s="686"/>
      <c r="M59" s="686"/>
      <c r="N59" s="687"/>
    </row>
    <row r="60" spans="1:16" ht="60.75" customHeight="1" x14ac:dyDescent="0.55000000000000004">
      <c r="A60" s="185"/>
      <c r="B60" s="258">
        <v>3</v>
      </c>
      <c r="C60" s="259" t="s">
        <v>238</v>
      </c>
      <c r="D60" s="221">
        <v>1</v>
      </c>
      <c r="E60" s="221"/>
      <c r="F60" s="260" t="s">
        <v>239</v>
      </c>
      <c r="G60" s="189"/>
      <c r="H60" s="189"/>
      <c r="I60" s="261"/>
      <c r="J60" s="262" t="s">
        <v>570</v>
      </c>
      <c r="K60" s="263" t="s">
        <v>240</v>
      </c>
      <c r="L60" s="688"/>
      <c r="M60" s="689"/>
      <c r="N60" s="689"/>
    </row>
    <row r="61" spans="1:16" ht="51.75" customHeight="1" x14ac:dyDescent="0.55000000000000004">
      <c r="A61" s="218"/>
      <c r="B61" s="190">
        <v>4</v>
      </c>
      <c r="C61" s="195" t="s">
        <v>241</v>
      </c>
      <c r="D61" s="264">
        <v>1</v>
      </c>
      <c r="E61" s="264"/>
      <c r="F61" s="265" t="s">
        <v>242</v>
      </c>
      <c r="G61" s="266"/>
      <c r="H61" s="266"/>
      <c r="I61" s="267"/>
      <c r="J61" s="477" t="s">
        <v>680</v>
      </c>
      <c r="K61" s="690" t="s">
        <v>243</v>
      </c>
      <c r="L61" s="663"/>
      <c r="M61" s="657"/>
      <c r="N61" s="657"/>
    </row>
    <row r="62" spans="1:16" ht="49" customHeight="1" x14ac:dyDescent="0.55000000000000004">
      <c r="A62" s="185"/>
      <c r="B62" s="248"/>
      <c r="C62" s="255"/>
      <c r="D62" s="250">
        <v>2</v>
      </c>
      <c r="E62" s="250"/>
      <c r="F62" s="269" t="s">
        <v>244</v>
      </c>
      <c r="G62" s="194"/>
      <c r="H62" s="194"/>
      <c r="I62" s="257"/>
      <c r="J62" s="476" t="s">
        <v>681</v>
      </c>
      <c r="K62" s="691"/>
      <c r="L62" s="649"/>
      <c r="M62" s="692"/>
      <c r="N62" s="692"/>
    </row>
    <row r="63" spans="1:16" ht="51.5" customHeight="1" x14ac:dyDescent="0.55000000000000004">
      <c r="A63" s="185"/>
      <c r="B63" s="186">
        <v>5</v>
      </c>
      <c r="C63" s="204" t="s">
        <v>245</v>
      </c>
      <c r="D63" s="264">
        <v>1</v>
      </c>
      <c r="E63" s="264"/>
      <c r="F63" s="265" t="s">
        <v>246</v>
      </c>
      <c r="G63" s="266"/>
      <c r="H63" s="266"/>
      <c r="I63" s="267"/>
      <c r="J63" s="477" t="s">
        <v>682</v>
      </c>
      <c r="K63" s="490" t="s">
        <v>247</v>
      </c>
      <c r="L63" s="663"/>
      <c r="M63" s="657"/>
      <c r="N63" s="657"/>
    </row>
    <row r="64" spans="1:16" ht="52.5" customHeight="1" x14ac:dyDescent="0.55000000000000004">
      <c r="A64" s="185"/>
      <c r="B64" s="190"/>
      <c r="C64" s="195"/>
      <c r="D64" s="270">
        <v>2</v>
      </c>
      <c r="E64" s="270"/>
      <c r="F64" s="280" t="s">
        <v>248</v>
      </c>
      <c r="G64" s="272"/>
      <c r="H64" s="272"/>
      <c r="I64" s="273"/>
      <c r="J64" s="478" t="s">
        <v>683</v>
      </c>
      <c r="K64" s="530"/>
      <c r="L64" s="670"/>
      <c r="M64" s="666"/>
      <c r="N64" s="666"/>
    </row>
    <row r="65" spans="1:14" ht="55" x14ac:dyDescent="0.55000000000000004">
      <c r="A65" s="185"/>
      <c r="B65" s="248"/>
      <c r="C65" s="249"/>
      <c r="D65" s="250">
        <v>3</v>
      </c>
      <c r="E65" s="250"/>
      <c r="F65" s="269" t="s">
        <v>249</v>
      </c>
      <c r="G65" s="194"/>
      <c r="H65" s="194"/>
      <c r="I65" s="257"/>
      <c r="J65" s="495" t="s">
        <v>684</v>
      </c>
      <c r="K65" s="489"/>
      <c r="L65" s="649"/>
      <c r="M65" s="692"/>
      <c r="N65" s="692"/>
    </row>
    <row r="66" spans="1:14" ht="69.75" customHeight="1" x14ac:dyDescent="0.55000000000000004">
      <c r="A66" s="185"/>
      <c r="B66" s="258">
        <v>6</v>
      </c>
      <c r="C66" s="259" t="s">
        <v>250</v>
      </c>
      <c r="D66" s="221">
        <v>1</v>
      </c>
      <c r="E66" s="221"/>
      <c r="F66" s="260" t="s">
        <v>251</v>
      </c>
      <c r="G66" s="189"/>
      <c r="H66" s="189"/>
      <c r="I66" s="261"/>
      <c r="J66" s="262" t="s">
        <v>571</v>
      </c>
      <c r="K66" s="263" t="s">
        <v>252</v>
      </c>
      <c r="L66" s="656"/>
      <c r="M66" s="657"/>
      <c r="N66" s="657"/>
    </row>
    <row r="67" spans="1:14" ht="44" x14ac:dyDescent="0.55000000000000004">
      <c r="A67" s="185"/>
      <c r="B67" s="186">
        <v>7</v>
      </c>
      <c r="C67" s="359" t="s">
        <v>253</v>
      </c>
      <c r="D67" s="264">
        <v>1</v>
      </c>
      <c r="E67" s="264"/>
      <c r="F67" s="265" t="s">
        <v>254</v>
      </c>
      <c r="G67" s="266"/>
      <c r="H67" s="266"/>
      <c r="I67" s="282"/>
      <c r="J67" s="268" t="s">
        <v>572</v>
      </c>
      <c r="K67" s="302" t="s">
        <v>255</v>
      </c>
      <c r="L67" s="663"/>
      <c r="M67" s="657"/>
      <c r="N67" s="657"/>
    </row>
    <row r="68" spans="1:14" ht="69" customHeight="1" x14ac:dyDescent="0.55000000000000004">
      <c r="A68" s="218"/>
      <c r="B68" s="248"/>
      <c r="C68" s="255"/>
      <c r="D68" s="250">
        <v>2</v>
      </c>
      <c r="E68" s="250"/>
      <c r="F68" s="269" t="s">
        <v>256</v>
      </c>
      <c r="G68" s="194"/>
      <c r="H68" s="194"/>
      <c r="I68" s="275"/>
      <c r="J68" s="495" t="s">
        <v>573</v>
      </c>
      <c r="K68" s="276" t="s">
        <v>257</v>
      </c>
      <c r="L68" s="649"/>
      <c r="M68" s="692"/>
      <c r="N68" s="692"/>
    </row>
    <row r="69" spans="1:14" ht="106.5" customHeight="1" x14ac:dyDescent="0.55000000000000004">
      <c r="A69" s="218"/>
      <c r="B69" s="190">
        <v>8</v>
      </c>
      <c r="C69" s="195" t="s">
        <v>258</v>
      </c>
      <c r="D69" s="192">
        <v>1</v>
      </c>
      <c r="E69" s="192"/>
      <c r="F69" s="215" t="s">
        <v>259</v>
      </c>
      <c r="G69" s="189"/>
      <c r="H69" s="189"/>
      <c r="I69" s="254"/>
      <c r="J69" s="494" t="s">
        <v>574</v>
      </c>
      <c r="K69" s="690" t="s">
        <v>260</v>
      </c>
      <c r="L69" s="688"/>
      <c r="M69" s="699"/>
      <c r="N69" s="699"/>
    </row>
    <row r="70" spans="1:14" s="170" customFormat="1" ht="55" x14ac:dyDescent="0.55000000000000004">
      <c r="A70" s="185"/>
      <c r="B70" s="248"/>
      <c r="C70" s="255"/>
      <c r="D70" s="277"/>
      <c r="E70" s="277"/>
      <c r="F70" s="278" t="s">
        <v>261</v>
      </c>
      <c r="G70" s="252"/>
      <c r="H70" s="252"/>
      <c r="I70" s="499"/>
      <c r="J70" s="495"/>
      <c r="K70" s="691"/>
      <c r="L70" s="688"/>
      <c r="M70" s="699"/>
      <c r="N70" s="699"/>
    </row>
    <row r="71" spans="1:14" ht="102.75" customHeight="1" x14ac:dyDescent="0.55000000000000004">
      <c r="A71" s="185"/>
      <c r="B71" s="258">
        <v>9</v>
      </c>
      <c r="C71" s="259" t="s">
        <v>262</v>
      </c>
      <c r="D71" s="221">
        <v>1</v>
      </c>
      <c r="E71" s="221"/>
      <c r="F71" s="260" t="s">
        <v>263</v>
      </c>
      <c r="G71" s="189"/>
      <c r="H71" s="189"/>
      <c r="I71" s="261"/>
      <c r="J71" s="262" t="s">
        <v>575</v>
      </c>
      <c r="K71" s="263" t="s">
        <v>264</v>
      </c>
      <c r="L71" s="688"/>
      <c r="M71" s="689"/>
      <c r="N71" s="689"/>
    </row>
    <row r="72" spans="1:14" ht="44" x14ac:dyDescent="0.55000000000000004">
      <c r="A72" s="185"/>
      <c r="B72" s="186">
        <v>10</v>
      </c>
      <c r="C72" s="204" t="s">
        <v>265</v>
      </c>
      <c r="D72" s="187">
        <v>1</v>
      </c>
      <c r="E72" s="187"/>
      <c r="F72" s="205" t="s">
        <v>266</v>
      </c>
      <c r="G72" s="189"/>
      <c r="H72" s="189"/>
      <c r="I72" s="253"/>
      <c r="J72" s="493" t="s">
        <v>576</v>
      </c>
      <c r="K72" s="700" t="s">
        <v>267</v>
      </c>
      <c r="L72" s="688"/>
      <c r="M72" s="699"/>
      <c r="N72" s="699"/>
    </row>
    <row r="73" spans="1:14" ht="44" x14ac:dyDescent="0.55000000000000004">
      <c r="A73" s="185"/>
      <c r="B73" s="248"/>
      <c r="C73" s="255"/>
      <c r="D73" s="250"/>
      <c r="E73" s="250"/>
      <c r="F73" s="256" t="s">
        <v>268</v>
      </c>
      <c r="G73" s="252"/>
      <c r="H73" s="252"/>
      <c r="I73" s="257"/>
      <c r="J73" s="495"/>
      <c r="K73" s="701"/>
      <c r="L73" s="688"/>
      <c r="M73" s="699"/>
      <c r="N73" s="699"/>
    </row>
    <row r="74" spans="1:14" ht="87.75" customHeight="1" x14ac:dyDescent="0.55000000000000004">
      <c r="A74" s="185"/>
      <c r="B74" s="258">
        <v>11</v>
      </c>
      <c r="C74" s="279" t="s">
        <v>269</v>
      </c>
      <c r="D74" s="221">
        <v>1</v>
      </c>
      <c r="E74" s="221"/>
      <c r="F74" s="260" t="s">
        <v>270</v>
      </c>
      <c r="G74" s="189"/>
      <c r="H74" s="189"/>
      <c r="I74" s="261"/>
      <c r="J74" s="262" t="s">
        <v>577</v>
      </c>
      <c r="K74" s="279" t="s">
        <v>271</v>
      </c>
      <c r="L74" s="699"/>
      <c r="M74" s="689"/>
      <c r="N74" s="689"/>
    </row>
    <row r="75" spans="1:14" ht="78" customHeight="1" x14ac:dyDescent="0.55000000000000004">
      <c r="A75" s="218"/>
      <c r="B75" s="190">
        <v>12</v>
      </c>
      <c r="C75" s="195" t="s">
        <v>272</v>
      </c>
      <c r="D75" s="198">
        <v>1</v>
      </c>
      <c r="E75" s="198"/>
      <c r="F75" s="280" t="s">
        <v>273</v>
      </c>
      <c r="G75" s="266"/>
      <c r="H75" s="266"/>
      <c r="I75" s="282"/>
      <c r="J75" s="502" t="s">
        <v>685</v>
      </c>
      <c r="K75" s="281" t="s">
        <v>274</v>
      </c>
      <c r="L75" s="670"/>
      <c r="M75" s="666"/>
      <c r="N75" s="666"/>
    </row>
    <row r="76" spans="1:14" ht="67" customHeight="1" x14ac:dyDescent="0.55000000000000004">
      <c r="A76" s="185"/>
      <c r="B76" s="248"/>
      <c r="C76" s="255"/>
      <c r="D76" s="250">
        <v>2</v>
      </c>
      <c r="E76" s="250"/>
      <c r="F76" s="269" t="s">
        <v>275</v>
      </c>
      <c r="G76" s="194"/>
      <c r="H76" s="194"/>
      <c r="I76" s="275"/>
      <c r="J76" s="495" t="s">
        <v>686</v>
      </c>
      <c r="K76" s="276" t="s">
        <v>276</v>
      </c>
      <c r="L76" s="649"/>
      <c r="M76" s="692"/>
      <c r="N76" s="692"/>
    </row>
    <row r="77" spans="1:14" ht="44" x14ac:dyDescent="0.55000000000000004">
      <c r="A77" s="185"/>
      <c r="B77" s="186">
        <v>13</v>
      </c>
      <c r="C77" s="204" t="s">
        <v>277</v>
      </c>
      <c r="D77" s="264">
        <v>1</v>
      </c>
      <c r="E77" s="264"/>
      <c r="F77" s="265" t="s">
        <v>278</v>
      </c>
      <c r="G77" s="266"/>
      <c r="H77" s="266"/>
      <c r="I77" s="282"/>
      <c r="J77" s="268" t="s">
        <v>578</v>
      </c>
      <c r="K77" s="283" t="s">
        <v>279</v>
      </c>
      <c r="L77" s="706"/>
      <c r="M77" s="707"/>
      <c r="N77" s="707"/>
    </row>
    <row r="78" spans="1:14" ht="72.75" customHeight="1" x14ac:dyDescent="0.55000000000000004">
      <c r="A78" s="185"/>
      <c r="B78" s="190"/>
      <c r="C78" s="195"/>
      <c r="D78" s="284">
        <v>2</v>
      </c>
      <c r="E78" s="284"/>
      <c r="F78" s="285" t="s">
        <v>280</v>
      </c>
      <c r="G78" s="194"/>
      <c r="H78" s="194"/>
      <c r="I78" s="202"/>
      <c r="J78" s="286" t="s">
        <v>579</v>
      </c>
      <c r="K78" s="645" t="s">
        <v>281</v>
      </c>
      <c r="L78" s="708"/>
      <c r="M78" s="709"/>
      <c r="N78" s="709"/>
    </row>
    <row r="79" spans="1:14" ht="33" x14ac:dyDescent="0.55000000000000004">
      <c r="A79" s="185"/>
      <c r="B79" s="190"/>
      <c r="C79" s="220"/>
      <c r="D79" s="198"/>
      <c r="E79" s="198"/>
      <c r="F79" s="207" t="s">
        <v>282</v>
      </c>
      <c r="G79" s="200"/>
      <c r="H79" s="200"/>
      <c r="I79" s="208"/>
      <c r="J79" s="502"/>
      <c r="K79" s="662"/>
      <c r="L79" s="710"/>
      <c r="M79" s="711"/>
      <c r="N79" s="711"/>
    </row>
    <row r="80" spans="1:14" ht="55" x14ac:dyDescent="0.55000000000000004">
      <c r="A80" s="218"/>
      <c r="C80" s="195"/>
      <c r="D80" s="192">
        <v>3</v>
      </c>
      <c r="E80" s="192"/>
      <c r="F80" s="215" t="s">
        <v>283</v>
      </c>
      <c r="G80" s="194"/>
      <c r="H80" s="194"/>
      <c r="I80" s="254"/>
      <c r="J80" s="494" t="s">
        <v>580</v>
      </c>
      <c r="K80" s="702" t="s">
        <v>284</v>
      </c>
      <c r="L80" s="703"/>
      <c r="M80" s="703"/>
      <c r="N80" s="703"/>
    </row>
    <row r="81" spans="1:18" ht="44" x14ac:dyDescent="0.55000000000000004">
      <c r="A81" s="218"/>
      <c r="B81" s="248"/>
      <c r="C81" s="255"/>
      <c r="D81" s="250"/>
      <c r="E81" s="250"/>
      <c r="F81" s="256" t="s">
        <v>285</v>
      </c>
      <c r="G81" s="252"/>
      <c r="H81" s="252"/>
      <c r="I81" s="257"/>
      <c r="J81" s="287"/>
      <c r="K81" s="691"/>
      <c r="L81" s="704"/>
      <c r="M81" s="704"/>
      <c r="N81" s="704"/>
    </row>
    <row r="82" spans="1:18" ht="55" x14ac:dyDescent="0.55000000000000004">
      <c r="A82" s="185"/>
      <c r="B82" s="190">
        <v>14</v>
      </c>
      <c r="C82" s="220" t="s">
        <v>286</v>
      </c>
      <c r="D82" s="192">
        <v>1</v>
      </c>
      <c r="E82" s="192"/>
      <c r="F82" s="215" t="s">
        <v>287</v>
      </c>
      <c r="G82" s="189"/>
      <c r="H82" s="189"/>
      <c r="I82" s="254"/>
      <c r="J82" s="494" t="s">
        <v>581</v>
      </c>
      <c r="K82" s="661" t="s">
        <v>288</v>
      </c>
      <c r="L82" s="699"/>
      <c r="M82" s="699"/>
      <c r="N82" s="699"/>
    </row>
    <row r="83" spans="1:18" s="170" customFormat="1" ht="44" x14ac:dyDescent="0.55000000000000004">
      <c r="A83" s="185"/>
      <c r="B83" s="190"/>
      <c r="C83" s="195"/>
      <c r="D83" s="288"/>
      <c r="E83" s="288"/>
      <c r="F83" s="289" t="s">
        <v>289</v>
      </c>
      <c r="G83" s="194"/>
      <c r="H83" s="194"/>
      <c r="I83" s="498"/>
      <c r="J83" s="290"/>
      <c r="K83" s="647"/>
      <c r="L83" s="699"/>
      <c r="M83" s="699"/>
      <c r="N83" s="699"/>
    </row>
    <row r="84" spans="1:18" ht="70.5" customHeight="1" x14ac:dyDescent="0.55000000000000004">
      <c r="A84" s="218"/>
      <c r="B84" s="186">
        <v>15</v>
      </c>
      <c r="C84" s="359" t="s">
        <v>290</v>
      </c>
      <c r="D84" s="264">
        <v>1</v>
      </c>
      <c r="E84" s="264"/>
      <c r="F84" s="265" t="s">
        <v>291</v>
      </c>
      <c r="G84" s="266"/>
      <c r="H84" s="266"/>
      <c r="I84" s="282"/>
      <c r="J84" s="268" t="s">
        <v>582</v>
      </c>
      <c r="K84" s="283" t="s">
        <v>292</v>
      </c>
      <c r="L84" s="663"/>
      <c r="M84" s="657"/>
      <c r="N84" s="657"/>
    </row>
    <row r="85" spans="1:18" ht="33" x14ac:dyDescent="0.55000000000000004">
      <c r="A85" s="218"/>
      <c r="B85" s="190"/>
      <c r="C85" s="195"/>
      <c r="D85" s="192">
        <v>2</v>
      </c>
      <c r="E85" s="192"/>
      <c r="F85" s="215" t="s">
        <v>293</v>
      </c>
      <c r="G85" s="194"/>
      <c r="H85" s="194"/>
      <c r="I85" s="202"/>
      <c r="J85" s="494" t="s">
        <v>583</v>
      </c>
      <c r="K85" s="291"/>
      <c r="L85" s="703"/>
      <c r="M85" s="705"/>
      <c r="N85" s="705"/>
    </row>
    <row r="86" spans="1:18" ht="44" x14ac:dyDescent="0.55000000000000004">
      <c r="A86" s="185"/>
      <c r="B86" s="186">
        <v>16</v>
      </c>
      <c r="C86" s="188" t="s">
        <v>295</v>
      </c>
      <c r="D86" s="264">
        <v>1</v>
      </c>
      <c r="E86" s="187"/>
      <c r="F86" s="265" t="s">
        <v>296</v>
      </c>
      <c r="G86" s="266"/>
      <c r="H86" s="266"/>
      <c r="I86" s="315"/>
      <c r="J86" s="268" t="s">
        <v>718</v>
      </c>
      <c r="K86" s="283" t="s">
        <v>297</v>
      </c>
      <c r="L86" s="663"/>
      <c r="M86" s="657"/>
      <c r="N86" s="657"/>
    </row>
    <row r="87" spans="1:18" ht="48.75" customHeight="1" x14ac:dyDescent="0.55000000000000004">
      <c r="A87" s="185"/>
      <c r="B87" s="190"/>
      <c r="C87" s="195"/>
      <c r="D87" s="270">
        <v>2</v>
      </c>
      <c r="E87" s="270"/>
      <c r="F87" s="271" t="s">
        <v>298</v>
      </c>
      <c r="G87" s="272"/>
      <c r="H87" s="272"/>
      <c r="I87" s="296"/>
      <c r="J87" s="297" t="s">
        <v>719</v>
      </c>
      <c r="K87" s="298" t="s">
        <v>299</v>
      </c>
      <c r="L87" s="664"/>
      <c r="M87" s="712"/>
      <c r="N87" s="712"/>
    </row>
    <row r="88" spans="1:18" ht="48.75" customHeight="1" x14ac:dyDescent="0.55000000000000004">
      <c r="A88" s="185"/>
      <c r="B88" s="190"/>
      <c r="C88" s="195"/>
      <c r="D88" s="270">
        <v>3</v>
      </c>
      <c r="E88" s="270"/>
      <c r="F88" s="520" t="s">
        <v>717</v>
      </c>
      <c r="G88" s="272"/>
      <c r="H88" s="272"/>
      <c r="I88" s="572"/>
      <c r="J88" s="519" t="s">
        <v>720</v>
      </c>
      <c r="K88" s="521" t="s">
        <v>724</v>
      </c>
      <c r="L88" s="664"/>
      <c r="M88" s="712"/>
      <c r="N88" s="712"/>
    </row>
    <row r="89" spans="1:18" ht="48.75" customHeight="1" x14ac:dyDescent="0.55000000000000004">
      <c r="A89" s="185"/>
      <c r="B89" s="190"/>
      <c r="C89" s="195"/>
      <c r="D89" s="270">
        <v>4</v>
      </c>
      <c r="E89" s="270"/>
      <c r="F89" s="520" t="s">
        <v>300</v>
      </c>
      <c r="G89" s="272"/>
      <c r="H89" s="272"/>
      <c r="I89" s="572"/>
      <c r="J89" s="519" t="s">
        <v>721</v>
      </c>
      <c r="K89" s="522" t="s">
        <v>725</v>
      </c>
      <c r="L89" s="664"/>
      <c r="M89" s="712"/>
      <c r="N89" s="712"/>
    </row>
    <row r="90" spans="1:18" ht="51" customHeight="1" x14ac:dyDescent="0.55000000000000004">
      <c r="A90" s="185"/>
      <c r="B90" s="190"/>
      <c r="C90" s="220"/>
      <c r="D90" s="198">
        <v>5</v>
      </c>
      <c r="E90" s="198"/>
      <c r="F90" s="280" t="s">
        <v>301</v>
      </c>
      <c r="G90" s="272"/>
      <c r="H90" s="272"/>
      <c r="I90" s="296"/>
      <c r="J90" s="446" t="s">
        <v>722</v>
      </c>
      <c r="K90" s="281" t="s">
        <v>302</v>
      </c>
      <c r="L90" s="670"/>
      <c r="M90" s="666"/>
      <c r="N90" s="666"/>
    </row>
    <row r="91" spans="1:18" s="299" customFormat="1" ht="71.25" customHeight="1" x14ac:dyDescent="0.55000000000000004">
      <c r="A91" s="218"/>
      <c r="B91" s="248"/>
      <c r="C91" s="249"/>
      <c r="D91" s="250">
        <v>6</v>
      </c>
      <c r="E91" s="250"/>
      <c r="F91" s="269" t="s">
        <v>303</v>
      </c>
      <c r="G91" s="194"/>
      <c r="H91" s="194"/>
      <c r="I91" s="275"/>
      <c r="J91" s="447" t="s">
        <v>723</v>
      </c>
      <c r="K91" s="276" t="s">
        <v>304</v>
      </c>
      <c r="L91" s="649"/>
      <c r="M91" s="692"/>
      <c r="N91" s="692"/>
    </row>
    <row r="92" spans="1:18" ht="49.5" customHeight="1" x14ac:dyDescent="0.55000000000000004">
      <c r="A92" s="185"/>
      <c r="B92" s="186">
        <v>17</v>
      </c>
      <c r="C92" s="496" t="s">
        <v>305</v>
      </c>
      <c r="D92" s="264">
        <v>1</v>
      </c>
      <c r="E92" s="264"/>
      <c r="F92" s="300" t="s">
        <v>306</v>
      </c>
      <c r="G92" s="266"/>
      <c r="H92" s="266"/>
      <c r="I92" s="282"/>
      <c r="J92" s="268" t="s">
        <v>584</v>
      </c>
      <c r="K92" s="283" t="s">
        <v>307</v>
      </c>
      <c r="L92" s="663"/>
      <c r="M92" s="657"/>
      <c r="N92" s="657"/>
      <c r="O92" s="299"/>
      <c r="P92" s="299"/>
      <c r="Q92" s="299"/>
      <c r="R92" s="299"/>
    </row>
    <row r="93" spans="1:18" ht="57" customHeight="1" x14ac:dyDescent="0.55000000000000004">
      <c r="A93" s="185"/>
      <c r="B93" s="190"/>
      <c r="C93" s="220"/>
      <c r="D93" s="270">
        <v>2</v>
      </c>
      <c r="E93" s="270"/>
      <c r="F93" s="271" t="s">
        <v>308</v>
      </c>
      <c r="G93" s="272"/>
      <c r="H93" s="272"/>
      <c r="I93" s="296"/>
      <c r="J93" s="297" t="s">
        <v>585</v>
      </c>
      <c r="K93" s="301" t="s">
        <v>309</v>
      </c>
      <c r="L93" s="665"/>
      <c r="M93" s="712"/>
      <c r="N93" s="712"/>
    </row>
    <row r="94" spans="1:18" ht="66" x14ac:dyDescent="0.55000000000000004">
      <c r="A94" s="185"/>
      <c r="B94" s="248"/>
      <c r="C94" s="255"/>
      <c r="D94" s="250">
        <v>3</v>
      </c>
      <c r="E94" s="250"/>
      <c r="F94" s="269" t="s">
        <v>310</v>
      </c>
      <c r="G94" s="194"/>
      <c r="H94" s="194"/>
      <c r="I94" s="275"/>
      <c r="J94" s="495" t="s">
        <v>586</v>
      </c>
      <c r="K94" s="203" t="s">
        <v>311</v>
      </c>
      <c r="L94" s="704"/>
      <c r="M94" s="692"/>
      <c r="N94" s="692"/>
    </row>
    <row r="95" spans="1:18" ht="60" customHeight="1" x14ac:dyDescent="0.55000000000000004">
      <c r="A95" s="218"/>
      <c r="B95" s="186">
        <v>18</v>
      </c>
      <c r="C95" s="496" t="s">
        <v>312</v>
      </c>
      <c r="D95" s="187">
        <v>1</v>
      </c>
      <c r="E95" s="264" t="s">
        <v>313</v>
      </c>
      <c r="F95" s="265" t="s">
        <v>314</v>
      </c>
      <c r="G95" s="266"/>
      <c r="H95" s="266"/>
      <c r="I95" s="282"/>
      <c r="J95" s="268" t="s">
        <v>587</v>
      </c>
      <c r="K95" s="302" t="s">
        <v>315</v>
      </c>
      <c r="L95" s="656"/>
      <c r="M95" s="657"/>
      <c r="N95" s="657"/>
    </row>
    <row r="96" spans="1:18" ht="57" customHeight="1" x14ac:dyDescent="0.55000000000000004">
      <c r="A96" s="185"/>
      <c r="B96" s="190"/>
      <c r="C96" s="195"/>
      <c r="D96" s="198"/>
      <c r="E96" s="270" t="s">
        <v>316</v>
      </c>
      <c r="F96" s="271" t="s">
        <v>317</v>
      </c>
      <c r="G96" s="272"/>
      <c r="H96" s="272"/>
      <c r="I96" s="296"/>
      <c r="J96" s="502" t="s">
        <v>588</v>
      </c>
      <c r="K96" s="491" t="s">
        <v>318</v>
      </c>
      <c r="L96" s="670"/>
      <c r="M96" s="666"/>
      <c r="N96" s="666"/>
    </row>
    <row r="97" spans="1:18" ht="33" x14ac:dyDescent="0.55000000000000004">
      <c r="A97" s="185"/>
      <c r="B97" s="190"/>
      <c r="C97" s="195"/>
      <c r="D97" s="192">
        <v>2</v>
      </c>
      <c r="E97" s="270"/>
      <c r="F97" s="271" t="s">
        <v>319</v>
      </c>
      <c r="G97" s="272"/>
      <c r="H97" s="272"/>
      <c r="I97" s="296"/>
      <c r="J97" s="494" t="s">
        <v>589</v>
      </c>
      <c r="K97" s="303" t="s">
        <v>320</v>
      </c>
      <c r="L97" s="644"/>
      <c r="M97" s="666"/>
      <c r="N97" s="666"/>
    </row>
    <row r="98" spans="1:18" ht="33.75" customHeight="1" x14ac:dyDescent="0.55000000000000004">
      <c r="A98" s="185"/>
      <c r="B98" s="190"/>
      <c r="C98" s="195"/>
      <c r="D98" s="270">
        <v>3</v>
      </c>
      <c r="E98" s="270"/>
      <c r="F98" s="271" t="s">
        <v>597</v>
      </c>
      <c r="G98" s="272"/>
      <c r="H98" s="272"/>
      <c r="I98" s="296"/>
      <c r="J98" s="297" t="s">
        <v>590</v>
      </c>
      <c r="K98" s="301" t="s">
        <v>320</v>
      </c>
      <c r="L98" s="665"/>
      <c r="M98" s="712"/>
      <c r="N98" s="712"/>
    </row>
    <row r="99" spans="1:18" ht="33" x14ac:dyDescent="0.55000000000000004">
      <c r="A99" s="185"/>
      <c r="B99" s="190"/>
      <c r="C99" s="220"/>
      <c r="D99" s="270">
        <v>4</v>
      </c>
      <c r="E99" s="270"/>
      <c r="F99" s="304" t="s">
        <v>321</v>
      </c>
      <c r="G99" s="272"/>
      <c r="H99" s="272"/>
      <c r="I99" s="296"/>
      <c r="J99" s="297" t="s">
        <v>591</v>
      </c>
      <c r="K99" s="301" t="s">
        <v>322</v>
      </c>
      <c r="L99" s="665"/>
      <c r="M99" s="712"/>
      <c r="N99" s="712"/>
    </row>
    <row r="100" spans="1:18" ht="47.25" customHeight="1" x14ac:dyDescent="0.55000000000000004">
      <c r="A100" s="185"/>
      <c r="B100" s="190"/>
      <c r="C100" s="220"/>
      <c r="D100" s="198">
        <v>5</v>
      </c>
      <c r="E100" s="198"/>
      <c r="F100" s="280" t="s">
        <v>593</v>
      </c>
      <c r="G100" s="272"/>
      <c r="H100" s="272"/>
      <c r="I100" s="296"/>
      <c r="J100" s="502" t="s">
        <v>592</v>
      </c>
      <c r="K100" s="303" t="s">
        <v>323</v>
      </c>
      <c r="L100" s="670"/>
      <c r="M100" s="666"/>
      <c r="N100" s="666"/>
    </row>
    <row r="101" spans="1:18" ht="45" customHeight="1" x14ac:dyDescent="0.55000000000000004">
      <c r="A101" s="185"/>
      <c r="B101" s="190"/>
      <c r="C101" s="195"/>
      <c r="D101" s="192">
        <v>6</v>
      </c>
      <c r="E101" s="192" t="s">
        <v>324</v>
      </c>
      <c r="F101" s="215" t="s">
        <v>325</v>
      </c>
      <c r="G101" s="272"/>
      <c r="H101" s="272"/>
      <c r="I101" s="296"/>
      <c r="J101" s="494" t="s">
        <v>594</v>
      </c>
      <c r="K101" s="292" t="s">
        <v>320</v>
      </c>
      <c r="L101" s="642"/>
      <c r="M101" s="705"/>
      <c r="N101" s="705"/>
    </row>
    <row r="102" spans="1:18" ht="33.75" customHeight="1" x14ac:dyDescent="0.55000000000000004">
      <c r="A102" s="185"/>
      <c r="B102" s="248"/>
      <c r="C102" s="255"/>
      <c r="D102" s="250"/>
      <c r="E102" s="251" t="s">
        <v>326</v>
      </c>
      <c r="F102" s="305" t="s">
        <v>327</v>
      </c>
      <c r="G102" s="194"/>
      <c r="H102" s="194"/>
      <c r="I102" s="257"/>
      <c r="J102" s="274"/>
      <c r="K102" s="246" t="s">
        <v>328</v>
      </c>
      <c r="L102" s="673"/>
      <c r="M102" s="719"/>
      <c r="N102" s="719"/>
    </row>
    <row r="103" spans="1:18" ht="44" x14ac:dyDescent="0.55000000000000004">
      <c r="A103" s="185"/>
      <c r="B103" s="186">
        <v>19</v>
      </c>
      <c r="C103" s="496" t="s">
        <v>329</v>
      </c>
      <c r="D103" s="187">
        <v>1</v>
      </c>
      <c r="E103" s="187"/>
      <c r="F103" s="205" t="s">
        <v>330</v>
      </c>
      <c r="G103" s="189"/>
      <c r="H103" s="189"/>
      <c r="I103" s="253"/>
      <c r="J103" s="493" t="s">
        <v>595</v>
      </c>
      <c r="K103" s="700" t="s">
        <v>331</v>
      </c>
      <c r="L103" s="688"/>
      <c r="M103" s="699"/>
      <c r="N103" s="699"/>
    </row>
    <row r="104" spans="1:18" ht="33" x14ac:dyDescent="0.55000000000000004">
      <c r="A104" s="185"/>
      <c r="B104" s="248"/>
      <c r="C104" s="255"/>
      <c r="D104" s="250"/>
      <c r="E104" s="250"/>
      <c r="F104" s="256" t="s">
        <v>332</v>
      </c>
      <c r="G104" s="252"/>
      <c r="H104" s="252"/>
      <c r="I104" s="257"/>
      <c r="J104" s="495"/>
      <c r="K104" s="700"/>
      <c r="L104" s="688"/>
      <c r="M104" s="699"/>
      <c r="N104" s="699"/>
    </row>
    <row r="105" spans="1:18" ht="44" x14ac:dyDescent="0.55000000000000004">
      <c r="A105" s="185"/>
      <c r="B105" s="186">
        <v>20</v>
      </c>
      <c r="C105" s="204" t="s">
        <v>333</v>
      </c>
      <c r="D105" s="187">
        <v>1</v>
      </c>
      <c r="E105" s="187"/>
      <c r="F105" s="205" t="s">
        <v>596</v>
      </c>
      <c r="G105" s="189"/>
      <c r="H105" s="189"/>
      <c r="I105" s="253"/>
      <c r="J105" s="493" t="s">
        <v>598</v>
      </c>
      <c r="K105" s="661" t="s">
        <v>334</v>
      </c>
      <c r="L105" s="688"/>
      <c r="M105" s="699"/>
      <c r="N105" s="699"/>
    </row>
    <row r="106" spans="1:18" s="170" customFormat="1" ht="58" customHeight="1" x14ac:dyDescent="0.55000000000000004">
      <c r="A106" s="185"/>
      <c r="B106" s="190"/>
      <c r="C106" s="195"/>
      <c r="D106" s="192"/>
      <c r="E106" s="192"/>
      <c r="F106" s="216" t="s">
        <v>335</v>
      </c>
      <c r="G106" s="194"/>
      <c r="H106" s="194"/>
      <c r="I106" s="254"/>
      <c r="J106" s="494"/>
      <c r="K106" s="647"/>
      <c r="L106" s="688"/>
      <c r="M106" s="699"/>
      <c r="N106" s="699"/>
    </row>
    <row r="107" spans="1:18" ht="55" x14ac:dyDescent="0.55000000000000004">
      <c r="A107" s="218"/>
      <c r="B107" s="258">
        <v>21</v>
      </c>
      <c r="C107" s="259" t="s">
        <v>336</v>
      </c>
      <c r="D107" s="221">
        <v>1</v>
      </c>
      <c r="E107" s="221"/>
      <c r="F107" s="260" t="s">
        <v>337</v>
      </c>
      <c r="G107" s="189"/>
      <c r="H107" s="189"/>
      <c r="I107" s="261"/>
      <c r="J107" s="262" t="s">
        <v>599</v>
      </c>
      <c r="K107" s="263" t="s">
        <v>734</v>
      </c>
      <c r="L107" s="688"/>
      <c r="M107" s="689"/>
      <c r="N107" s="689"/>
    </row>
    <row r="108" spans="1:18" ht="44" x14ac:dyDescent="0.55000000000000004">
      <c r="A108" s="218"/>
      <c r="B108" s="258">
        <v>22</v>
      </c>
      <c r="C108" s="507" t="s">
        <v>207</v>
      </c>
      <c r="D108" s="221"/>
      <c r="E108" s="221"/>
      <c r="F108" s="508" t="s">
        <v>208</v>
      </c>
      <c r="G108" s="189"/>
      <c r="H108" s="189"/>
      <c r="I108" s="509"/>
      <c r="J108" s="262" t="s">
        <v>565</v>
      </c>
      <c r="K108" s="443" t="s">
        <v>687</v>
      </c>
      <c r="L108" s="784"/>
      <c r="M108" s="785"/>
      <c r="N108" s="786"/>
    </row>
    <row r="109" spans="1:18" s="299" customFormat="1" ht="22" x14ac:dyDescent="0.55000000000000004">
      <c r="A109" s="218"/>
      <c r="B109" s="190">
        <v>23</v>
      </c>
      <c r="C109" s="195" t="s">
        <v>338</v>
      </c>
      <c r="D109" s="192">
        <v>1</v>
      </c>
      <c r="E109" s="192"/>
      <c r="F109" s="215" t="s">
        <v>339</v>
      </c>
      <c r="G109" s="189"/>
      <c r="H109" s="189"/>
      <c r="I109" s="254"/>
      <c r="J109" s="682" t="s">
        <v>601</v>
      </c>
      <c r="K109" s="714" t="s">
        <v>340</v>
      </c>
      <c r="L109" s="649"/>
      <c r="M109" s="704"/>
      <c r="N109" s="704"/>
      <c r="O109" s="162"/>
      <c r="P109" s="162"/>
      <c r="Q109" s="162"/>
    </row>
    <row r="110" spans="1:18" ht="99" x14ac:dyDescent="0.55000000000000004">
      <c r="A110" s="218"/>
      <c r="B110" s="248"/>
      <c r="C110" s="255"/>
      <c r="D110" s="250"/>
      <c r="E110" s="250"/>
      <c r="F110" s="256" t="s">
        <v>600</v>
      </c>
      <c r="G110" s="252"/>
      <c r="H110" s="252"/>
      <c r="I110" s="306"/>
      <c r="J110" s="713"/>
      <c r="K110" s="701"/>
      <c r="L110" s="688"/>
      <c r="M110" s="699"/>
      <c r="N110" s="699"/>
      <c r="O110" s="299"/>
      <c r="P110" s="299"/>
      <c r="Q110" s="299"/>
      <c r="R110" s="299"/>
    </row>
    <row r="111" spans="1:18" ht="57" customHeight="1" x14ac:dyDescent="0.55000000000000004">
      <c r="A111" s="218"/>
      <c r="B111" s="190">
        <v>24</v>
      </c>
      <c r="C111" s="195" t="s">
        <v>341</v>
      </c>
      <c r="D111" s="198">
        <v>1</v>
      </c>
      <c r="E111" s="198"/>
      <c r="F111" s="265" t="s">
        <v>342</v>
      </c>
      <c r="G111" s="266"/>
      <c r="H111" s="266"/>
      <c r="I111" s="282"/>
      <c r="J111" s="502" t="s">
        <v>688</v>
      </c>
      <c r="K111" s="303" t="s">
        <v>343</v>
      </c>
      <c r="L111" s="670"/>
      <c r="M111" s="666"/>
      <c r="N111" s="666"/>
    </row>
    <row r="112" spans="1:18" ht="50" customHeight="1" x14ac:dyDescent="0.55000000000000004">
      <c r="A112" s="218"/>
      <c r="B112" s="190"/>
      <c r="C112" s="195"/>
      <c r="D112" s="192">
        <v>2</v>
      </c>
      <c r="E112" s="192"/>
      <c r="F112" s="215" t="s">
        <v>344</v>
      </c>
      <c r="G112" s="194"/>
      <c r="H112" s="194"/>
      <c r="I112" s="202"/>
      <c r="J112" s="494" t="s">
        <v>689</v>
      </c>
      <c r="K112" s="646" t="s">
        <v>345</v>
      </c>
      <c r="L112" s="715"/>
      <c r="M112" s="716"/>
      <c r="N112" s="716"/>
    </row>
    <row r="113" spans="1:18" ht="52.5" customHeight="1" x14ac:dyDescent="0.55000000000000004">
      <c r="A113" s="218"/>
      <c r="B113" s="190"/>
      <c r="C113" s="195"/>
      <c r="D113" s="198"/>
      <c r="E113" s="198"/>
      <c r="F113" s="207" t="s">
        <v>346</v>
      </c>
      <c r="G113" s="200"/>
      <c r="H113" s="200"/>
      <c r="I113" s="208"/>
      <c r="J113" s="502"/>
      <c r="K113" s="662"/>
      <c r="L113" s="717"/>
      <c r="M113" s="718"/>
      <c r="N113" s="718"/>
    </row>
    <row r="114" spans="1:18" ht="50" customHeight="1" x14ac:dyDescent="0.55000000000000004">
      <c r="A114" s="218"/>
      <c r="B114" s="190"/>
      <c r="C114" s="195"/>
      <c r="D114" s="270">
        <v>3</v>
      </c>
      <c r="E114" s="270"/>
      <c r="F114" s="271" t="s">
        <v>347</v>
      </c>
      <c r="G114" s="272"/>
      <c r="H114" s="272"/>
      <c r="I114" s="296"/>
      <c r="J114" s="297" t="s">
        <v>690</v>
      </c>
      <c r="K114" s="523" t="s">
        <v>735</v>
      </c>
      <c r="L114" s="665"/>
      <c r="M114" s="712"/>
      <c r="N114" s="712"/>
    </row>
    <row r="115" spans="1:18" ht="44.25" customHeight="1" x14ac:dyDescent="0.55000000000000004">
      <c r="A115" s="307"/>
      <c r="B115" s="190"/>
      <c r="C115" s="195"/>
      <c r="D115" s="288">
        <v>4</v>
      </c>
      <c r="E115" s="288"/>
      <c r="F115" s="308" t="s">
        <v>348</v>
      </c>
      <c r="G115" s="194"/>
      <c r="H115" s="194"/>
      <c r="I115" s="309"/>
      <c r="J115" s="682" t="s">
        <v>602</v>
      </c>
      <c r="K115" s="702" t="s">
        <v>349</v>
      </c>
      <c r="L115" s="720"/>
      <c r="M115" s="720"/>
      <c r="N115" s="721"/>
    </row>
    <row r="116" spans="1:18" ht="21" customHeight="1" x14ac:dyDescent="0.55000000000000004">
      <c r="A116" s="218"/>
      <c r="B116" s="190"/>
      <c r="C116" s="195"/>
      <c r="D116" s="192"/>
      <c r="E116" s="192"/>
      <c r="F116" s="724" t="s">
        <v>294</v>
      </c>
      <c r="G116" s="725"/>
      <c r="H116" s="726"/>
      <c r="I116" s="194"/>
      <c r="J116" s="682"/>
      <c r="K116" s="702"/>
      <c r="L116" s="720"/>
      <c r="M116" s="720"/>
      <c r="N116" s="721"/>
    </row>
    <row r="117" spans="1:18" ht="21.75" customHeight="1" x14ac:dyDescent="0.55000000000000004">
      <c r="A117" s="218"/>
      <c r="B117" s="190"/>
      <c r="C117" s="195"/>
      <c r="D117" s="192"/>
      <c r="E117" s="192"/>
      <c r="F117" s="310" t="s">
        <v>217</v>
      </c>
      <c r="G117" s="727" t="s">
        <v>218</v>
      </c>
      <c r="H117" s="728"/>
      <c r="I117" s="194"/>
      <c r="J117" s="682"/>
      <c r="K117" s="702"/>
      <c r="L117" s="720"/>
      <c r="M117" s="720"/>
      <c r="N117" s="721"/>
    </row>
    <row r="118" spans="1:18" ht="44.25" customHeight="1" x14ac:dyDescent="0.55000000000000004">
      <c r="A118" s="218"/>
      <c r="B118" s="190"/>
      <c r="C118" s="195"/>
      <c r="D118" s="192"/>
      <c r="E118" s="192"/>
      <c r="F118" s="311" t="s">
        <v>350</v>
      </c>
      <c r="G118" s="729"/>
      <c r="H118" s="730"/>
      <c r="I118" s="194"/>
      <c r="J118" s="682"/>
      <c r="K118" s="702"/>
      <c r="L118" s="720"/>
      <c r="M118" s="720"/>
      <c r="N118" s="721"/>
    </row>
    <row r="119" spans="1:18" ht="32.25" customHeight="1" x14ac:dyDescent="0.55000000000000004">
      <c r="A119" s="218"/>
      <c r="B119" s="190"/>
      <c r="C119" s="195"/>
      <c r="D119" s="192"/>
      <c r="E119" s="192"/>
      <c r="F119" s="312" t="s">
        <v>351</v>
      </c>
      <c r="G119" s="693"/>
      <c r="H119" s="694"/>
      <c r="I119" s="194"/>
      <c r="J119" s="682"/>
      <c r="K119" s="702"/>
      <c r="L119" s="720"/>
      <c r="M119" s="720"/>
      <c r="N119" s="721"/>
    </row>
    <row r="120" spans="1:18" ht="31.5" customHeight="1" x14ac:dyDescent="0.55000000000000004">
      <c r="A120" s="218"/>
      <c r="B120" s="190"/>
      <c r="C120" s="195"/>
      <c r="D120" s="192"/>
      <c r="E120" s="192"/>
      <c r="F120" s="312" t="s">
        <v>352</v>
      </c>
      <c r="G120" s="693"/>
      <c r="H120" s="694"/>
      <c r="I120" s="194"/>
      <c r="J120" s="682"/>
      <c r="K120" s="702"/>
      <c r="L120" s="720"/>
      <c r="M120" s="720"/>
      <c r="N120" s="721"/>
    </row>
    <row r="121" spans="1:18" ht="34.5" customHeight="1" x14ac:dyDescent="0.55000000000000004">
      <c r="A121" s="218"/>
      <c r="B121" s="190"/>
      <c r="C121" s="195"/>
      <c r="D121" s="192"/>
      <c r="E121" s="192"/>
      <c r="F121" s="731" t="s">
        <v>353</v>
      </c>
      <c r="G121" s="732"/>
      <c r="H121" s="733"/>
      <c r="I121" s="194"/>
      <c r="J121" s="682"/>
      <c r="K121" s="702"/>
      <c r="L121" s="720"/>
      <c r="M121" s="720"/>
      <c r="N121" s="721"/>
    </row>
    <row r="122" spans="1:18" ht="44.25" customHeight="1" x14ac:dyDescent="0.55000000000000004">
      <c r="A122" s="218"/>
      <c r="B122" s="248"/>
      <c r="C122" s="255"/>
      <c r="D122" s="250"/>
      <c r="E122" s="250"/>
      <c r="F122" s="734"/>
      <c r="G122" s="735"/>
      <c r="H122" s="736"/>
      <c r="I122" s="252"/>
      <c r="J122" s="683"/>
      <c r="K122" s="691"/>
      <c r="L122" s="722"/>
      <c r="M122" s="722"/>
      <c r="N122" s="723"/>
    </row>
    <row r="123" spans="1:18" ht="72" customHeight="1" x14ac:dyDescent="0.55000000000000004">
      <c r="A123" s="313"/>
      <c r="B123" s="314">
        <v>25</v>
      </c>
      <c r="C123" s="195" t="s">
        <v>354</v>
      </c>
      <c r="D123" s="288">
        <v>1</v>
      </c>
      <c r="E123" s="288"/>
      <c r="F123" s="315" t="s">
        <v>355</v>
      </c>
      <c r="G123" s="266"/>
      <c r="H123" s="266"/>
      <c r="I123" s="300"/>
      <c r="J123" s="493" t="s">
        <v>603</v>
      </c>
      <c r="K123" s="661"/>
      <c r="L123" s="759"/>
      <c r="M123" s="760"/>
      <c r="N123" s="761"/>
      <c r="O123" s="170"/>
      <c r="P123" s="299"/>
    </row>
    <row r="124" spans="1:18" ht="19.5" customHeight="1" x14ac:dyDescent="0.55000000000000004">
      <c r="A124" s="313"/>
      <c r="B124" s="314"/>
      <c r="C124" s="195"/>
      <c r="D124" s="288"/>
      <c r="E124" s="288"/>
      <c r="F124" s="762" t="s">
        <v>356</v>
      </c>
      <c r="G124" s="763"/>
      <c r="H124" s="763"/>
      <c r="I124" s="764"/>
      <c r="J124" s="494"/>
      <c r="K124" s="646"/>
      <c r="L124" s="168"/>
      <c r="M124" s="316"/>
      <c r="N124" s="317"/>
      <c r="O124" s="170"/>
      <c r="P124" s="299"/>
    </row>
    <row r="125" spans="1:18" ht="16.5" customHeight="1" x14ac:dyDescent="0.55000000000000004">
      <c r="A125" s="313"/>
      <c r="B125" s="314"/>
      <c r="C125" s="195"/>
      <c r="D125" s="288"/>
      <c r="E125" s="288"/>
      <c r="F125" s="765" t="s">
        <v>357</v>
      </c>
      <c r="G125" s="766"/>
      <c r="H125" s="766"/>
      <c r="I125" s="318"/>
      <c r="J125" s="494"/>
      <c r="K125" s="646"/>
      <c r="L125" s="168"/>
      <c r="M125" s="316"/>
      <c r="N125" s="317"/>
      <c r="O125" s="170"/>
      <c r="P125" s="299"/>
    </row>
    <row r="126" spans="1:18" ht="14.25" customHeight="1" x14ac:dyDescent="0.55000000000000004">
      <c r="A126" s="313"/>
      <c r="B126" s="314"/>
      <c r="C126" s="195"/>
      <c r="D126" s="288"/>
      <c r="E126" s="288"/>
      <c r="F126" s="179" t="s">
        <v>217</v>
      </c>
      <c r="G126" s="747" t="s">
        <v>358</v>
      </c>
      <c r="H126" s="748"/>
      <c r="I126" s="318"/>
      <c r="J126" s="494"/>
      <c r="K126" s="646"/>
      <c r="L126" s="168"/>
      <c r="M126" s="316"/>
      <c r="N126" s="317"/>
      <c r="O126" s="170"/>
      <c r="P126" s="299"/>
    </row>
    <row r="127" spans="1:18" ht="25.5" customHeight="1" x14ac:dyDescent="0.55000000000000004">
      <c r="A127" s="313"/>
      <c r="B127" s="314"/>
      <c r="C127" s="195"/>
      <c r="D127" s="288"/>
      <c r="E127" s="288"/>
      <c r="F127" s="319" t="s">
        <v>359</v>
      </c>
      <c r="G127" s="749"/>
      <c r="H127" s="750"/>
      <c r="I127" s="318"/>
      <c r="J127" s="494"/>
      <c r="K127" s="646"/>
      <c r="L127" s="168"/>
      <c r="M127" s="316"/>
      <c r="N127" s="317"/>
      <c r="O127" s="170"/>
      <c r="P127" s="299"/>
    </row>
    <row r="128" spans="1:18" ht="20.25" customHeight="1" x14ac:dyDescent="0.55000000000000004">
      <c r="A128" s="313"/>
      <c r="B128" s="314"/>
      <c r="C128" s="195"/>
      <c r="D128" s="288"/>
      <c r="E128" s="288"/>
      <c r="F128" s="320" t="s">
        <v>360</v>
      </c>
      <c r="G128" s="754"/>
      <c r="H128" s="755"/>
      <c r="I128" s="318"/>
      <c r="J128" s="494"/>
      <c r="K128" s="646"/>
      <c r="L128" s="168"/>
      <c r="M128" s="316"/>
      <c r="N128" s="317"/>
      <c r="O128" s="170"/>
      <c r="P128" s="299"/>
      <c r="R128" s="170"/>
    </row>
    <row r="129" spans="1:19" ht="25.5" customHeight="1" x14ac:dyDescent="0.55000000000000004">
      <c r="A129" s="313"/>
      <c r="B129" s="314"/>
      <c r="C129" s="195"/>
      <c r="D129" s="288"/>
      <c r="E129" s="288"/>
      <c r="F129" s="321" t="s">
        <v>361</v>
      </c>
      <c r="G129" s="756"/>
      <c r="H129" s="757"/>
      <c r="I129" s="318"/>
      <c r="J129" s="494"/>
      <c r="K129" s="646"/>
      <c r="L129" s="168"/>
      <c r="M129" s="316"/>
      <c r="N129" s="317"/>
      <c r="O129" s="170"/>
      <c r="P129" s="299"/>
    </row>
    <row r="130" spans="1:19" ht="15" customHeight="1" x14ac:dyDescent="0.55000000000000004">
      <c r="A130" s="313"/>
      <c r="B130" s="314"/>
      <c r="C130" s="195"/>
      <c r="D130" s="288"/>
      <c r="E130" s="288"/>
      <c r="F130" s="767" t="s">
        <v>362</v>
      </c>
      <c r="G130" s="768"/>
      <c r="H130" s="768"/>
      <c r="I130" s="318"/>
      <c r="J130" s="494"/>
      <c r="K130" s="646"/>
      <c r="L130" s="168"/>
      <c r="M130" s="316"/>
      <c r="N130" s="317"/>
      <c r="O130" s="170"/>
      <c r="P130" s="299"/>
    </row>
    <row r="131" spans="1:19" ht="15" customHeight="1" x14ac:dyDescent="0.55000000000000004">
      <c r="A131" s="313"/>
      <c r="B131" s="314"/>
      <c r="C131" s="322"/>
      <c r="D131" s="288"/>
      <c r="E131" s="288"/>
      <c r="F131" s="179" t="s">
        <v>217</v>
      </c>
      <c r="G131" s="747" t="s">
        <v>363</v>
      </c>
      <c r="H131" s="748"/>
      <c r="I131" s="254"/>
      <c r="J131" s="323"/>
      <c r="K131" s="646"/>
      <c r="L131" s="324"/>
      <c r="M131" s="324"/>
      <c r="N131" s="325"/>
      <c r="O131" s="178"/>
      <c r="P131" s="299"/>
    </row>
    <row r="132" spans="1:19" ht="33" x14ac:dyDescent="0.55000000000000004">
      <c r="A132" s="218"/>
      <c r="B132" s="190"/>
      <c r="C132" s="322"/>
      <c r="D132" s="288"/>
      <c r="E132" s="288"/>
      <c r="F132" s="319" t="s">
        <v>364</v>
      </c>
      <c r="G132" s="749"/>
      <c r="H132" s="750"/>
      <c r="I132" s="202"/>
      <c r="J132" s="323"/>
      <c r="K132" s="292"/>
      <c r="L132" s="751"/>
      <c r="M132" s="752"/>
      <c r="N132" s="753"/>
    </row>
    <row r="133" spans="1:19" ht="13" x14ac:dyDescent="0.55000000000000004">
      <c r="A133" s="218"/>
      <c r="B133" s="190"/>
      <c r="C133" s="326"/>
      <c r="D133" s="288"/>
      <c r="E133" s="288"/>
      <c r="F133" s="319" t="s">
        <v>365</v>
      </c>
      <c r="G133" s="754"/>
      <c r="H133" s="755"/>
      <c r="I133" s="202"/>
      <c r="J133" s="323"/>
      <c r="K133" s="292"/>
      <c r="L133" s="327"/>
      <c r="M133" s="316"/>
      <c r="N133" s="317"/>
    </row>
    <row r="134" spans="1:19" ht="13" x14ac:dyDescent="0.55000000000000004">
      <c r="A134" s="218"/>
      <c r="B134" s="190"/>
      <c r="C134" s="326"/>
      <c r="D134" s="288"/>
      <c r="E134" s="288"/>
      <c r="F134" s="321" t="s">
        <v>366</v>
      </c>
      <c r="G134" s="756"/>
      <c r="H134" s="757"/>
      <c r="I134" s="254"/>
      <c r="J134" s="323"/>
      <c r="K134" s="292"/>
      <c r="L134" s="168"/>
      <c r="M134" s="316"/>
      <c r="N134" s="317"/>
    </row>
    <row r="135" spans="1:19" ht="6" customHeight="1" x14ac:dyDescent="0.55000000000000004">
      <c r="A135" s="218"/>
      <c r="B135" s="190"/>
      <c r="C135" s="326"/>
      <c r="D135" s="328"/>
      <c r="E135" s="328"/>
      <c r="F135" s="329"/>
      <c r="G135" s="330"/>
      <c r="H135" s="331"/>
      <c r="I135" s="332"/>
      <c r="J135" s="323"/>
      <c r="K135" s="303"/>
      <c r="L135" s="333"/>
      <c r="M135" s="334"/>
      <c r="N135" s="335"/>
    </row>
    <row r="136" spans="1:19" ht="22" x14ac:dyDescent="0.55000000000000004">
      <c r="A136" s="313"/>
      <c r="B136" s="314"/>
      <c r="C136" s="322"/>
      <c r="D136" s="288">
        <v>2</v>
      </c>
      <c r="E136" s="328" t="s">
        <v>367</v>
      </c>
      <c r="F136" s="336" t="s">
        <v>368</v>
      </c>
      <c r="G136" s="266"/>
      <c r="H136" s="266"/>
      <c r="I136" s="273"/>
      <c r="J136" s="494"/>
      <c r="K136" s="301"/>
      <c r="L136" s="337"/>
      <c r="M136" s="337"/>
      <c r="N136" s="338"/>
      <c r="O136" s="178"/>
      <c r="P136" s="299"/>
    </row>
    <row r="137" spans="1:19" ht="22" x14ac:dyDescent="0.55000000000000004">
      <c r="A137" s="313"/>
      <c r="B137" s="314"/>
      <c r="C137" s="322"/>
      <c r="D137" s="328"/>
      <c r="E137" s="339" t="s">
        <v>369</v>
      </c>
      <c r="F137" s="320" t="s">
        <v>370</v>
      </c>
      <c r="G137" s="272"/>
      <c r="H137" s="272"/>
      <c r="I137" s="296"/>
      <c r="J137" s="494"/>
      <c r="K137" s="301"/>
      <c r="L137" s="340"/>
      <c r="M137" s="337"/>
      <c r="N137" s="338"/>
      <c r="O137" s="178"/>
      <c r="P137" s="299"/>
      <c r="Q137" s="170"/>
    </row>
    <row r="138" spans="1:19" ht="22" x14ac:dyDescent="0.55000000000000004">
      <c r="A138" s="313"/>
      <c r="B138" s="341"/>
      <c r="C138" s="342"/>
      <c r="D138" s="277">
        <v>3</v>
      </c>
      <c r="E138" s="277"/>
      <c r="F138" s="343" t="s">
        <v>371</v>
      </c>
      <c r="G138" s="194"/>
      <c r="H138" s="194"/>
      <c r="I138" s="275"/>
      <c r="J138" s="495"/>
      <c r="K138" s="292"/>
      <c r="L138" s="344"/>
      <c r="M138" s="345"/>
      <c r="N138" s="346"/>
      <c r="O138" s="178"/>
      <c r="P138" s="299"/>
    </row>
    <row r="139" spans="1:19" s="178" customFormat="1" ht="42" customHeight="1" x14ac:dyDescent="0.55000000000000004">
      <c r="A139" s="313"/>
      <c r="B139" s="314">
        <v>26</v>
      </c>
      <c r="C139" s="195" t="s">
        <v>372</v>
      </c>
      <c r="D139" s="288">
        <v>1</v>
      </c>
      <c r="E139" s="288"/>
      <c r="F139" s="215" t="s">
        <v>373</v>
      </c>
      <c r="G139" s="189"/>
      <c r="H139" s="189"/>
      <c r="I139" s="347"/>
      <c r="J139" s="681" t="s">
        <v>691</v>
      </c>
      <c r="K139" s="661" t="s">
        <v>374</v>
      </c>
      <c r="L139" s="688"/>
      <c r="M139" s="699"/>
      <c r="N139" s="699"/>
      <c r="O139" s="162"/>
      <c r="P139" s="162"/>
      <c r="Q139" s="162"/>
      <c r="R139" s="170"/>
    </row>
    <row r="140" spans="1:19" s="178" customFormat="1" ht="28.5" customHeight="1" x14ac:dyDescent="0.55000000000000004">
      <c r="A140" s="313"/>
      <c r="B140" s="314"/>
      <c r="C140" s="322"/>
      <c r="D140" s="328"/>
      <c r="E140" s="328"/>
      <c r="F140" s="207" t="s">
        <v>375</v>
      </c>
      <c r="G140" s="348"/>
      <c r="H140" s="348"/>
      <c r="I140" s="208"/>
      <c r="J140" s="758"/>
      <c r="K140" s="662"/>
      <c r="L140" s="656"/>
      <c r="M140" s="663"/>
      <c r="N140" s="663"/>
      <c r="O140" s="162"/>
      <c r="P140" s="162"/>
      <c r="Q140" s="162"/>
      <c r="R140" s="162"/>
    </row>
    <row r="141" spans="1:19" ht="49.5" customHeight="1" x14ac:dyDescent="0.55000000000000004">
      <c r="A141" s="218"/>
      <c r="B141" s="248"/>
      <c r="C141" s="342"/>
      <c r="D141" s="349">
        <v>2</v>
      </c>
      <c r="E141" s="349"/>
      <c r="F141" s="305" t="s">
        <v>376</v>
      </c>
      <c r="G141" s="194"/>
      <c r="H141" s="194"/>
      <c r="I141" s="257"/>
      <c r="J141" s="274" t="s">
        <v>692</v>
      </c>
      <c r="K141" s="246" t="s">
        <v>377</v>
      </c>
      <c r="L141" s="737"/>
      <c r="M141" s="738"/>
      <c r="N141" s="739"/>
    </row>
    <row r="142" spans="1:19" ht="51" customHeight="1" x14ac:dyDescent="0.55000000000000004">
      <c r="A142" s="313"/>
      <c r="B142" s="314"/>
      <c r="C142" s="220" t="s">
        <v>728</v>
      </c>
      <c r="D142" s="288">
        <v>3</v>
      </c>
      <c r="E142" s="328" t="s">
        <v>324</v>
      </c>
      <c r="F142" s="350" t="s">
        <v>378</v>
      </c>
      <c r="G142" s="266"/>
      <c r="H142" s="266"/>
      <c r="I142" s="282"/>
      <c r="J142" s="268" t="s">
        <v>693</v>
      </c>
      <c r="K142" s="303" t="s">
        <v>726</v>
      </c>
      <c r="L142" s="351"/>
      <c r="M142" s="351"/>
      <c r="N142" s="352"/>
      <c r="O142" s="178"/>
      <c r="P142" s="299"/>
      <c r="S142" s="170"/>
    </row>
    <row r="143" spans="1:19" ht="28.5" customHeight="1" x14ac:dyDescent="0.55000000000000004">
      <c r="A143" s="313"/>
      <c r="B143" s="314"/>
      <c r="C143" s="322"/>
      <c r="D143" s="288"/>
      <c r="E143" s="339" t="s">
        <v>379</v>
      </c>
      <c r="F143" s="353" t="s">
        <v>380</v>
      </c>
      <c r="G143" s="272"/>
      <c r="H143" s="272"/>
      <c r="I143" s="296"/>
      <c r="J143" s="297"/>
      <c r="K143" s="301"/>
      <c r="L143" s="337"/>
      <c r="M143" s="337"/>
      <c r="N143" s="338"/>
      <c r="O143" s="178"/>
      <c r="P143" s="299"/>
    </row>
    <row r="144" spans="1:19" ht="33.75" customHeight="1" x14ac:dyDescent="0.55000000000000004">
      <c r="A144" s="313"/>
      <c r="B144" s="314"/>
      <c r="C144" s="322"/>
      <c r="D144" s="288"/>
      <c r="E144" s="288" t="s">
        <v>381</v>
      </c>
      <c r="F144" s="336" t="s">
        <v>382</v>
      </c>
      <c r="G144" s="272"/>
      <c r="H144" s="272"/>
      <c r="I144" s="273"/>
      <c r="J144" s="297"/>
      <c r="K144" s="301"/>
      <c r="L144" s="337"/>
      <c r="M144" s="337"/>
      <c r="N144" s="338"/>
      <c r="O144" s="178"/>
      <c r="P144" s="299"/>
    </row>
    <row r="145" spans="1:18" ht="37.5" customHeight="1" x14ac:dyDescent="0.55000000000000004">
      <c r="A145" s="218"/>
      <c r="B145" s="248"/>
      <c r="C145" s="342"/>
      <c r="D145" s="277"/>
      <c r="E145" s="349" t="s">
        <v>383</v>
      </c>
      <c r="F145" s="269" t="s">
        <v>384</v>
      </c>
      <c r="G145" s="194"/>
      <c r="H145" s="194"/>
      <c r="I145" s="257"/>
      <c r="J145" s="354"/>
      <c r="K145" s="203"/>
      <c r="L145" s="740"/>
      <c r="M145" s="741"/>
      <c r="N145" s="742"/>
    </row>
    <row r="146" spans="1:18" s="178" customFormat="1" ht="57.75" customHeight="1" x14ac:dyDescent="0.55000000000000004">
      <c r="A146" s="218"/>
      <c r="B146" s="186">
        <v>27</v>
      </c>
      <c r="C146" s="204" t="s">
        <v>385</v>
      </c>
      <c r="D146" s="264">
        <v>1</v>
      </c>
      <c r="E146" s="264"/>
      <c r="F146" s="390" t="s">
        <v>386</v>
      </c>
      <c r="G146" s="266"/>
      <c r="H146" s="266"/>
      <c r="I146" s="282"/>
      <c r="J146" s="268" t="s">
        <v>694</v>
      </c>
      <c r="K146" s="302" t="s">
        <v>387</v>
      </c>
      <c r="L146" s="663"/>
      <c r="M146" s="657"/>
      <c r="N146" s="657"/>
    </row>
    <row r="147" spans="1:18" s="178" customFormat="1" ht="57.75" customHeight="1" x14ac:dyDescent="0.55000000000000004">
      <c r="A147" s="218"/>
      <c r="B147" s="190"/>
      <c r="C147" s="195"/>
      <c r="D147" s="192">
        <v>2</v>
      </c>
      <c r="E147" s="192"/>
      <c r="F147" s="527" t="s">
        <v>604</v>
      </c>
      <c r="G147" s="272"/>
      <c r="H147" s="272"/>
      <c r="I147" s="273"/>
      <c r="J147" s="297" t="s">
        <v>695</v>
      </c>
      <c r="K147" s="301" t="s">
        <v>696</v>
      </c>
      <c r="L147" s="573"/>
      <c r="M147" s="574"/>
      <c r="N147" s="575"/>
    </row>
    <row r="148" spans="1:18" ht="13.5" customHeight="1" x14ac:dyDescent="0.55000000000000004">
      <c r="A148" s="218"/>
      <c r="B148" s="190"/>
      <c r="C148" s="195"/>
      <c r="D148" s="192"/>
      <c r="E148" s="192"/>
      <c r="F148" s="743" t="s">
        <v>388</v>
      </c>
      <c r="G148" s="744"/>
      <c r="H148" s="744"/>
      <c r="I148" s="745"/>
      <c r="J148" s="238"/>
      <c r="K148" s="292"/>
      <c r="L148" s="293"/>
      <c r="M148" s="294"/>
      <c r="N148" s="295"/>
      <c r="O148" s="239"/>
      <c r="P148" s="240"/>
    </row>
    <row r="149" spans="1:18" ht="22.5" customHeight="1" x14ac:dyDescent="0.2">
      <c r="A149" s="218"/>
      <c r="B149" s="190"/>
      <c r="C149" s="195"/>
      <c r="D149" s="192"/>
      <c r="E149" s="241"/>
      <c r="F149" s="500" t="s">
        <v>217</v>
      </c>
      <c r="G149" s="727" t="s">
        <v>218</v>
      </c>
      <c r="H149" s="728"/>
      <c r="I149" s="194"/>
      <c r="J149" s="242"/>
      <c r="K149" s="292"/>
      <c r="L149" s="293"/>
      <c r="M149" s="294"/>
      <c r="N149" s="295"/>
      <c r="O149" s="239"/>
      <c r="P149" s="240"/>
    </row>
    <row r="150" spans="1:18" ht="13" x14ac:dyDescent="0.2">
      <c r="A150" s="218"/>
      <c r="B150" s="190"/>
      <c r="C150" s="195"/>
      <c r="D150" s="192"/>
      <c r="E150" s="241"/>
      <c r="F150" s="355" t="s">
        <v>389</v>
      </c>
      <c r="G150" s="746"/>
      <c r="H150" s="639"/>
      <c r="I150" s="194"/>
      <c r="J150" s="244"/>
      <c r="K150" s="292"/>
      <c r="L150" s="293"/>
      <c r="M150" s="294"/>
      <c r="N150" s="295"/>
      <c r="O150" s="239"/>
      <c r="P150" s="240"/>
    </row>
    <row r="151" spans="1:18" ht="13" x14ac:dyDescent="0.2">
      <c r="A151" s="218"/>
      <c r="B151" s="190"/>
      <c r="C151" s="195"/>
      <c r="D151" s="192"/>
      <c r="E151" s="241"/>
      <c r="F151" s="356" t="s">
        <v>390</v>
      </c>
      <c r="G151" s="770"/>
      <c r="H151" s="771"/>
      <c r="I151" s="194"/>
      <c r="J151" s="244"/>
      <c r="K151" s="292"/>
      <c r="L151" s="293"/>
      <c r="M151" s="294"/>
      <c r="N151" s="295"/>
      <c r="O151" s="239"/>
      <c r="P151" s="240"/>
    </row>
    <row r="152" spans="1:18" ht="13" x14ac:dyDescent="0.2">
      <c r="A152" s="218"/>
      <c r="B152" s="190"/>
      <c r="C152" s="195"/>
      <c r="D152" s="192"/>
      <c r="E152" s="241"/>
      <c r="F152" s="356" t="s">
        <v>391</v>
      </c>
      <c r="G152" s="772"/>
      <c r="H152" s="773"/>
      <c r="I152" s="194"/>
      <c r="J152" s="357"/>
      <c r="K152" s="292"/>
      <c r="L152" s="293"/>
      <c r="M152" s="294"/>
      <c r="N152" s="358"/>
      <c r="O152" s="239"/>
      <c r="P152" s="240"/>
    </row>
    <row r="153" spans="1:18" s="178" customFormat="1" ht="61" customHeight="1" x14ac:dyDescent="0.55000000000000004">
      <c r="A153" s="185"/>
      <c r="B153" s="186">
        <v>28</v>
      </c>
      <c r="C153" s="359" t="s">
        <v>392</v>
      </c>
      <c r="D153" s="264">
        <v>1</v>
      </c>
      <c r="E153" s="264"/>
      <c r="F153" s="265" t="s">
        <v>393</v>
      </c>
      <c r="G153" s="266"/>
      <c r="H153" s="266"/>
      <c r="I153" s="282"/>
      <c r="J153" s="268" t="s">
        <v>697</v>
      </c>
      <c r="K153" s="524" t="s">
        <v>736</v>
      </c>
      <c r="L153" s="663"/>
      <c r="M153" s="657"/>
      <c r="N153" s="657"/>
      <c r="O153" s="162"/>
      <c r="P153" s="162"/>
      <c r="Q153" s="162"/>
    </row>
    <row r="154" spans="1:18" s="178" customFormat="1" ht="55" customHeight="1" x14ac:dyDescent="0.55000000000000004">
      <c r="A154" s="185"/>
      <c r="B154" s="190"/>
      <c r="C154" s="195"/>
      <c r="D154" s="192">
        <v>2</v>
      </c>
      <c r="E154" s="192"/>
      <c r="F154" s="487" t="s">
        <v>394</v>
      </c>
      <c r="G154" s="194"/>
      <c r="H154" s="194"/>
      <c r="I154" s="254"/>
      <c r="J154" s="494" t="s">
        <v>698</v>
      </c>
      <c r="K154" s="646" t="s">
        <v>699</v>
      </c>
      <c r="L154" s="715"/>
      <c r="M154" s="716"/>
      <c r="N154" s="716"/>
    </row>
    <row r="155" spans="1:18" s="178" customFormat="1" ht="27.75" customHeight="1" x14ac:dyDescent="0.55000000000000004">
      <c r="A155" s="185"/>
      <c r="B155" s="248"/>
      <c r="C155" s="255"/>
      <c r="D155" s="250"/>
      <c r="E155" s="250"/>
      <c r="F155" s="256" t="s">
        <v>395</v>
      </c>
      <c r="G155" s="252"/>
      <c r="H155" s="252"/>
      <c r="I155" s="360"/>
      <c r="J155" s="287"/>
      <c r="K155" s="647"/>
      <c r="L155" s="774"/>
      <c r="M155" s="775"/>
      <c r="N155" s="775"/>
    </row>
    <row r="156" spans="1:18" s="178" customFormat="1" ht="25" customHeight="1" x14ac:dyDescent="0.55000000000000004">
      <c r="A156" s="185"/>
      <c r="B156" s="186">
        <v>29</v>
      </c>
      <c r="C156" s="204" t="s">
        <v>396</v>
      </c>
      <c r="D156" s="187">
        <v>1</v>
      </c>
      <c r="E156" s="187"/>
      <c r="F156" s="205" t="s">
        <v>397</v>
      </c>
      <c r="G156" s="189"/>
      <c r="H156" s="189"/>
      <c r="I156" s="253"/>
      <c r="J156" s="681" t="s">
        <v>605</v>
      </c>
      <c r="K156" s="661" t="s">
        <v>398</v>
      </c>
      <c r="L156" s="688"/>
      <c r="M156" s="699"/>
      <c r="N156" s="699"/>
    </row>
    <row r="157" spans="1:18" s="178" customFormat="1" ht="33" x14ac:dyDescent="0.55000000000000004">
      <c r="A157" s="185"/>
      <c r="B157" s="248"/>
      <c r="C157" s="255"/>
      <c r="D157" s="250"/>
      <c r="E157" s="250"/>
      <c r="F157" s="256" t="s">
        <v>332</v>
      </c>
      <c r="G157" s="252"/>
      <c r="H157" s="252"/>
      <c r="I157" s="257"/>
      <c r="J157" s="769"/>
      <c r="K157" s="647"/>
      <c r="L157" s="688"/>
      <c r="M157" s="699"/>
      <c r="N157" s="699"/>
    </row>
    <row r="158" spans="1:18" ht="55" x14ac:dyDescent="0.55000000000000004">
      <c r="A158" s="185"/>
      <c r="B158" s="186">
        <v>30</v>
      </c>
      <c r="C158" s="188" t="s">
        <v>399</v>
      </c>
      <c r="D158" s="187">
        <v>1</v>
      </c>
      <c r="E158" s="187"/>
      <c r="F158" s="205" t="s">
        <v>400</v>
      </c>
      <c r="G158" s="189"/>
      <c r="H158" s="189"/>
      <c r="I158" s="253"/>
      <c r="J158" s="493" t="s">
        <v>606</v>
      </c>
      <c r="K158" s="700" t="s">
        <v>401</v>
      </c>
      <c r="L158" s="688"/>
      <c r="M158" s="699"/>
      <c r="N158" s="699"/>
      <c r="O158" s="178"/>
      <c r="P158" s="178"/>
      <c r="Q158" s="178"/>
      <c r="R158" s="178"/>
    </row>
    <row r="159" spans="1:18" s="170" customFormat="1" ht="33" x14ac:dyDescent="0.55000000000000004">
      <c r="A159" s="361"/>
      <c r="B159" s="503"/>
      <c r="C159" s="497"/>
      <c r="D159" s="362"/>
      <c r="E159" s="363"/>
      <c r="F159" s="256" t="s">
        <v>332</v>
      </c>
      <c r="G159" s="252"/>
      <c r="H159" s="252"/>
      <c r="I159" s="275"/>
      <c r="J159" s="287"/>
      <c r="K159" s="700"/>
      <c r="L159" s="688"/>
      <c r="M159" s="699"/>
      <c r="N159" s="699"/>
    </row>
    <row r="160" spans="1:18" ht="56.25" customHeight="1" x14ac:dyDescent="0.55000000000000004">
      <c r="A160" s="364"/>
      <c r="B160" s="365">
        <v>31</v>
      </c>
      <c r="C160" s="204" t="s">
        <v>402</v>
      </c>
      <c r="D160" s="264">
        <v>1</v>
      </c>
      <c r="E160" s="264"/>
      <c r="F160" s="265" t="s">
        <v>403</v>
      </c>
      <c r="G160" s="266"/>
      <c r="H160" s="266"/>
      <c r="I160" s="366"/>
      <c r="J160" s="268" t="s">
        <v>700</v>
      </c>
      <c r="K160" s="525" t="s">
        <v>737</v>
      </c>
      <c r="L160" s="663"/>
      <c r="M160" s="657"/>
      <c r="N160" s="657"/>
    </row>
    <row r="161" spans="1:29" ht="59" customHeight="1" x14ac:dyDescent="0.55000000000000004">
      <c r="A161" s="364"/>
      <c r="B161" s="367"/>
      <c r="C161" s="368"/>
      <c r="D161" s="270">
        <v>2</v>
      </c>
      <c r="E161" s="270"/>
      <c r="F161" s="271" t="s">
        <v>404</v>
      </c>
      <c r="G161" s="272"/>
      <c r="H161" s="272"/>
      <c r="I161" s="369"/>
      <c r="J161" s="297" t="s">
        <v>701</v>
      </c>
      <c r="K161" s="523" t="s">
        <v>738</v>
      </c>
      <c r="L161" s="665"/>
      <c r="M161" s="712"/>
      <c r="N161" s="712"/>
    </row>
    <row r="162" spans="1:29" ht="44" x14ac:dyDescent="0.55000000000000004">
      <c r="A162" s="185"/>
      <c r="B162" s="190"/>
      <c r="C162" s="195"/>
      <c r="D162" s="192">
        <v>3</v>
      </c>
      <c r="E162" s="192"/>
      <c r="F162" s="215" t="s">
        <v>405</v>
      </c>
      <c r="G162" s="194"/>
      <c r="H162" s="194"/>
      <c r="I162" s="202"/>
      <c r="J162" s="682" t="s">
        <v>702</v>
      </c>
      <c r="K162" s="646" t="s">
        <v>729</v>
      </c>
      <c r="L162" s="715"/>
      <c r="M162" s="716"/>
      <c r="N162" s="716"/>
    </row>
    <row r="163" spans="1:29" ht="33" x14ac:dyDescent="0.55000000000000004">
      <c r="A163" s="364"/>
      <c r="B163" s="375"/>
      <c r="C163" s="376"/>
      <c r="D163" s="377"/>
      <c r="E163" s="377"/>
      <c r="F163" s="256" t="s">
        <v>406</v>
      </c>
      <c r="G163" s="252"/>
      <c r="H163" s="252"/>
      <c r="I163" s="275"/>
      <c r="J163" s="777"/>
      <c r="K163" s="647"/>
      <c r="L163" s="778"/>
      <c r="M163" s="779"/>
      <c r="N163" s="779"/>
    </row>
    <row r="164" spans="1:29" ht="61.5" customHeight="1" x14ac:dyDescent="0.55000000000000004">
      <c r="A164" s="364"/>
      <c r="B164" s="365">
        <v>32</v>
      </c>
      <c r="C164" s="378" t="s">
        <v>407</v>
      </c>
      <c r="D164" s="264">
        <v>1</v>
      </c>
      <c r="E164" s="379"/>
      <c r="F164" s="315" t="s">
        <v>703</v>
      </c>
      <c r="G164" s="266"/>
      <c r="H164" s="266"/>
      <c r="I164" s="267"/>
      <c r="J164" s="268" t="s">
        <v>704</v>
      </c>
      <c r="K164" s="380"/>
      <c r="L164" s="780"/>
      <c r="M164" s="781"/>
      <c r="N164" s="782"/>
    </row>
    <row r="165" spans="1:29" ht="48.75" customHeight="1" x14ac:dyDescent="0.55000000000000004">
      <c r="A165" s="370"/>
      <c r="B165" s="367"/>
      <c r="C165" s="371"/>
      <c r="D165" s="192">
        <v>2</v>
      </c>
      <c r="E165" s="381"/>
      <c r="F165" s="487" t="s">
        <v>408</v>
      </c>
      <c r="G165" s="194"/>
      <c r="H165" s="194"/>
      <c r="I165" s="254"/>
      <c r="J165" s="494" t="s">
        <v>705</v>
      </c>
      <c r="K165" s="318"/>
      <c r="L165" s="796"/>
      <c r="M165" s="641"/>
      <c r="N165" s="642"/>
      <c r="P165" s="170"/>
      <c r="T165" s="170"/>
    </row>
    <row r="166" spans="1:29" ht="41.25" customHeight="1" x14ac:dyDescent="0.55000000000000004">
      <c r="A166" s="370"/>
      <c r="B166" s="375"/>
      <c r="C166" s="382"/>
      <c r="D166" s="250"/>
      <c r="E166" s="377"/>
      <c r="F166" s="256" t="s">
        <v>409</v>
      </c>
      <c r="G166" s="252"/>
      <c r="H166" s="252"/>
      <c r="I166" s="275"/>
      <c r="J166" s="495"/>
      <c r="K166" s="306"/>
      <c r="L166" s="776"/>
      <c r="M166" s="648"/>
      <c r="N166" s="649"/>
      <c r="P166" s="170"/>
    </row>
    <row r="167" spans="1:29" ht="60" customHeight="1" x14ac:dyDescent="0.55000000000000004">
      <c r="A167" s="370"/>
      <c r="B167" s="367">
        <v>33</v>
      </c>
      <c r="C167" s="383" t="s">
        <v>410</v>
      </c>
      <c r="D167" s="379">
        <v>1</v>
      </c>
      <c r="E167" s="379"/>
      <c r="F167" s="384" t="s">
        <v>411</v>
      </c>
      <c r="G167" s="266"/>
      <c r="H167" s="266"/>
      <c r="I167" s="366"/>
      <c r="J167" s="385" t="s">
        <v>706</v>
      </c>
      <c r="K167" s="525" t="s">
        <v>739</v>
      </c>
      <c r="L167" s="663"/>
      <c r="M167" s="657"/>
      <c r="N167" s="657"/>
    </row>
    <row r="168" spans="1:29" ht="48" customHeight="1" x14ac:dyDescent="0.55000000000000004">
      <c r="A168" s="370"/>
      <c r="B168" s="367"/>
      <c r="C168" s="383"/>
      <c r="D168" s="372">
        <v>2</v>
      </c>
      <c r="E168" s="372"/>
      <c r="F168" s="577" t="s">
        <v>412</v>
      </c>
      <c r="G168" s="272"/>
      <c r="H168" s="272"/>
      <c r="I168" s="369"/>
      <c r="J168" s="374" t="s">
        <v>707</v>
      </c>
      <c r="K168" s="523" t="s">
        <v>413</v>
      </c>
      <c r="L168" s="665"/>
      <c r="M168" s="712"/>
      <c r="N168" s="712"/>
    </row>
    <row r="169" spans="1:29" ht="48" customHeight="1" x14ac:dyDescent="0.55000000000000004">
      <c r="A169" s="370"/>
      <c r="B169" s="367"/>
      <c r="C169" s="383"/>
      <c r="D169" s="372">
        <v>3</v>
      </c>
      <c r="E169" s="372"/>
      <c r="F169" s="373" t="s">
        <v>414</v>
      </c>
      <c r="G169" s="194"/>
      <c r="H169" s="194"/>
      <c r="I169" s="576"/>
      <c r="J169" s="374" t="s">
        <v>708</v>
      </c>
      <c r="K169" s="523" t="s">
        <v>740</v>
      </c>
      <c r="L169" s="665"/>
      <c r="M169" s="712"/>
      <c r="N169" s="712"/>
    </row>
    <row r="170" spans="1:29" ht="49.5" customHeight="1" x14ac:dyDescent="0.55000000000000004">
      <c r="A170" s="370"/>
      <c r="B170" s="365">
        <v>34</v>
      </c>
      <c r="C170" s="388" t="s">
        <v>415</v>
      </c>
      <c r="D170" s="389">
        <v>1</v>
      </c>
      <c r="E170" s="379" t="s">
        <v>367</v>
      </c>
      <c r="F170" s="390" t="s">
        <v>416</v>
      </c>
      <c r="G170" s="266"/>
      <c r="H170" s="266"/>
      <c r="I170" s="391"/>
      <c r="J170" s="385" t="s">
        <v>709</v>
      </c>
      <c r="K170" s="302" t="s">
        <v>727</v>
      </c>
      <c r="L170" s="780"/>
      <c r="M170" s="787"/>
      <c r="N170" s="656"/>
      <c r="P170" s="178"/>
      <c r="Q170" s="178"/>
      <c r="R170" s="178"/>
      <c r="S170" s="392"/>
      <c r="T170" s="178"/>
      <c r="U170" s="178"/>
      <c r="V170" s="178"/>
      <c r="W170" s="178"/>
      <c r="X170" s="178"/>
      <c r="Y170" s="178"/>
      <c r="Z170" s="178"/>
      <c r="AA170" s="178"/>
      <c r="AB170" s="178"/>
      <c r="AC170" s="178"/>
    </row>
    <row r="171" spans="1:29" ht="13.5" customHeight="1" x14ac:dyDescent="0.55000000000000004">
      <c r="A171" s="370"/>
      <c r="B171" s="367"/>
      <c r="C171" s="383"/>
      <c r="D171" s="381"/>
      <c r="E171" s="393" t="s">
        <v>417</v>
      </c>
      <c r="F171" s="353" t="s">
        <v>418</v>
      </c>
      <c r="G171" s="272"/>
      <c r="H171" s="272"/>
      <c r="I171" s="578"/>
      <c r="J171" s="788" t="s">
        <v>710</v>
      </c>
      <c r="K171" s="791" t="s">
        <v>711</v>
      </c>
      <c r="L171" s="793"/>
      <c r="M171" s="794"/>
      <c r="N171" s="795"/>
      <c r="P171" s="178"/>
      <c r="Q171" s="178"/>
      <c r="R171" s="178"/>
      <c r="S171" s="178"/>
      <c r="T171" s="178"/>
      <c r="U171" s="178"/>
      <c r="V171" s="178"/>
      <c r="W171" s="178"/>
      <c r="X171" s="178"/>
      <c r="Y171" s="178"/>
      <c r="Z171" s="178"/>
      <c r="AA171" s="178"/>
      <c r="AB171" s="178"/>
      <c r="AC171" s="178"/>
    </row>
    <row r="172" spans="1:29" ht="12.75" customHeight="1" x14ac:dyDescent="0.55000000000000004">
      <c r="A172" s="370"/>
      <c r="B172" s="367"/>
      <c r="C172" s="383"/>
      <c r="D172" s="381"/>
      <c r="E172" s="381"/>
      <c r="F172" s="763" t="s">
        <v>419</v>
      </c>
      <c r="G172" s="763"/>
      <c r="H172" s="763"/>
      <c r="I172" s="764"/>
      <c r="J172" s="789"/>
      <c r="K172" s="702"/>
      <c r="L172" s="796"/>
      <c r="M172" s="641"/>
      <c r="N172" s="642"/>
      <c r="P172" s="178"/>
      <c r="Q172" s="178"/>
      <c r="R172" s="178"/>
      <c r="S172" s="178"/>
      <c r="T172" s="178"/>
      <c r="U172" s="178"/>
      <c r="V172" s="178"/>
      <c r="W172" s="178"/>
      <c r="X172" s="178"/>
      <c r="Y172" s="178"/>
      <c r="Z172" s="178"/>
      <c r="AA172" s="178"/>
      <c r="AB172" s="178"/>
      <c r="AC172" s="178"/>
    </row>
    <row r="173" spans="1:29" x14ac:dyDescent="0.55000000000000004">
      <c r="A173" s="370"/>
      <c r="B173" s="367"/>
      <c r="C173" s="383"/>
      <c r="D173" s="381"/>
      <c r="E173" s="381"/>
      <c r="F173" s="501" t="s">
        <v>217</v>
      </c>
      <c r="G173" s="747" t="s">
        <v>420</v>
      </c>
      <c r="H173" s="748"/>
      <c r="I173" s="394"/>
      <c r="J173" s="789"/>
      <c r="K173" s="702"/>
      <c r="L173" s="796"/>
      <c r="M173" s="641"/>
      <c r="N173" s="642"/>
      <c r="P173" s="178"/>
      <c r="Q173" s="178"/>
      <c r="R173" s="178"/>
      <c r="S173" s="178"/>
      <c r="T173" s="178"/>
      <c r="U173" s="178"/>
      <c r="V173" s="178"/>
      <c r="W173" s="178"/>
      <c r="X173" s="178"/>
      <c r="Y173" s="178"/>
      <c r="Z173" s="178"/>
      <c r="AA173" s="178"/>
      <c r="AB173" s="178"/>
      <c r="AC173" s="178"/>
    </row>
    <row r="174" spans="1:29" ht="13.5" customHeight="1" x14ac:dyDescent="0.55000000000000004">
      <c r="A174" s="370"/>
      <c r="B174" s="367"/>
      <c r="C174" s="383"/>
      <c r="D174" s="381"/>
      <c r="E174" s="381"/>
      <c r="F174" s="395" t="s">
        <v>421</v>
      </c>
      <c r="G174" s="749"/>
      <c r="H174" s="750"/>
      <c r="I174" s="394"/>
      <c r="J174" s="789"/>
      <c r="K174" s="702"/>
      <c r="L174" s="796"/>
      <c r="M174" s="641"/>
      <c r="N174" s="642"/>
      <c r="P174" s="178"/>
      <c r="Q174" s="178"/>
      <c r="R174" s="178"/>
      <c r="S174" s="178"/>
      <c r="T174" s="178"/>
      <c r="U174" s="178"/>
      <c r="V174" s="178"/>
      <c r="W174" s="178"/>
      <c r="X174" s="178"/>
      <c r="Y174" s="178"/>
      <c r="Z174" s="178"/>
      <c r="AA174" s="178"/>
      <c r="AB174" s="178"/>
      <c r="AC174" s="178"/>
    </row>
    <row r="175" spans="1:29" ht="21.75" customHeight="1" x14ac:dyDescent="0.55000000000000004">
      <c r="A175" s="370"/>
      <c r="B175" s="367"/>
      <c r="C175" s="383"/>
      <c r="D175" s="381"/>
      <c r="E175" s="381"/>
      <c r="F175" s="396" t="s">
        <v>422</v>
      </c>
      <c r="G175" s="754"/>
      <c r="H175" s="755"/>
      <c r="I175" s="394"/>
      <c r="J175" s="789"/>
      <c r="K175" s="702"/>
      <c r="L175" s="796"/>
      <c r="M175" s="641"/>
      <c r="N175" s="642"/>
      <c r="P175" s="178"/>
      <c r="Q175" s="178"/>
      <c r="R175" s="392"/>
      <c r="S175" s="178"/>
      <c r="T175" s="178"/>
      <c r="U175" s="178"/>
      <c r="V175" s="178"/>
      <c r="W175" s="178"/>
      <c r="X175" s="178"/>
      <c r="Y175" s="178"/>
      <c r="Z175" s="178"/>
      <c r="AA175" s="178"/>
      <c r="AB175" s="178"/>
      <c r="AC175" s="178"/>
    </row>
    <row r="176" spans="1:29" ht="13.5" customHeight="1" x14ac:dyDescent="0.55000000000000004">
      <c r="A176" s="370"/>
      <c r="B176" s="367"/>
      <c r="C176" s="383"/>
      <c r="D176" s="381"/>
      <c r="E176" s="381"/>
      <c r="F176" s="396" t="s">
        <v>423</v>
      </c>
      <c r="G176" s="754"/>
      <c r="H176" s="755"/>
      <c r="I176" s="394"/>
      <c r="J176" s="789"/>
      <c r="K176" s="702"/>
      <c r="L176" s="796"/>
      <c r="M176" s="641"/>
      <c r="N176" s="642"/>
      <c r="P176" s="178"/>
      <c r="Q176" s="178"/>
      <c r="R176" s="178"/>
      <c r="S176" s="178"/>
      <c r="T176" s="178"/>
      <c r="U176" s="178"/>
      <c r="V176" s="178"/>
      <c r="W176" s="178"/>
      <c r="X176" s="178"/>
      <c r="Y176" s="178"/>
      <c r="Z176" s="178"/>
      <c r="AA176" s="178"/>
      <c r="AB176" s="178"/>
      <c r="AC176" s="178"/>
    </row>
    <row r="177" spans="1:29" ht="13.5" customHeight="1" x14ac:dyDescent="0.55000000000000004">
      <c r="A177" s="370"/>
      <c r="B177" s="367"/>
      <c r="C177" s="383"/>
      <c r="D177" s="381"/>
      <c r="E177" s="381"/>
      <c r="F177" s="396" t="s">
        <v>424</v>
      </c>
      <c r="G177" s="754"/>
      <c r="H177" s="755"/>
      <c r="I177" s="394"/>
      <c r="J177" s="789"/>
      <c r="K177" s="702"/>
      <c r="L177" s="796"/>
      <c r="M177" s="641"/>
      <c r="N177" s="642"/>
      <c r="P177" s="178"/>
      <c r="Q177" s="178"/>
      <c r="R177" s="178"/>
      <c r="S177" s="178"/>
      <c r="T177" s="178"/>
      <c r="U177" s="178"/>
      <c r="V177" s="178"/>
      <c r="W177" s="178"/>
      <c r="X177" s="178"/>
      <c r="Y177" s="178"/>
      <c r="Z177" s="178"/>
      <c r="AA177" s="178"/>
      <c r="AB177" s="178"/>
      <c r="AC177" s="178"/>
    </row>
    <row r="178" spans="1:29" ht="13.5" customHeight="1" x14ac:dyDescent="0.55000000000000004">
      <c r="A178" s="370"/>
      <c r="B178" s="367"/>
      <c r="C178" s="383"/>
      <c r="D178" s="381"/>
      <c r="E178" s="381"/>
      <c r="F178" s="396" t="s">
        <v>425</v>
      </c>
      <c r="G178" s="754"/>
      <c r="H178" s="755"/>
      <c r="I178" s="394"/>
      <c r="J178" s="789"/>
      <c r="K178" s="702"/>
      <c r="L178" s="796"/>
      <c r="M178" s="641"/>
      <c r="N178" s="642"/>
      <c r="P178" s="178"/>
      <c r="Q178" s="178"/>
      <c r="R178" s="178"/>
      <c r="S178" s="178"/>
      <c r="T178" s="178"/>
      <c r="U178" s="178"/>
      <c r="V178" s="178"/>
      <c r="W178" s="178"/>
      <c r="X178" s="178"/>
      <c r="Y178" s="178"/>
      <c r="Z178" s="178"/>
      <c r="AA178" s="178"/>
      <c r="AB178" s="178"/>
      <c r="AC178" s="178"/>
    </row>
    <row r="179" spans="1:29" ht="13.5" customHeight="1" x14ac:dyDescent="0.55000000000000004">
      <c r="A179" s="370"/>
      <c r="B179" s="367"/>
      <c r="C179" s="383"/>
      <c r="D179" s="381"/>
      <c r="E179" s="381"/>
      <c r="F179" s="396" t="s">
        <v>426</v>
      </c>
      <c r="G179" s="754"/>
      <c r="H179" s="755"/>
      <c r="I179" s="394"/>
      <c r="J179" s="789"/>
      <c r="K179" s="702"/>
      <c r="L179" s="796"/>
      <c r="M179" s="641"/>
      <c r="N179" s="642"/>
      <c r="P179" s="178"/>
      <c r="Q179" s="178"/>
      <c r="R179" s="178"/>
      <c r="S179" s="178"/>
      <c r="T179" s="178"/>
      <c r="U179" s="178"/>
      <c r="V179" s="178"/>
      <c r="W179" s="178"/>
      <c r="X179" s="178"/>
      <c r="Y179" s="178"/>
      <c r="Z179" s="178"/>
      <c r="AA179" s="178"/>
      <c r="AB179" s="178"/>
      <c r="AC179" s="178"/>
    </row>
    <row r="180" spans="1:29" ht="13.5" customHeight="1" x14ac:dyDescent="0.55000000000000004">
      <c r="A180" s="370"/>
      <c r="B180" s="367"/>
      <c r="C180" s="383"/>
      <c r="D180" s="381"/>
      <c r="E180" s="381"/>
      <c r="F180" s="396" t="s">
        <v>427</v>
      </c>
      <c r="G180" s="754"/>
      <c r="H180" s="755"/>
      <c r="I180" s="394"/>
      <c r="J180" s="789"/>
      <c r="K180" s="702"/>
      <c r="L180" s="796"/>
      <c r="M180" s="641"/>
      <c r="N180" s="642"/>
      <c r="P180" s="178"/>
      <c r="Q180" s="178"/>
      <c r="R180" s="178"/>
      <c r="S180" s="178"/>
      <c r="T180" s="178"/>
      <c r="U180" s="178"/>
      <c r="V180" s="178"/>
      <c r="W180" s="178"/>
      <c r="X180" s="178"/>
      <c r="Y180" s="178"/>
      <c r="Z180" s="178"/>
      <c r="AA180" s="178"/>
      <c r="AB180" s="178"/>
      <c r="AC180" s="178"/>
    </row>
    <row r="181" spans="1:29" ht="13.5" customHeight="1" x14ac:dyDescent="0.55000000000000004">
      <c r="A181" s="370"/>
      <c r="B181" s="367"/>
      <c r="C181" s="383"/>
      <c r="D181" s="381"/>
      <c r="E181" s="381"/>
      <c r="F181" s="396" t="s">
        <v>428</v>
      </c>
      <c r="G181" s="754"/>
      <c r="H181" s="755"/>
      <c r="I181" s="394"/>
      <c r="J181" s="789"/>
      <c r="K181" s="702"/>
      <c r="L181" s="796"/>
      <c r="M181" s="641"/>
      <c r="N181" s="642"/>
      <c r="P181" s="178"/>
      <c r="Q181" s="178"/>
      <c r="R181" s="178"/>
      <c r="S181" s="178"/>
      <c r="T181" s="178"/>
      <c r="U181" s="178"/>
      <c r="V181" s="178"/>
      <c r="W181" s="178"/>
      <c r="X181" s="178"/>
      <c r="Y181" s="178"/>
      <c r="Z181" s="178"/>
      <c r="AA181" s="178"/>
      <c r="AB181" s="178"/>
      <c r="AC181" s="178"/>
    </row>
    <row r="182" spans="1:29" ht="13.5" customHeight="1" x14ac:dyDescent="0.55000000000000004">
      <c r="A182" s="370"/>
      <c r="B182" s="367"/>
      <c r="C182" s="383"/>
      <c r="D182" s="381"/>
      <c r="E182" s="397"/>
      <c r="F182" s="396" t="s">
        <v>429</v>
      </c>
      <c r="G182" s="754"/>
      <c r="H182" s="755"/>
      <c r="I182" s="398"/>
      <c r="J182" s="790"/>
      <c r="K182" s="792"/>
      <c r="L182" s="783"/>
      <c r="M182" s="643"/>
      <c r="N182" s="644"/>
      <c r="P182" s="178"/>
      <c r="Q182" s="178"/>
      <c r="R182" s="178"/>
      <c r="S182" s="178"/>
      <c r="T182" s="178"/>
      <c r="U182" s="178"/>
      <c r="V182" s="178"/>
      <c r="W182" s="178"/>
      <c r="X182" s="178"/>
      <c r="Y182" s="178"/>
      <c r="Z182" s="178"/>
      <c r="AA182" s="178"/>
      <c r="AB182" s="178"/>
      <c r="AC182" s="178"/>
    </row>
    <row r="183" spans="1:29" ht="48.5" customHeight="1" x14ac:dyDescent="0.55000000000000004">
      <c r="A183" s="370"/>
      <c r="B183" s="367"/>
      <c r="C183" s="383"/>
      <c r="D183" s="381"/>
      <c r="E183" s="397" t="s">
        <v>381</v>
      </c>
      <c r="F183" s="399" t="s">
        <v>430</v>
      </c>
      <c r="G183" s="266"/>
      <c r="H183" s="266"/>
      <c r="I183" s="398"/>
      <c r="J183" s="504" t="s">
        <v>712</v>
      </c>
      <c r="K183" s="303" t="s">
        <v>713</v>
      </c>
      <c r="L183" s="783"/>
      <c r="M183" s="643"/>
      <c r="N183" s="644"/>
      <c r="P183" s="178"/>
    </row>
    <row r="184" spans="1:29" ht="48.5" customHeight="1" x14ac:dyDescent="0.55000000000000004">
      <c r="A184" s="218"/>
      <c r="B184" s="248"/>
      <c r="C184" s="386"/>
      <c r="D184" s="377"/>
      <c r="E184" s="377" t="s">
        <v>383</v>
      </c>
      <c r="F184" s="526" t="s">
        <v>741</v>
      </c>
      <c r="G184" s="194"/>
      <c r="H184" s="194"/>
      <c r="I184" s="257"/>
      <c r="J184" s="387" t="s">
        <v>714</v>
      </c>
      <c r="K184" s="203"/>
      <c r="L184" s="648"/>
      <c r="M184" s="648"/>
      <c r="N184" s="649"/>
    </row>
    <row r="185" spans="1:29" ht="56.25" customHeight="1" x14ac:dyDescent="0.55000000000000004">
      <c r="A185" s="185"/>
      <c r="B185" s="258">
        <v>35</v>
      </c>
      <c r="C185" s="400" t="s">
        <v>431</v>
      </c>
      <c r="D185" s="221">
        <v>1</v>
      </c>
      <c r="E185" s="221"/>
      <c r="F185" s="260" t="s">
        <v>432</v>
      </c>
      <c r="G185" s="189"/>
      <c r="H185" s="189"/>
      <c r="I185" s="261"/>
      <c r="J185" s="262" t="s">
        <v>609</v>
      </c>
      <c r="K185" s="263" t="s">
        <v>433</v>
      </c>
      <c r="L185" s="688"/>
      <c r="M185" s="689"/>
      <c r="N185" s="689"/>
    </row>
    <row r="186" spans="1:29" ht="45" customHeight="1" x14ac:dyDescent="0.55000000000000004">
      <c r="A186" s="185"/>
      <c r="B186" s="186">
        <v>36</v>
      </c>
      <c r="C186" s="401" t="s">
        <v>434</v>
      </c>
      <c r="D186" s="264">
        <v>1</v>
      </c>
      <c r="E186" s="264"/>
      <c r="F186" s="265" t="s">
        <v>435</v>
      </c>
      <c r="G186" s="266"/>
      <c r="H186" s="266"/>
      <c r="I186" s="267"/>
      <c r="J186" s="402" t="s">
        <v>607</v>
      </c>
      <c r="K186" s="302" t="s">
        <v>436</v>
      </c>
      <c r="L186" s="663"/>
      <c r="M186" s="657"/>
      <c r="N186" s="657"/>
    </row>
    <row r="187" spans="1:29" ht="81" customHeight="1" x14ac:dyDescent="0.55000000000000004">
      <c r="A187" s="185"/>
      <c r="B187" s="248"/>
      <c r="C187" s="531"/>
      <c r="D187" s="250">
        <v>2</v>
      </c>
      <c r="E187" s="250"/>
      <c r="F187" s="532" t="s">
        <v>437</v>
      </c>
      <c r="G187" s="194"/>
      <c r="H187" s="194"/>
      <c r="I187" s="257"/>
      <c r="J187" s="495" t="s">
        <v>608</v>
      </c>
      <c r="K187" s="489" t="s">
        <v>438</v>
      </c>
      <c r="L187" s="649"/>
      <c r="M187" s="692"/>
      <c r="N187" s="692"/>
    </row>
    <row r="188" spans="1:29" ht="60.5" customHeight="1" x14ac:dyDescent="0.55000000000000004">
      <c r="A188" s="218"/>
      <c r="B188" s="190">
        <v>37</v>
      </c>
      <c r="C188" s="479" t="s">
        <v>742</v>
      </c>
      <c r="D188" s="198">
        <v>1</v>
      </c>
      <c r="E188" s="198"/>
      <c r="F188" s="529" t="s">
        <v>748</v>
      </c>
      <c r="G188" s="266"/>
      <c r="H188" s="266"/>
      <c r="I188" s="282"/>
      <c r="J188" s="483" t="s">
        <v>715</v>
      </c>
      <c r="K188" s="530"/>
      <c r="L188" s="783"/>
      <c r="M188" s="643"/>
      <c r="N188" s="644"/>
    </row>
    <row r="189" spans="1:29" ht="64" customHeight="1" thickBot="1" x14ac:dyDescent="0.6">
      <c r="A189" s="209"/>
      <c r="B189" s="210"/>
      <c r="C189" s="480"/>
      <c r="D189" s="211">
        <v>2</v>
      </c>
      <c r="E189" s="211"/>
      <c r="F189" s="528" t="s">
        <v>439</v>
      </c>
      <c r="G189" s="212"/>
      <c r="H189" s="212"/>
      <c r="I189" s="213"/>
      <c r="J189" s="482" t="s">
        <v>716</v>
      </c>
      <c r="K189" s="481"/>
      <c r="L189" s="776"/>
      <c r="M189" s="648"/>
      <c r="N189" s="649"/>
    </row>
  </sheetData>
  <mergeCells count="187">
    <mergeCell ref="L188:N188"/>
    <mergeCell ref="L189:N189"/>
    <mergeCell ref="L108:N108"/>
    <mergeCell ref="L184:N184"/>
    <mergeCell ref="L185:N185"/>
    <mergeCell ref="L186:N186"/>
    <mergeCell ref="L187:N187"/>
    <mergeCell ref="G178:H178"/>
    <mergeCell ref="G179:H179"/>
    <mergeCell ref="G180:H180"/>
    <mergeCell ref="G181:H181"/>
    <mergeCell ref="G182:H182"/>
    <mergeCell ref="L183:N183"/>
    <mergeCell ref="L170:N170"/>
    <mergeCell ref="J171:J182"/>
    <mergeCell ref="K171:K182"/>
    <mergeCell ref="L171:N182"/>
    <mergeCell ref="F172:I172"/>
    <mergeCell ref="G173:H173"/>
    <mergeCell ref="G174:H174"/>
    <mergeCell ref="G175:H175"/>
    <mergeCell ref="G176:H176"/>
    <mergeCell ref="G177:H177"/>
    <mergeCell ref="L165:N165"/>
    <mergeCell ref="L166:N166"/>
    <mergeCell ref="L167:N167"/>
    <mergeCell ref="L168:N168"/>
    <mergeCell ref="L169:N169"/>
    <mergeCell ref="L161:N161"/>
    <mergeCell ref="J162:J163"/>
    <mergeCell ref="K162:K163"/>
    <mergeCell ref="L162:N163"/>
    <mergeCell ref="L164:N164"/>
    <mergeCell ref="J156:J157"/>
    <mergeCell ref="K156:K157"/>
    <mergeCell ref="L156:N157"/>
    <mergeCell ref="K158:K159"/>
    <mergeCell ref="L158:N159"/>
    <mergeCell ref="L160:N160"/>
    <mergeCell ref="G151:H151"/>
    <mergeCell ref="G152:H152"/>
    <mergeCell ref="L153:N153"/>
    <mergeCell ref="K154:K155"/>
    <mergeCell ref="L154:N155"/>
    <mergeCell ref="L141:N141"/>
    <mergeCell ref="L145:N145"/>
    <mergeCell ref="L146:N146"/>
    <mergeCell ref="F148:I148"/>
    <mergeCell ref="G149:H149"/>
    <mergeCell ref="G150:H150"/>
    <mergeCell ref="G131:H131"/>
    <mergeCell ref="G132:H132"/>
    <mergeCell ref="L132:N132"/>
    <mergeCell ref="G133:H133"/>
    <mergeCell ref="G134:H134"/>
    <mergeCell ref="J139:J140"/>
    <mergeCell ref="K139:K140"/>
    <mergeCell ref="L139:N140"/>
    <mergeCell ref="K123:K131"/>
    <mergeCell ref="L123:N123"/>
    <mergeCell ref="F124:I124"/>
    <mergeCell ref="F125:H125"/>
    <mergeCell ref="G126:H126"/>
    <mergeCell ref="G127:H127"/>
    <mergeCell ref="G128:H128"/>
    <mergeCell ref="G129:H129"/>
    <mergeCell ref="F130:H130"/>
    <mergeCell ref="L114:N114"/>
    <mergeCell ref="J115:J122"/>
    <mergeCell ref="K115:K122"/>
    <mergeCell ref="L115:N122"/>
    <mergeCell ref="F116:H116"/>
    <mergeCell ref="G117:H117"/>
    <mergeCell ref="G118:H118"/>
    <mergeCell ref="G119:H119"/>
    <mergeCell ref="G120:H120"/>
    <mergeCell ref="F121:H121"/>
    <mergeCell ref="F122:H122"/>
    <mergeCell ref="L111:N111"/>
    <mergeCell ref="K112:K113"/>
    <mergeCell ref="L112:N113"/>
    <mergeCell ref="L102:N102"/>
    <mergeCell ref="K103:K104"/>
    <mergeCell ref="L103:N104"/>
    <mergeCell ref="K105:K106"/>
    <mergeCell ref="L105:N106"/>
    <mergeCell ref="L107:N107"/>
    <mergeCell ref="L100:N100"/>
    <mergeCell ref="L101:N101"/>
    <mergeCell ref="L93:N93"/>
    <mergeCell ref="L94:N94"/>
    <mergeCell ref="L95:N95"/>
    <mergeCell ref="L96:N96"/>
    <mergeCell ref="L97:N97"/>
    <mergeCell ref="J109:J110"/>
    <mergeCell ref="K109:K110"/>
    <mergeCell ref="L109:N110"/>
    <mergeCell ref="L86:N86"/>
    <mergeCell ref="L87:N87"/>
    <mergeCell ref="L90:N90"/>
    <mergeCell ref="L91:N91"/>
    <mergeCell ref="L92:N92"/>
    <mergeCell ref="L88:N88"/>
    <mergeCell ref="L89:N89"/>
    <mergeCell ref="L98:N98"/>
    <mergeCell ref="L99:N99"/>
    <mergeCell ref="K80:K81"/>
    <mergeCell ref="L80:N81"/>
    <mergeCell ref="K82:K83"/>
    <mergeCell ref="L82:N83"/>
    <mergeCell ref="L84:N84"/>
    <mergeCell ref="L85:N85"/>
    <mergeCell ref="L74:N74"/>
    <mergeCell ref="L75:N75"/>
    <mergeCell ref="L76:N76"/>
    <mergeCell ref="L77:N77"/>
    <mergeCell ref="K78:K79"/>
    <mergeCell ref="L78:N79"/>
    <mergeCell ref="L67:N67"/>
    <mergeCell ref="L68:N68"/>
    <mergeCell ref="K69:K70"/>
    <mergeCell ref="L69:N70"/>
    <mergeCell ref="L71:N71"/>
    <mergeCell ref="K72:K73"/>
    <mergeCell ref="L72:N73"/>
    <mergeCell ref="L63:N63"/>
    <mergeCell ref="L64:N64"/>
    <mergeCell ref="L65:N65"/>
    <mergeCell ref="L66:N66"/>
    <mergeCell ref="J57:J59"/>
    <mergeCell ref="K57:K59"/>
    <mergeCell ref="L57:N57"/>
    <mergeCell ref="L58:N59"/>
    <mergeCell ref="L60:N60"/>
    <mergeCell ref="K61:K62"/>
    <mergeCell ref="L61:N61"/>
    <mergeCell ref="L62:N62"/>
    <mergeCell ref="G51:H51"/>
    <mergeCell ref="G52:H52"/>
    <mergeCell ref="G53:H53"/>
    <mergeCell ref="F55:H55"/>
    <mergeCell ref="F56:H56"/>
    <mergeCell ref="G45:H45"/>
    <mergeCell ref="G46:H46"/>
    <mergeCell ref="G47:H47"/>
    <mergeCell ref="G48:H48"/>
    <mergeCell ref="G49:H49"/>
    <mergeCell ref="G50:H50"/>
    <mergeCell ref="L36:N36"/>
    <mergeCell ref="A38:N38"/>
    <mergeCell ref="K39:K56"/>
    <mergeCell ref="L39:N56"/>
    <mergeCell ref="G41:H41"/>
    <mergeCell ref="G42:H42"/>
    <mergeCell ref="G43:H43"/>
    <mergeCell ref="G44:H44"/>
    <mergeCell ref="G54:H54"/>
    <mergeCell ref="F40:H40"/>
    <mergeCell ref="A34:N34"/>
    <mergeCell ref="L35:N35"/>
    <mergeCell ref="L17:N17"/>
    <mergeCell ref="J18:J19"/>
    <mergeCell ref="K18:K19"/>
    <mergeCell ref="L18:N19"/>
    <mergeCell ref="L20:N20"/>
    <mergeCell ref="I21:I23"/>
    <mergeCell ref="J21:J22"/>
    <mergeCell ref="K21:K23"/>
    <mergeCell ref="L21:N23"/>
    <mergeCell ref="B7:J7"/>
    <mergeCell ref="L7:N7"/>
    <mergeCell ref="I8:I16"/>
    <mergeCell ref="J8:J10"/>
    <mergeCell ref="K8:K16"/>
    <mergeCell ref="L8:N16"/>
    <mergeCell ref="K24:K32"/>
    <mergeCell ref="L24:N32"/>
    <mergeCell ref="A33:N33"/>
    <mergeCell ref="C1:I1"/>
    <mergeCell ref="A4:C5"/>
    <mergeCell ref="D4:F5"/>
    <mergeCell ref="G4:H4"/>
    <mergeCell ref="I4:I5"/>
    <mergeCell ref="J4:J5"/>
    <mergeCell ref="K4:K5"/>
    <mergeCell ref="L4:N5"/>
    <mergeCell ref="A6:J6"/>
  </mergeCells>
  <phoneticPr fontId="1"/>
  <dataValidations count="1">
    <dataValidation type="list" allowBlank="1" showInputMessage="1" showErrorMessage="1" sqref="G42:H54 G118:H120 G127:H129 G132:H134 G150:H152 G174:H182">
      <formula1>"　,○"</formula1>
    </dataValidation>
  </dataValidations>
  <printOptions horizontalCentered="1"/>
  <pageMargins left="0.59055118110236227" right="0.59055118110236227" top="0.59055118110236227" bottom="0.39370078740157483" header="0.51181102362204722" footer="0.19685039370078741"/>
  <pageSetup paperSize="9" scale="95" orientation="landscape" cellComments="asDisplayed" useFirstPageNumber="1" r:id="rId1"/>
  <headerFooter alignWithMargins="0">
    <oddFooter>&amp;C&amp;P</oddFooter>
  </headerFooter>
  <rowBreaks count="14" manualBreakCount="14">
    <brk id="20" max="13" man="1"/>
    <brk id="33" max="13" man="1"/>
    <brk id="49" max="13" man="1"/>
    <brk id="63" max="13" man="1"/>
    <brk id="70" max="13" man="1"/>
    <brk id="77" max="13" man="1"/>
    <brk id="87" max="13" man="1"/>
    <brk id="96" max="13" man="1"/>
    <brk id="108" max="13" man="1"/>
    <brk id="119" max="13" man="1"/>
    <brk id="139" max="13" man="1"/>
    <brk id="153" max="13" man="1"/>
    <brk id="164" max="13" man="1"/>
    <brk id="18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88900</xdr:colOff>
                    <xdr:row>7</xdr:row>
                    <xdr:rowOff>158750</xdr:rowOff>
                  </from>
                  <to>
                    <xdr:col>7</xdr:col>
                    <xdr:colOff>25400</xdr:colOff>
                    <xdr:row>7</xdr:row>
                    <xdr:rowOff>463550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7</xdr:row>
                    <xdr:rowOff>165100</xdr:rowOff>
                  </from>
                  <to>
                    <xdr:col>8</xdr:col>
                    <xdr:colOff>12700</xdr:colOff>
                    <xdr:row>7</xdr:row>
                    <xdr:rowOff>469900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82550</xdr:colOff>
                    <xdr:row>16</xdr:row>
                    <xdr:rowOff>50800</xdr:rowOff>
                  </from>
                  <to>
                    <xdr:col>7</xdr:col>
                    <xdr:colOff>19050</xdr:colOff>
                    <xdr:row>16</xdr:row>
                    <xdr:rowOff>355600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82550</xdr:colOff>
                    <xdr:row>16</xdr:row>
                    <xdr:rowOff>44450</xdr:rowOff>
                  </from>
                  <to>
                    <xdr:col>8</xdr:col>
                    <xdr:colOff>19050</xdr:colOff>
                    <xdr:row>16</xdr:row>
                    <xdr:rowOff>349250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88900</xdr:colOff>
                    <xdr:row>17</xdr:row>
                    <xdr:rowOff>6350</xdr:rowOff>
                  </from>
                  <to>
                    <xdr:col>7</xdr:col>
                    <xdr:colOff>25400</xdr:colOff>
                    <xdr:row>18</xdr:row>
                    <xdr:rowOff>25400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88900</xdr:colOff>
                    <xdr:row>17</xdr:row>
                    <xdr:rowOff>6350</xdr:rowOff>
                  </from>
                  <to>
                    <xdr:col>8</xdr:col>
                    <xdr:colOff>25400</xdr:colOff>
                    <xdr:row>18</xdr:row>
                    <xdr:rowOff>25400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88900</xdr:colOff>
                    <xdr:row>19</xdr:row>
                    <xdr:rowOff>158750</xdr:rowOff>
                  </from>
                  <to>
                    <xdr:col>7</xdr:col>
                    <xdr:colOff>25400</xdr:colOff>
                    <xdr:row>19</xdr:row>
                    <xdr:rowOff>463550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7</xdr:col>
                    <xdr:colOff>88900</xdr:colOff>
                    <xdr:row>19</xdr:row>
                    <xdr:rowOff>158750</xdr:rowOff>
                  </from>
                  <to>
                    <xdr:col>8</xdr:col>
                    <xdr:colOff>25400</xdr:colOff>
                    <xdr:row>19</xdr:row>
                    <xdr:rowOff>463550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82550</xdr:colOff>
                    <xdr:row>20</xdr:row>
                    <xdr:rowOff>6350</xdr:rowOff>
                  </from>
                  <to>
                    <xdr:col>7</xdr:col>
                    <xdr:colOff>19050</xdr:colOff>
                    <xdr:row>21</xdr:row>
                    <xdr:rowOff>25400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82550</xdr:colOff>
                    <xdr:row>20</xdr:row>
                    <xdr:rowOff>12700</xdr:rowOff>
                  </from>
                  <to>
                    <xdr:col>8</xdr:col>
                    <xdr:colOff>19050</xdr:colOff>
                    <xdr:row>21</xdr:row>
                    <xdr:rowOff>31750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76200</xdr:colOff>
                    <xdr:row>23</xdr:row>
                    <xdr:rowOff>69850</xdr:rowOff>
                  </from>
                  <to>
                    <xdr:col>7</xdr:col>
                    <xdr:colOff>12700</xdr:colOff>
                    <xdr:row>23</xdr:row>
                    <xdr:rowOff>374650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88900</xdr:colOff>
                    <xdr:row>23</xdr:row>
                    <xdr:rowOff>76200</xdr:rowOff>
                  </from>
                  <to>
                    <xdr:col>8</xdr:col>
                    <xdr:colOff>25400</xdr:colOff>
                    <xdr:row>23</xdr:row>
                    <xdr:rowOff>381000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88900</xdr:colOff>
                    <xdr:row>34</xdr:row>
                    <xdr:rowOff>590550</xdr:rowOff>
                  </from>
                  <to>
                    <xdr:col>7</xdr:col>
                    <xdr:colOff>25400</xdr:colOff>
                    <xdr:row>34</xdr:row>
                    <xdr:rowOff>895350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82550</xdr:colOff>
                    <xdr:row>34</xdr:row>
                    <xdr:rowOff>584200</xdr:rowOff>
                  </from>
                  <to>
                    <xdr:col>8</xdr:col>
                    <xdr:colOff>19050</xdr:colOff>
                    <xdr:row>34</xdr:row>
                    <xdr:rowOff>889000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88900</xdr:colOff>
                    <xdr:row>35</xdr:row>
                    <xdr:rowOff>476250</xdr:rowOff>
                  </from>
                  <to>
                    <xdr:col>7</xdr:col>
                    <xdr:colOff>25400</xdr:colOff>
                    <xdr:row>35</xdr:row>
                    <xdr:rowOff>781050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7</xdr:col>
                    <xdr:colOff>82550</xdr:colOff>
                    <xdr:row>35</xdr:row>
                    <xdr:rowOff>476250</xdr:rowOff>
                  </from>
                  <to>
                    <xdr:col>8</xdr:col>
                    <xdr:colOff>19050</xdr:colOff>
                    <xdr:row>35</xdr:row>
                    <xdr:rowOff>781050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82550</xdr:colOff>
                    <xdr:row>38</xdr:row>
                    <xdr:rowOff>254000</xdr:rowOff>
                  </from>
                  <to>
                    <xdr:col>7</xdr:col>
                    <xdr:colOff>19050</xdr:colOff>
                    <xdr:row>38</xdr:row>
                    <xdr:rowOff>558800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82550</xdr:colOff>
                    <xdr:row>38</xdr:row>
                    <xdr:rowOff>241300</xdr:rowOff>
                  </from>
                  <to>
                    <xdr:col>8</xdr:col>
                    <xdr:colOff>19050</xdr:colOff>
                    <xdr:row>38</xdr:row>
                    <xdr:rowOff>546100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88900</xdr:colOff>
                    <xdr:row>56</xdr:row>
                    <xdr:rowOff>222250</xdr:rowOff>
                  </from>
                  <to>
                    <xdr:col>7</xdr:col>
                    <xdr:colOff>25400</xdr:colOff>
                    <xdr:row>56</xdr:row>
                    <xdr:rowOff>527050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7</xdr:col>
                    <xdr:colOff>88900</xdr:colOff>
                    <xdr:row>56</xdr:row>
                    <xdr:rowOff>228600</xdr:rowOff>
                  </from>
                  <to>
                    <xdr:col>8</xdr:col>
                    <xdr:colOff>25400</xdr:colOff>
                    <xdr:row>56</xdr:row>
                    <xdr:rowOff>533400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6</xdr:col>
                    <xdr:colOff>82550</xdr:colOff>
                    <xdr:row>59</xdr:row>
                    <xdr:rowOff>228600</xdr:rowOff>
                  </from>
                  <to>
                    <xdr:col>7</xdr:col>
                    <xdr:colOff>19050</xdr:colOff>
                    <xdr:row>59</xdr:row>
                    <xdr:rowOff>533400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88900</xdr:colOff>
                    <xdr:row>59</xdr:row>
                    <xdr:rowOff>222250</xdr:rowOff>
                  </from>
                  <to>
                    <xdr:col>8</xdr:col>
                    <xdr:colOff>25400</xdr:colOff>
                    <xdr:row>59</xdr:row>
                    <xdr:rowOff>527050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6</xdr:col>
                    <xdr:colOff>76200</xdr:colOff>
                    <xdr:row>60</xdr:row>
                    <xdr:rowOff>222250</xdr:rowOff>
                  </from>
                  <to>
                    <xdr:col>7</xdr:col>
                    <xdr:colOff>12700</xdr:colOff>
                    <xdr:row>60</xdr:row>
                    <xdr:rowOff>527050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7</xdr:col>
                    <xdr:colOff>88900</xdr:colOff>
                    <xdr:row>60</xdr:row>
                    <xdr:rowOff>222250</xdr:rowOff>
                  </from>
                  <to>
                    <xdr:col>8</xdr:col>
                    <xdr:colOff>25400</xdr:colOff>
                    <xdr:row>60</xdr:row>
                    <xdr:rowOff>527050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6</xdr:col>
                    <xdr:colOff>88900</xdr:colOff>
                    <xdr:row>61</xdr:row>
                    <xdr:rowOff>158750</xdr:rowOff>
                  </from>
                  <to>
                    <xdr:col>7</xdr:col>
                    <xdr:colOff>25400</xdr:colOff>
                    <xdr:row>61</xdr:row>
                    <xdr:rowOff>463550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7</xdr:col>
                    <xdr:colOff>88900</xdr:colOff>
                    <xdr:row>61</xdr:row>
                    <xdr:rowOff>158750</xdr:rowOff>
                  </from>
                  <to>
                    <xdr:col>8</xdr:col>
                    <xdr:colOff>25400</xdr:colOff>
                    <xdr:row>61</xdr:row>
                    <xdr:rowOff>463550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6</xdr:col>
                    <xdr:colOff>88900</xdr:colOff>
                    <xdr:row>62</xdr:row>
                    <xdr:rowOff>158750</xdr:rowOff>
                  </from>
                  <to>
                    <xdr:col>7</xdr:col>
                    <xdr:colOff>25400</xdr:colOff>
                    <xdr:row>62</xdr:row>
                    <xdr:rowOff>463550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7</xdr:col>
                    <xdr:colOff>88900</xdr:colOff>
                    <xdr:row>62</xdr:row>
                    <xdr:rowOff>158750</xdr:rowOff>
                  </from>
                  <to>
                    <xdr:col>8</xdr:col>
                    <xdr:colOff>25400</xdr:colOff>
                    <xdr:row>62</xdr:row>
                    <xdr:rowOff>463550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95250</xdr:colOff>
                    <xdr:row>63</xdr:row>
                    <xdr:rowOff>184150</xdr:rowOff>
                  </from>
                  <to>
                    <xdr:col>7</xdr:col>
                    <xdr:colOff>31750</xdr:colOff>
                    <xdr:row>63</xdr:row>
                    <xdr:rowOff>488950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7</xdr:col>
                    <xdr:colOff>82550</xdr:colOff>
                    <xdr:row>63</xdr:row>
                    <xdr:rowOff>190500</xdr:rowOff>
                  </from>
                  <to>
                    <xdr:col>8</xdr:col>
                    <xdr:colOff>19050</xdr:colOff>
                    <xdr:row>63</xdr:row>
                    <xdr:rowOff>495300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88900</xdr:colOff>
                    <xdr:row>64</xdr:row>
                    <xdr:rowOff>158750</xdr:rowOff>
                  </from>
                  <to>
                    <xdr:col>7</xdr:col>
                    <xdr:colOff>25400</xdr:colOff>
                    <xdr:row>64</xdr:row>
                    <xdr:rowOff>463550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7</xdr:col>
                    <xdr:colOff>88900</xdr:colOff>
                    <xdr:row>64</xdr:row>
                    <xdr:rowOff>158750</xdr:rowOff>
                  </from>
                  <to>
                    <xdr:col>8</xdr:col>
                    <xdr:colOff>25400</xdr:colOff>
                    <xdr:row>64</xdr:row>
                    <xdr:rowOff>463550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6</xdr:col>
                    <xdr:colOff>88900</xdr:colOff>
                    <xdr:row>65</xdr:row>
                    <xdr:rowOff>292100</xdr:rowOff>
                  </from>
                  <to>
                    <xdr:col>7</xdr:col>
                    <xdr:colOff>25400</xdr:colOff>
                    <xdr:row>65</xdr:row>
                    <xdr:rowOff>596900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7</xdr:col>
                    <xdr:colOff>88900</xdr:colOff>
                    <xdr:row>65</xdr:row>
                    <xdr:rowOff>292100</xdr:rowOff>
                  </from>
                  <to>
                    <xdr:col>8</xdr:col>
                    <xdr:colOff>25400</xdr:colOff>
                    <xdr:row>65</xdr:row>
                    <xdr:rowOff>596900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6</xdr:col>
                    <xdr:colOff>88900</xdr:colOff>
                    <xdr:row>66</xdr:row>
                    <xdr:rowOff>127000</xdr:rowOff>
                  </from>
                  <to>
                    <xdr:col>7</xdr:col>
                    <xdr:colOff>25400</xdr:colOff>
                    <xdr:row>66</xdr:row>
                    <xdr:rowOff>431800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7</xdr:col>
                    <xdr:colOff>88900</xdr:colOff>
                    <xdr:row>66</xdr:row>
                    <xdr:rowOff>127000</xdr:rowOff>
                  </from>
                  <to>
                    <xdr:col>8</xdr:col>
                    <xdr:colOff>25400</xdr:colOff>
                    <xdr:row>66</xdr:row>
                    <xdr:rowOff>431800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6</xdr:col>
                    <xdr:colOff>76200</xdr:colOff>
                    <xdr:row>67</xdr:row>
                    <xdr:rowOff>285750</xdr:rowOff>
                  </from>
                  <to>
                    <xdr:col>7</xdr:col>
                    <xdr:colOff>12700</xdr:colOff>
                    <xdr:row>67</xdr:row>
                    <xdr:rowOff>590550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7</xdr:col>
                    <xdr:colOff>88900</xdr:colOff>
                    <xdr:row>67</xdr:row>
                    <xdr:rowOff>298450</xdr:rowOff>
                  </from>
                  <to>
                    <xdr:col>8</xdr:col>
                    <xdr:colOff>25400</xdr:colOff>
                    <xdr:row>67</xdr:row>
                    <xdr:rowOff>603250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6</xdr:col>
                    <xdr:colOff>76200</xdr:colOff>
                    <xdr:row>68</xdr:row>
                    <xdr:rowOff>584200</xdr:rowOff>
                  </from>
                  <to>
                    <xdr:col>7</xdr:col>
                    <xdr:colOff>12700</xdr:colOff>
                    <xdr:row>68</xdr:row>
                    <xdr:rowOff>889000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7</xdr:col>
                    <xdr:colOff>88900</xdr:colOff>
                    <xdr:row>68</xdr:row>
                    <xdr:rowOff>577850</xdr:rowOff>
                  </from>
                  <to>
                    <xdr:col>8</xdr:col>
                    <xdr:colOff>25400</xdr:colOff>
                    <xdr:row>68</xdr:row>
                    <xdr:rowOff>882650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6</xdr:col>
                    <xdr:colOff>76200</xdr:colOff>
                    <xdr:row>70</xdr:row>
                    <xdr:rowOff>482600</xdr:rowOff>
                  </from>
                  <to>
                    <xdr:col>7</xdr:col>
                    <xdr:colOff>12700</xdr:colOff>
                    <xdr:row>70</xdr:row>
                    <xdr:rowOff>787400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7</xdr:col>
                    <xdr:colOff>82550</xdr:colOff>
                    <xdr:row>70</xdr:row>
                    <xdr:rowOff>488950</xdr:rowOff>
                  </from>
                  <to>
                    <xdr:col>8</xdr:col>
                    <xdr:colOff>19050</xdr:colOff>
                    <xdr:row>70</xdr:row>
                    <xdr:rowOff>793750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6</xdr:col>
                    <xdr:colOff>88900</xdr:colOff>
                    <xdr:row>71</xdr:row>
                    <xdr:rowOff>158750</xdr:rowOff>
                  </from>
                  <to>
                    <xdr:col>7</xdr:col>
                    <xdr:colOff>25400</xdr:colOff>
                    <xdr:row>71</xdr:row>
                    <xdr:rowOff>463550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7</xdr:col>
                    <xdr:colOff>88900</xdr:colOff>
                    <xdr:row>71</xdr:row>
                    <xdr:rowOff>158750</xdr:rowOff>
                  </from>
                  <to>
                    <xdr:col>8</xdr:col>
                    <xdr:colOff>25400</xdr:colOff>
                    <xdr:row>71</xdr:row>
                    <xdr:rowOff>463550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6</xdr:col>
                    <xdr:colOff>88900</xdr:colOff>
                    <xdr:row>73</xdr:row>
                    <xdr:rowOff>450850</xdr:rowOff>
                  </from>
                  <to>
                    <xdr:col>7</xdr:col>
                    <xdr:colOff>25400</xdr:colOff>
                    <xdr:row>73</xdr:row>
                    <xdr:rowOff>755650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7</xdr:col>
                    <xdr:colOff>88900</xdr:colOff>
                    <xdr:row>73</xdr:row>
                    <xdr:rowOff>457200</xdr:rowOff>
                  </from>
                  <to>
                    <xdr:col>8</xdr:col>
                    <xdr:colOff>25400</xdr:colOff>
                    <xdr:row>73</xdr:row>
                    <xdr:rowOff>762000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6</xdr:col>
                    <xdr:colOff>76200</xdr:colOff>
                    <xdr:row>74</xdr:row>
                    <xdr:rowOff>342900</xdr:rowOff>
                  </from>
                  <to>
                    <xdr:col>7</xdr:col>
                    <xdr:colOff>12700</xdr:colOff>
                    <xdr:row>74</xdr:row>
                    <xdr:rowOff>647700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7</xdr:col>
                    <xdr:colOff>95250</xdr:colOff>
                    <xdr:row>74</xdr:row>
                    <xdr:rowOff>336550</xdr:rowOff>
                  </from>
                  <to>
                    <xdr:col>8</xdr:col>
                    <xdr:colOff>31750</xdr:colOff>
                    <xdr:row>74</xdr:row>
                    <xdr:rowOff>641350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6</xdr:col>
                    <xdr:colOff>88900</xdr:colOff>
                    <xdr:row>75</xdr:row>
                    <xdr:rowOff>292100</xdr:rowOff>
                  </from>
                  <to>
                    <xdr:col>7</xdr:col>
                    <xdr:colOff>25400</xdr:colOff>
                    <xdr:row>75</xdr:row>
                    <xdr:rowOff>596900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7</xdr:col>
                    <xdr:colOff>82550</xdr:colOff>
                    <xdr:row>75</xdr:row>
                    <xdr:rowOff>292100</xdr:rowOff>
                  </from>
                  <to>
                    <xdr:col>8</xdr:col>
                    <xdr:colOff>19050</xdr:colOff>
                    <xdr:row>75</xdr:row>
                    <xdr:rowOff>596900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6</xdr:col>
                    <xdr:colOff>88900</xdr:colOff>
                    <xdr:row>76</xdr:row>
                    <xdr:rowOff>158750</xdr:rowOff>
                  </from>
                  <to>
                    <xdr:col>7</xdr:col>
                    <xdr:colOff>25400</xdr:colOff>
                    <xdr:row>76</xdr:row>
                    <xdr:rowOff>463550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7</xdr:col>
                    <xdr:colOff>88900</xdr:colOff>
                    <xdr:row>76</xdr:row>
                    <xdr:rowOff>158750</xdr:rowOff>
                  </from>
                  <to>
                    <xdr:col>8</xdr:col>
                    <xdr:colOff>25400</xdr:colOff>
                    <xdr:row>76</xdr:row>
                    <xdr:rowOff>463550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95250</xdr:colOff>
                    <xdr:row>77</xdr:row>
                    <xdr:rowOff>317500</xdr:rowOff>
                  </from>
                  <to>
                    <xdr:col>7</xdr:col>
                    <xdr:colOff>31750</xdr:colOff>
                    <xdr:row>77</xdr:row>
                    <xdr:rowOff>622300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7</xdr:col>
                    <xdr:colOff>82550</xdr:colOff>
                    <xdr:row>77</xdr:row>
                    <xdr:rowOff>317500</xdr:rowOff>
                  </from>
                  <to>
                    <xdr:col>8</xdr:col>
                    <xdr:colOff>19050</xdr:colOff>
                    <xdr:row>77</xdr:row>
                    <xdr:rowOff>622300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88900</xdr:colOff>
                    <xdr:row>81</xdr:row>
                    <xdr:rowOff>203200</xdr:rowOff>
                  </from>
                  <to>
                    <xdr:col>7</xdr:col>
                    <xdr:colOff>25400</xdr:colOff>
                    <xdr:row>81</xdr:row>
                    <xdr:rowOff>508000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7</xdr:col>
                    <xdr:colOff>88900</xdr:colOff>
                    <xdr:row>81</xdr:row>
                    <xdr:rowOff>203200</xdr:rowOff>
                  </from>
                  <to>
                    <xdr:col>8</xdr:col>
                    <xdr:colOff>25400</xdr:colOff>
                    <xdr:row>81</xdr:row>
                    <xdr:rowOff>508000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88900</xdr:colOff>
                    <xdr:row>79</xdr:row>
                    <xdr:rowOff>203200</xdr:rowOff>
                  </from>
                  <to>
                    <xdr:col>7</xdr:col>
                    <xdr:colOff>25400</xdr:colOff>
                    <xdr:row>79</xdr:row>
                    <xdr:rowOff>508000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7</xdr:col>
                    <xdr:colOff>88900</xdr:colOff>
                    <xdr:row>79</xdr:row>
                    <xdr:rowOff>215900</xdr:rowOff>
                  </from>
                  <to>
                    <xdr:col>8</xdr:col>
                    <xdr:colOff>25400</xdr:colOff>
                    <xdr:row>79</xdr:row>
                    <xdr:rowOff>520700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6</xdr:col>
                    <xdr:colOff>82550</xdr:colOff>
                    <xdr:row>83</xdr:row>
                    <xdr:rowOff>304800</xdr:rowOff>
                  </from>
                  <to>
                    <xdr:col>7</xdr:col>
                    <xdr:colOff>19050</xdr:colOff>
                    <xdr:row>83</xdr:row>
                    <xdr:rowOff>609600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7</xdr:col>
                    <xdr:colOff>88900</xdr:colOff>
                    <xdr:row>83</xdr:row>
                    <xdr:rowOff>304800</xdr:rowOff>
                  </from>
                  <to>
                    <xdr:col>8</xdr:col>
                    <xdr:colOff>25400</xdr:colOff>
                    <xdr:row>83</xdr:row>
                    <xdr:rowOff>609600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6</xdr:col>
                    <xdr:colOff>88900</xdr:colOff>
                    <xdr:row>84</xdr:row>
                    <xdr:rowOff>82550</xdr:rowOff>
                  </from>
                  <to>
                    <xdr:col>7</xdr:col>
                    <xdr:colOff>25400</xdr:colOff>
                    <xdr:row>84</xdr:row>
                    <xdr:rowOff>387350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7</xdr:col>
                    <xdr:colOff>88900</xdr:colOff>
                    <xdr:row>84</xdr:row>
                    <xdr:rowOff>88900</xdr:rowOff>
                  </from>
                  <to>
                    <xdr:col>8</xdr:col>
                    <xdr:colOff>25400</xdr:colOff>
                    <xdr:row>84</xdr:row>
                    <xdr:rowOff>393700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6</xdr:col>
                    <xdr:colOff>88900</xdr:colOff>
                    <xdr:row>85</xdr:row>
                    <xdr:rowOff>158750</xdr:rowOff>
                  </from>
                  <to>
                    <xdr:col>7</xdr:col>
                    <xdr:colOff>25400</xdr:colOff>
                    <xdr:row>85</xdr:row>
                    <xdr:rowOff>463550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7</xdr:col>
                    <xdr:colOff>88900</xdr:colOff>
                    <xdr:row>85</xdr:row>
                    <xdr:rowOff>158750</xdr:rowOff>
                  </from>
                  <to>
                    <xdr:col>8</xdr:col>
                    <xdr:colOff>25400</xdr:colOff>
                    <xdr:row>85</xdr:row>
                    <xdr:rowOff>463550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6</xdr:col>
                    <xdr:colOff>88900</xdr:colOff>
                    <xdr:row>86</xdr:row>
                    <xdr:rowOff>158750</xdr:rowOff>
                  </from>
                  <to>
                    <xdr:col>7</xdr:col>
                    <xdr:colOff>25400</xdr:colOff>
                    <xdr:row>86</xdr:row>
                    <xdr:rowOff>463550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7</xdr:col>
                    <xdr:colOff>88900</xdr:colOff>
                    <xdr:row>86</xdr:row>
                    <xdr:rowOff>158750</xdr:rowOff>
                  </from>
                  <to>
                    <xdr:col>8</xdr:col>
                    <xdr:colOff>25400</xdr:colOff>
                    <xdr:row>86</xdr:row>
                    <xdr:rowOff>463550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6</xdr:col>
                    <xdr:colOff>88900</xdr:colOff>
                    <xdr:row>87</xdr:row>
                    <xdr:rowOff>158750</xdr:rowOff>
                  </from>
                  <to>
                    <xdr:col>7</xdr:col>
                    <xdr:colOff>25400</xdr:colOff>
                    <xdr:row>87</xdr:row>
                    <xdr:rowOff>463550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7</xdr:col>
                    <xdr:colOff>88900</xdr:colOff>
                    <xdr:row>87</xdr:row>
                    <xdr:rowOff>158750</xdr:rowOff>
                  </from>
                  <to>
                    <xdr:col>8</xdr:col>
                    <xdr:colOff>25400</xdr:colOff>
                    <xdr:row>87</xdr:row>
                    <xdr:rowOff>463550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6</xdr:col>
                    <xdr:colOff>88900</xdr:colOff>
                    <xdr:row>88</xdr:row>
                    <xdr:rowOff>158750</xdr:rowOff>
                  </from>
                  <to>
                    <xdr:col>7</xdr:col>
                    <xdr:colOff>25400</xdr:colOff>
                    <xdr:row>88</xdr:row>
                    <xdr:rowOff>463550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7</xdr:col>
                    <xdr:colOff>88900</xdr:colOff>
                    <xdr:row>88</xdr:row>
                    <xdr:rowOff>158750</xdr:rowOff>
                  </from>
                  <to>
                    <xdr:col>8</xdr:col>
                    <xdr:colOff>25400</xdr:colOff>
                    <xdr:row>88</xdr:row>
                    <xdr:rowOff>463550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6</xdr:col>
                    <xdr:colOff>88900</xdr:colOff>
                    <xdr:row>89</xdr:row>
                    <xdr:rowOff>158750</xdr:rowOff>
                  </from>
                  <to>
                    <xdr:col>7</xdr:col>
                    <xdr:colOff>25400</xdr:colOff>
                    <xdr:row>89</xdr:row>
                    <xdr:rowOff>463550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7</xdr:col>
                    <xdr:colOff>88900</xdr:colOff>
                    <xdr:row>89</xdr:row>
                    <xdr:rowOff>158750</xdr:rowOff>
                  </from>
                  <to>
                    <xdr:col>8</xdr:col>
                    <xdr:colOff>25400</xdr:colOff>
                    <xdr:row>89</xdr:row>
                    <xdr:rowOff>463550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6</xdr:col>
                    <xdr:colOff>88900</xdr:colOff>
                    <xdr:row>90</xdr:row>
                    <xdr:rowOff>336550</xdr:rowOff>
                  </from>
                  <to>
                    <xdr:col>7</xdr:col>
                    <xdr:colOff>25400</xdr:colOff>
                    <xdr:row>90</xdr:row>
                    <xdr:rowOff>641350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7</xdr:col>
                    <xdr:colOff>88900</xdr:colOff>
                    <xdr:row>90</xdr:row>
                    <xdr:rowOff>330200</xdr:rowOff>
                  </from>
                  <to>
                    <xdr:col>8</xdr:col>
                    <xdr:colOff>25400</xdr:colOff>
                    <xdr:row>90</xdr:row>
                    <xdr:rowOff>635000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6</xdr:col>
                    <xdr:colOff>88900</xdr:colOff>
                    <xdr:row>91</xdr:row>
                    <xdr:rowOff>158750</xdr:rowOff>
                  </from>
                  <to>
                    <xdr:col>7</xdr:col>
                    <xdr:colOff>25400</xdr:colOff>
                    <xdr:row>91</xdr:row>
                    <xdr:rowOff>463550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7</xdr:col>
                    <xdr:colOff>88900</xdr:colOff>
                    <xdr:row>91</xdr:row>
                    <xdr:rowOff>158750</xdr:rowOff>
                  </from>
                  <to>
                    <xdr:col>8</xdr:col>
                    <xdr:colOff>25400</xdr:colOff>
                    <xdr:row>91</xdr:row>
                    <xdr:rowOff>463550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6</xdr:col>
                    <xdr:colOff>95250</xdr:colOff>
                    <xdr:row>92</xdr:row>
                    <xdr:rowOff>228600</xdr:rowOff>
                  </from>
                  <to>
                    <xdr:col>7</xdr:col>
                    <xdr:colOff>31750</xdr:colOff>
                    <xdr:row>92</xdr:row>
                    <xdr:rowOff>533400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7</xdr:col>
                    <xdr:colOff>101600</xdr:colOff>
                    <xdr:row>92</xdr:row>
                    <xdr:rowOff>228600</xdr:rowOff>
                  </from>
                  <to>
                    <xdr:col>8</xdr:col>
                    <xdr:colOff>38100</xdr:colOff>
                    <xdr:row>92</xdr:row>
                    <xdr:rowOff>533400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6</xdr:col>
                    <xdr:colOff>95250</xdr:colOff>
                    <xdr:row>93</xdr:row>
                    <xdr:rowOff>298450</xdr:rowOff>
                  </from>
                  <to>
                    <xdr:col>7</xdr:col>
                    <xdr:colOff>31750</xdr:colOff>
                    <xdr:row>93</xdr:row>
                    <xdr:rowOff>603250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7</xdr:col>
                    <xdr:colOff>95250</xdr:colOff>
                    <xdr:row>93</xdr:row>
                    <xdr:rowOff>298450</xdr:rowOff>
                  </from>
                  <to>
                    <xdr:col>8</xdr:col>
                    <xdr:colOff>31750</xdr:colOff>
                    <xdr:row>93</xdr:row>
                    <xdr:rowOff>603250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6</xdr:col>
                    <xdr:colOff>88900</xdr:colOff>
                    <xdr:row>94</xdr:row>
                    <xdr:rowOff>266700</xdr:rowOff>
                  </from>
                  <to>
                    <xdr:col>7</xdr:col>
                    <xdr:colOff>25400</xdr:colOff>
                    <xdr:row>94</xdr:row>
                    <xdr:rowOff>571500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7</xdr:col>
                    <xdr:colOff>82550</xdr:colOff>
                    <xdr:row>94</xdr:row>
                    <xdr:rowOff>273050</xdr:rowOff>
                  </from>
                  <to>
                    <xdr:col>8</xdr:col>
                    <xdr:colOff>19050</xdr:colOff>
                    <xdr:row>94</xdr:row>
                    <xdr:rowOff>577850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6</xdr:col>
                    <xdr:colOff>76200</xdr:colOff>
                    <xdr:row>95</xdr:row>
                    <xdr:rowOff>222250</xdr:rowOff>
                  </from>
                  <to>
                    <xdr:col>7</xdr:col>
                    <xdr:colOff>12700</xdr:colOff>
                    <xdr:row>95</xdr:row>
                    <xdr:rowOff>527050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7</xdr:col>
                    <xdr:colOff>88900</xdr:colOff>
                    <xdr:row>95</xdr:row>
                    <xdr:rowOff>215900</xdr:rowOff>
                  </from>
                  <to>
                    <xdr:col>8</xdr:col>
                    <xdr:colOff>25400</xdr:colOff>
                    <xdr:row>95</xdr:row>
                    <xdr:rowOff>520700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6</xdr:col>
                    <xdr:colOff>88900</xdr:colOff>
                    <xdr:row>96</xdr:row>
                    <xdr:rowOff>82550</xdr:rowOff>
                  </from>
                  <to>
                    <xdr:col>7</xdr:col>
                    <xdr:colOff>25400</xdr:colOff>
                    <xdr:row>96</xdr:row>
                    <xdr:rowOff>387350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7</xdr:col>
                    <xdr:colOff>88900</xdr:colOff>
                    <xdr:row>96</xdr:row>
                    <xdr:rowOff>88900</xdr:rowOff>
                  </from>
                  <to>
                    <xdr:col>8</xdr:col>
                    <xdr:colOff>25400</xdr:colOff>
                    <xdr:row>96</xdr:row>
                    <xdr:rowOff>393700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6</xdr:col>
                    <xdr:colOff>95250</xdr:colOff>
                    <xdr:row>97</xdr:row>
                    <xdr:rowOff>76200</xdr:rowOff>
                  </from>
                  <to>
                    <xdr:col>7</xdr:col>
                    <xdr:colOff>31750</xdr:colOff>
                    <xdr:row>97</xdr:row>
                    <xdr:rowOff>381000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7</xdr:col>
                    <xdr:colOff>88900</xdr:colOff>
                    <xdr:row>97</xdr:row>
                    <xdr:rowOff>101600</xdr:rowOff>
                  </from>
                  <to>
                    <xdr:col>8</xdr:col>
                    <xdr:colOff>25400</xdr:colOff>
                    <xdr:row>97</xdr:row>
                    <xdr:rowOff>406400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6</xdr:col>
                    <xdr:colOff>95250</xdr:colOff>
                    <xdr:row>98</xdr:row>
                    <xdr:rowOff>76200</xdr:rowOff>
                  </from>
                  <to>
                    <xdr:col>7</xdr:col>
                    <xdr:colOff>31750</xdr:colOff>
                    <xdr:row>98</xdr:row>
                    <xdr:rowOff>381000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7</xdr:col>
                    <xdr:colOff>88900</xdr:colOff>
                    <xdr:row>98</xdr:row>
                    <xdr:rowOff>76200</xdr:rowOff>
                  </from>
                  <to>
                    <xdr:col>8</xdr:col>
                    <xdr:colOff>25400</xdr:colOff>
                    <xdr:row>98</xdr:row>
                    <xdr:rowOff>381000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6</xdr:col>
                    <xdr:colOff>88900</xdr:colOff>
                    <xdr:row>99</xdr:row>
                    <xdr:rowOff>158750</xdr:rowOff>
                  </from>
                  <to>
                    <xdr:col>7</xdr:col>
                    <xdr:colOff>25400</xdr:colOff>
                    <xdr:row>99</xdr:row>
                    <xdr:rowOff>463550</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7</xdr:col>
                    <xdr:colOff>88900</xdr:colOff>
                    <xdr:row>99</xdr:row>
                    <xdr:rowOff>158750</xdr:rowOff>
                  </from>
                  <to>
                    <xdr:col>8</xdr:col>
                    <xdr:colOff>25400</xdr:colOff>
                    <xdr:row>99</xdr:row>
                    <xdr:rowOff>463550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6</xdr:col>
                    <xdr:colOff>88900</xdr:colOff>
                    <xdr:row>100</xdr:row>
                    <xdr:rowOff>158750</xdr:rowOff>
                  </from>
                  <to>
                    <xdr:col>7</xdr:col>
                    <xdr:colOff>25400</xdr:colOff>
                    <xdr:row>100</xdr:row>
                    <xdr:rowOff>463550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7</xdr:col>
                    <xdr:colOff>88900</xdr:colOff>
                    <xdr:row>100</xdr:row>
                    <xdr:rowOff>158750</xdr:rowOff>
                  </from>
                  <to>
                    <xdr:col>8</xdr:col>
                    <xdr:colOff>25400</xdr:colOff>
                    <xdr:row>100</xdr:row>
                    <xdr:rowOff>463550</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6</xdr:col>
                    <xdr:colOff>88900</xdr:colOff>
                    <xdr:row>101</xdr:row>
                    <xdr:rowOff>69850</xdr:rowOff>
                  </from>
                  <to>
                    <xdr:col>7</xdr:col>
                    <xdr:colOff>25400</xdr:colOff>
                    <xdr:row>101</xdr:row>
                    <xdr:rowOff>374650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from>
                    <xdr:col>7</xdr:col>
                    <xdr:colOff>88900</xdr:colOff>
                    <xdr:row>101</xdr:row>
                    <xdr:rowOff>69850</xdr:rowOff>
                  </from>
                  <to>
                    <xdr:col>8</xdr:col>
                    <xdr:colOff>25400</xdr:colOff>
                    <xdr:row>101</xdr:row>
                    <xdr:rowOff>374650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from>
                    <xdr:col>6</xdr:col>
                    <xdr:colOff>88900</xdr:colOff>
                    <xdr:row>102</xdr:row>
                    <xdr:rowOff>158750</xdr:rowOff>
                  </from>
                  <to>
                    <xdr:col>7</xdr:col>
                    <xdr:colOff>25400</xdr:colOff>
                    <xdr:row>102</xdr:row>
                    <xdr:rowOff>463550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from>
                    <xdr:col>7</xdr:col>
                    <xdr:colOff>88900</xdr:colOff>
                    <xdr:row>102</xdr:row>
                    <xdr:rowOff>158750</xdr:rowOff>
                  </from>
                  <to>
                    <xdr:col>8</xdr:col>
                    <xdr:colOff>25400</xdr:colOff>
                    <xdr:row>102</xdr:row>
                    <xdr:rowOff>463550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from>
                    <xdr:col>6</xdr:col>
                    <xdr:colOff>88900</xdr:colOff>
                    <xdr:row>104</xdr:row>
                    <xdr:rowOff>158750</xdr:rowOff>
                  </from>
                  <to>
                    <xdr:col>7</xdr:col>
                    <xdr:colOff>25400</xdr:colOff>
                    <xdr:row>104</xdr:row>
                    <xdr:rowOff>463550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from>
                    <xdr:col>7</xdr:col>
                    <xdr:colOff>88900</xdr:colOff>
                    <xdr:row>104</xdr:row>
                    <xdr:rowOff>158750</xdr:rowOff>
                  </from>
                  <to>
                    <xdr:col>8</xdr:col>
                    <xdr:colOff>25400</xdr:colOff>
                    <xdr:row>104</xdr:row>
                    <xdr:rowOff>463550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from>
                    <xdr:col>6</xdr:col>
                    <xdr:colOff>88900</xdr:colOff>
                    <xdr:row>106</xdr:row>
                    <xdr:rowOff>190500</xdr:rowOff>
                  </from>
                  <to>
                    <xdr:col>7</xdr:col>
                    <xdr:colOff>25400</xdr:colOff>
                    <xdr:row>106</xdr:row>
                    <xdr:rowOff>495300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from>
                    <xdr:col>7</xdr:col>
                    <xdr:colOff>88900</xdr:colOff>
                    <xdr:row>106</xdr:row>
                    <xdr:rowOff>190500</xdr:rowOff>
                  </from>
                  <to>
                    <xdr:col>8</xdr:col>
                    <xdr:colOff>25400</xdr:colOff>
                    <xdr:row>106</xdr:row>
                    <xdr:rowOff>495300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from>
                    <xdr:col>6</xdr:col>
                    <xdr:colOff>88900</xdr:colOff>
                    <xdr:row>107</xdr:row>
                    <xdr:rowOff>158750</xdr:rowOff>
                  </from>
                  <to>
                    <xdr:col>7</xdr:col>
                    <xdr:colOff>25400</xdr:colOff>
                    <xdr:row>107</xdr:row>
                    <xdr:rowOff>463550</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from>
                    <xdr:col>7</xdr:col>
                    <xdr:colOff>88900</xdr:colOff>
                    <xdr:row>107</xdr:row>
                    <xdr:rowOff>158750</xdr:rowOff>
                  </from>
                  <to>
                    <xdr:col>8</xdr:col>
                    <xdr:colOff>25400</xdr:colOff>
                    <xdr:row>107</xdr:row>
                    <xdr:rowOff>463550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from>
                    <xdr:col>6</xdr:col>
                    <xdr:colOff>95250</xdr:colOff>
                    <xdr:row>107</xdr:row>
                    <xdr:rowOff>552450</xdr:rowOff>
                  </from>
                  <to>
                    <xdr:col>7</xdr:col>
                    <xdr:colOff>31750</xdr:colOff>
                    <xdr:row>109</xdr:row>
                    <xdr:rowOff>19050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from>
                    <xdr:col>7</xdr:col>
                    <xdr:colOff>88900</xdr:colOff>
                    <xdr:row>107</xdr:row>
                    <xdr:rowOff>552450</xdr:rowOff>
                  </from>
                  <to>
                    <xdr:col>8</xdr:col>
                    <xdr:colOff>25400</xdr:colOff>
                    <xdr:row>109</xdr:row>
                    <xdr:rowOff>19050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6</xdr:col>
                    <xdr:colOff>82550</xdr:colOff>
                    <xdr:row>110</xdr:row>
                    <xdr:rowOff>228600</xdr:rowOff>
                  </from>
                  <to>
                    <xdr:col>7</xdr:col>
                    <xdr:colOff>19050</xdr:colOff>
                    <xdr:row>110</xdr:row>
                    <xdr:rowOff>533400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7</xdr:col>
                    <xdr:colOff>88900</xdr:colOff>
                    <xdr:row>110</xdr:row>
                    <xdr:rowOff>228600</xdr:rowOff>
                  </from>
                  <to>
                    <xdr:col>8</xdr:col>
                    <xdr:colOff>25400</xdr:colOff>
                    <xdr:row>110</xdr:row>
                    <xdr:rowOff>533400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from>
                    <xdr:col>6</xdr:col>
                    <xdr:colOff>88900</xdr:colOff>
                    <xdr:row>111</xdr:row>
                    <xdr:rowOff>158750</xdr:rowOff>
                  </from>
                  <to>
                    <xdr:col>7</xdr:col>
                    <xdr:colOff>25400</xdr:colOff>
                    <xdr:row>111</xdr:row>
                    <xdr:rowOff>463550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from>
                    <xdr:col>7</xdr:col>
                    <xdr:colOff>88900</xdr:colOff>
                    <xdr:row>111</xdr:row>
                    <xdr:rowOff>158750</xdr:rowOff>
                  </from>
                  <to>
                    <xdr:col>8</xdr:col>
                    <xdr:colOff>25400</xdr:colOff>
                    <xdr:row>111</xdr:row>
                    <xdr:rowOff>463550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from>
                    <xdr:col>6</xdr:col>
                    <xdr:colOff>88900</xdr:colOff>
                    <xdr:row>113</xdr:row>
                    <xdr:rowOff>158750</xdr:rowOff>
                  </from>
                  <to>
                    <xdr:col>7</xdr:col>
                    <xdr:colOff>25400</xdr:colOff>
                    <xdr:row>113</xdr:row>
                    <xdr:rowOff>463550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from>
                    <xdr:col>7</xdr:col>
                    <xdr:colOff>88900</xdr:colOff>
                    <xdr:row>113</xdr:row>
                    <xdr:rowOff>158750</xdr:rowOff>
                  </from>
                  <to>
                    <xdr:col>8</xdr:col>
                    <xdr:colOff>25400</xdr:colOff>
                    <xdr:row>113</xdr:row>
                    <xdr:rowOff>463550</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from>
                    <xdr:col>6</xdr:col>
                    <xdr:colOff>88900</xdr:colOff>
                    <xdr:row>114</xdr:row>
                    <xdr:rowOff>158750</xdr:rowOff>
                  </from>
                  <to>
                    <xdr:col>7</xdr:col>
                    <xdr:colOff>25400</xdr:colOff>
                    <xdr:row>114</xdr:row>
                    <xdr:rowOff>463550</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from>
                    <xdr:col>7</xdr:col>
                    <xdr:colOff>88900</xdr:colOff>
                    <xdr:row>114</xdr:row>
                    <xdr:rowOff>158750</xdr:rowOff>
                  </from>
                  <to>
                    <xdr:col>8</xdr:col>
                    <xdr:colOff>25400</xdr:colOff>
                    <xdr:row>114</xdr:row>
                    <xdr:rowOff>463550</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from>
                    <xdr:col>6</xdr:col>
                    <xdr:colOff>82550</xdr:colOff>
                    <xdr:row>122</xdr:row>
                    <xdr:rowOff>304800</xdr:rowOff>
                  </from>
                  <to>
                    <xdr:col>7</xdr:col>
                    <xdr:colOff>19050</xdr:colOff>
                    <xdr:row>122</xdr:row>
                    <xdr:rowOff>609600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from>
                    <xdr:col>7</xdr:col>
                    <xdr:colOff>88900</xdr:colOff>
                    <xdr:row>122</xdr:row>
                    <xdr:rowOff>298450</xdr:rowOff>
                  </from>
                  <to>
                    <xdr:col>8</xdr:col>
                    <xdr:colOff>25400</xdr:colOff>
                    <xdr:row>122</xdr:row>
                    <xdr:rowOff>603250</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from>
                    <xdr:col>6</xdr:col>
                    <xdr:colOff>76200</xdr:colOff>
                    <xdr:row>135</xdr:row>
                    <xdr:rowOff>0</xdr:rowOff>
                  </from>
                  <to>
                    <xdr:col>7</xdr:col>
                    <xdr:colOff>12700</xdr:colOff>
                    <xdr:row>136</xdr:row>
                    <xdr:rowOff>25400</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from>
                    <xdr:col>7</xdr:col>
                    <xdr:colOff>82550</xdr:colOff>
                    <xdr:row>135</xdr:row>
                    <xdr:rowOff>6350</xdr:rowOff>
                  </from>
                  <to>
                    <xdr:col>8</xdr:col>
                    <xdr:colOff>19050</xdr:colOff>
                    <xdr:row>136</xdr:row>
                    <xdr:rowOff>31750</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from>
                    <xdr:col>6</xdr:col>
                    <xdr:colOff>82550</xdr:colOff>
                    <xdr:row>135</xdr:row>
                    <xdr:rowOff>273050</xdr:rowOff>
                  </from>
                  <to>
                    <xdr:col>7</xdr:col>
                    <xdr:colOff>19050</xdr:colOff>
                    <xdr:row>137</xdr:row>
                    <xdr:rowOff>19050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from>
                    <xdr:col>7</xdr:col>
                    <xdr:colOff>88900</xdr:colOff>
                    <xdr:row>136</xdr:row>
                    <xdr:rowOff>0</xdr:rowOff>
                  </from>
                  <to>
                    <xdr:col>8</xdr:col>
                    <xdr:colOff>25400</xdr:colOff>
                    <xdr:row>137</xdr:row>
                    <xdr:rowOff>25400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from>
                    <xdr:col>6</xdr:col>
                    <xdr:colOff>88900</xdr:colOff>
                    <xdr:row>136</xdr:row>
                    <xdr:rowOff>266700</xdr:rowOff>
                  </from>
                  <to>
                    <xdr:col>7</xdr:col>
                    <xdr:colOff>25400</xdr:colOff>
                    <xdr:row>138</xdr:row>
                    <xdr:rowOff>12700</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from>
                    <xdr:col>7</xdr:col>
                    <xdr:colOff>88900</xdr:colOff>
                    <xdr:row>136</xdr:row>
                    <xdr:rowOff>273050</xdr:rowOff>
                  </from>
                  <to>
                    <xdr:col>8</xdr:col>
                    <xdr:colOff>25400</xdr:colOff>
                    <xdr:row>138</xdr:row>
                    <xdr:rowOff>19050</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from>
                    <xdr:col>6</xdr:col>
                    <xdr:colOff>88900</xdr:colOff>
                    <xdr:row>138</xdr:row>
                    <xdr:rowOff>158750</xdr:rowOff>
                  </from>
                  <to>
                    <xdr:col>7</xdr:col>
                    <xdr:colOff>25400</xdr:colOff>
                    <xdr:row>138</xdr:row>
                    <xdr:rowOff>463550</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from>
                    <xdr:col>7</xdr:col>
                    <xdr:colOff>88900</xdr:colOff>
                    <xdr:row>138</xdr:row>
                    <xdr:rowOff>158750</xdr:rowOff>
                  </from>
                  <to>
                    <xdr:col>8</xdr:col>
                    <xdr:colOff>25400</xdr:colOff>
                    <xdr:row>138</xdr:row>
                    <xdr:rowOff>463550</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from>
                    <xdr:col>6</xdr:col>
                    <xdr:colOff>88900</xdr:colOff>
                    <xdr:row>140</xdr:row>
                    <xdr:rowOff>158750</xdr:rowOff>
                  </from>
                  <to>
                    <xdr:col>7</xdr:col>
                    <xdr:colOff>25400</xdr:colOff>
                    <xdr:row>140</xdr:row>
                    <xdr:rowOff>463550</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from>
                    <xdr:col>7</xdr:col>
                    <xdr:colOff>88900</xdr:colOff>
                    <xdr:row>140</xdr:row>
                    <xdr:rowOff>158750</xdr:rowOff>
                  </from>
                  <to>
                    <xdr:col>8</xdr:col>
                    <xdr:colOff>25400</xdr:colOff>
                    <xdr:row>140</xdr:row>
                    <xdr:rowOff>463550</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from>
                    <xdr:col>6</xdr:col>
                    <xdr:colOff>88900</xdr:colOff>
                    <xdr:row>141</xdr:row>
                    <xdr:rowOff>158750</xdr:rowOff>
                  </from>
                  <to>
                    <xdr:col>7</xdr:col>
                    <xdr:colOff>25400</xdr:colOff>
                    <xdr:row>141</xdr:row>
                    <xdr:rowOff>463550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from>
                    <xdr:col>7</xdr:col>
                    <xdr:colOff>88900</xdr:colOff>
                    <xdr:row>141</xdr:row>
                    <xdr:rowOff>158750</xdr:rowOff>
                  </from>
                  <to>
                    <xdr:col>8</xdr:col>
                    <xdr:colOff>25400</xdr:colOff>
                    <xdr:row>141</xdr:row>
                    <xdr:rowOff>463550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from>
                    <xdr:col>6</xdr:col>
                    <xdr:colOff>88900</xdr:colOff>
                    <xdr:row>142</xdr:row>
                    <xdr:rowOff>44450</xdr:rowOff>
                  </from>
                  <to>
                    <xdr:col>7</xdr:col>
                    <xdr:colOff>25400</xdr:colOff>
                    <xdr:row>142</xdr:row>
                    <xdr:rowOff>349250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from>
                    <xdr:col>7</xdr:col>
                    <xdr:colOff>76200</xdr:colOff>
                    <xdr:row>142</xdr:row>
                    <xdr:rowOff>44450</xdr:rowOff>
                  </from>
                  <to>
                    <xdr:col>8</xdr:col>
                    <xdr:colOff>12700</xdr:colOff>
                    <xdr:row>142</xdr:row>
                    <xdr:rowOff>349250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from>
                    <xdr:col>6</xdr:col>
                    <xdr:colOff>88900</xdr:colOff>
                    <xdr:row>143</xdr:row>
                    <xdr:rowOff>76200</xdr:rowOff>
                  </from>
                  <to>
                    <xdr:col>7</xdr:col>
                    <xdr:colOff>25400</xdr:colOff>
                    <xdr:row>143</xdr:row>
                    <xdr:rowOff>381000</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from>
                    <xdr:col>7</xdr:col>
                    <xdr:colOff>95250</xdr:colOff>
                    <xdr:row>143</xdr:row>
                    <xdr:rowOff>82550</xdr:rowOff>
                  </from>
                  <to>
                    <xdr:col>8</xdr:col>
                    <xdr:colOff>31750</xdr:colOff>
                    <xdr:row>143</xdr:row>
                    <xdr:rowOff>387350</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from>
                    <xdr:col>6</xdr:col>
                    <xdr:colOff>88900</xdr:colOff>
                    <xdr:row>144</xdr:row>
                    <xdr:rowOff>82550</xdr:rowOff>
                  </from>
                  <to>
                    <xdr:col>7</xdr:col>
                    <xdr:colOff>25400</xdr:colOff>
                    <xdr:row>144</xdr:row>
                    <xdr:rowOff>387350</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from>
                    <xdr:col>7</xdr:col>
                    <xdr:colOff>95250</xdr:colOff>
                    <xdr:row>144</xdr:row>
                    <xdr:rowOff>88900</xdr:rowOff>
                  </from>
                  <to>
                    <xdr:col>8</xdr:col>
                    <xdr:colOff>31750</xdr:colOff>
                    <xdr:row>144</xdr:row>
                    <xdr:rowOff>393700</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from>
                    <xdr:col>6</xdr:col>
                    <xdr:colOff>82550</xdr:colOff>
                    <xdr:row>145</xdr:row>
                    <xdr:rowOff>234950</xdr:rowOff>
                  </from>
                  <to>
                    <xdr:col>7</xdr:col>
                    <xdr:colOff>19050</xdr:colOff>
                    <xdr:row>145</xdr:row>
                    <xdr:rowOff>539750</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from>
                    <xdr:col>7</xdr:col>
                    <xdr:colOff>88900</xdr:colOff>
                    <xdr:row>145</xdr:row>
                    <xdr:rowOff>228600</xdr:rowOff>
                  </from>
                  <to>
                    <xdr:col>8</xdr:col>
                    <xdr:colOff>25400</xdr:colOff>
                    <xdr:row>145</xdr:row>
                    <xdr:rowOff>533400</xdr:rowOff>
                  </to>
                </anchor>
              </controlPr>
            </control>
          </mc:Choice>
        </mc:AlternateContent>
        <mc:AlternateContent xmlns:mc="http://schemas.openxmlformats.org/markup-compatibility/2006">
          <mc:Choice Requires="x14">
            <control shapeId="1165" r:id="rId140" name="Check Box 141">
              <controlPr defaultSize="0" autoFill="0" autoLine="0" autoPict="0">
                <anchor moveWithCells="1">
                  <from>
                    <xdr:col>6</xdr:col>
                    <xdr:colOff>82550</xdr:colOff>
                    <xdr:row>146</xdr:row>
                    <xdr:rowOff>234950</xdr:rowOff>
                  </from>
                  <to>
                    <xdr:col>7</xdr:col>
                    <xdr:colOff>19050</xdr:colOff>
                    <xdr:row>146</xdr:row>
                    <xdr:rowOff>539750</xdr:rowOff>
                  </to>
                </anchor>
              </controlPr>
            </control>
          </mc:Choice>
        </mc:AlternateContent>
        <mc:AlternateContent xmlns:mc="http://schemas.openxmlformats.org/markup-compatibility/2006">
          <mc:Choice Requires="x14">
            <control shapeId="1166" r:id="rId141" name="Check Box 142">
              <controlPr defaultSize="0" autoFill="0" autoLine="0" autoPict="0">
                <anchor moveWithCells="1">
                  <from>
                    <xdr:col>7</xdr:col>
                    <xdr:colOff>82550</xdr:colOff>
                    <xdr:row>146</xdr:row>
                    <xdr:rowOff>234950</xdr:rowOff>
                  </from>
                  <to>
                    <xdr:col>8</xdr:col>
                    <xdr:colOff>19050</xdr:colOff>
                    <xdr:row>146</xdr:row>
                    <xdr:rowOff>539750</xdr:rowOff>
                  </to>
                </anchor>
              </controlPr>
            </control>
          </mc:Choice>
        </mc:AlternateContent>
        <mc:AlternateContent xmlns:mc="http://schemas.openxmlformats.org/markup-compatibility/2006">
          <mc:Choice Requires="x14">
            <control shapeId="1167" r:id="rId142" name="Check Box 143">
              <controlPr defaultSize="0" autoFill="0" autoLine="0" autoPict="0">
                <anchor moveWithCells="1">
                  <from>
                    <xdr:col>6</xdr:col>
                    <xdr:colOff>82550</xdr:colOff>
                    <xdr:row>152</xdr:row>
                    <xdr:rowOff>234950</xdr:rowOff>
                  </from>
                  <to>
                    <xdr:col>7</xdr:col>
                    <xdr:colOff>19050</xdr:colOff>
                    <xdr:row>152</xdr:row>
                    <xdr:rowOff>539750</xdr:rowOff>
                  </to>
                </anchor>
              </controlPr>
            </control>
          </mc:Choice>
        </mc:AlternateContent>
        <mc:AlternateContent xmlns:mc="http://schemas.openxmlformats.org/markup-compatibility/2006">
          <mc:Choice Requires="x14">
            <control shapeId="1168" r:id="rId143" name="Check Box 144">
              <controlPr defaultSize="0" autoFill="0" autoLine="0" autoPict="0">
                <anchor moveWithCells="1">
                  <from>
                    <xdr:col>7</xdr:col>
                    <xdr:colOff>82550</xdr:colOff>
                    <xdr:row>152</xdr:row>
                    <xdr:rowOff>234950</xdr:rowOff>
                  </from>
                  <to>
                    <xdr:col>8</xdr:col>
                    <xdr:colOff>19050</xdr:colOff>
                    <xdr:row>152</xdr:row>
                    <xdr:rowOff>539750</xdr:rowOff>
                  </to>
                </anchor>
              </controlPr>
            </control>
          </mc:Choice>
        </mc:AlternateContent>
        <mc:AlternateContent xmlns:mc="http://schemas.openxmlformats.org/markup-compatibility/2006">
          <mc:Choice Requires="x14">
            <control shapeId="1169" r:id="rId144" name="Check Box 145">
              <controlPr defaultSize="0" autoFill="0" autoLine="0" autoPict="0">
                <anchor moveWithCells="1">
                  <from>
                    <xdr:col>6</xdr:col>
                    <xdr:colOff>82550</xdr:colOff>
                    <xdr:row>153</xdr:row>
                    <xdr:rowOff>234950</xdr:rowOff>
                  </from>
                  <to>
                    <xdr:col>7</xdr:col>
                    <xdr:colOff>19050</xdr:colOff>
                    <xdr:row>153</xdr:row>
                    <xdr:rowOff>539750</xdr:rowOff>
                  </to>
                </anchor>
              </controlPr>
            </control>
          </mc:Choice>
        </mc:AlternateContent>
        <mc:AlternateContent xmlns:mc="http://schemas.openxmlformats.org/markup-compatibility/2006">
          <mc:Choice Requires="x14">
            <control shapeId="1170" r:id="rId145" name="Check Box 146">
              <controlPr defaultSize="0" autoFill="0" autoLine="0" autoPict="0">
                <anchor moveWithCells="1">
                  <from>
                    <xdr:col>7</xdr:col>
                    <xdr:colOff>82550</xdr:colOff>
                    <xdr:row>153</xdr:row>
                    <xdr:rowOff>234950</xdr:rowOff>
                  </from>
                  <to>
                    <xdr:col>8</xdr:col>
                    <xdr:colOff>19050</xdr:colOff>
                    <xdr:row>153</xdr:row>
                    <xdr:rowOff>539750</xdr:rowOff>
                  </to>
                </anchor>
              </controlPr>
            </control>
          </mc:Choice>
        </mc:AlternateContent>
        <mc:AlternateContent xmlns:mc="http://schemas.openxmlformats.org/markup-compatibility/2006">
          <mc:Choice Requires="x14">
            <control shapeId="1171" r:id="rId146" name="Check Box 147">
              <controlPr defaultSize="0" autoFill="0" autoLine="0" autoPict="0">
                <anchor moveWithCells="1">
                  <from>
                    <xdr:col>6</xdr:col>
                    <xdr:colOff>82550</xdr:colOff>
                    <xdr:row>155</xdr:row>
                    <xdr:rowOff>31750</xdr:rowOff>
                  </from>
                  <to>
                    <xdr:col>7</xdr:col>
                    <xdr:colOff>19050</xdr:colOff>
                    <xdr:row>156</xdr:row>
                    <xdr:rowOff>19050</xdr:rowOff>
                  </to>
                </anchor>
              </controlPr>
            </control>
          </mc:Choice>
        </mc:AlternateContent>
        <mc:AlternateContent xmlns:mc="http://schemas.openxmlformats.org/markup-compatibility/2006">
          <mc:Choice Requires="x14">
            <control shapeId="1172" r:id="rId147" name="Check Box 148">
              <controlPr defaultSize="0" autoFill="0" autoLine="0" autoPict="0">
                <anchor moveWithCells="1">
                  <from>
                    <xdr:col>7</xdr:col>
                    <xdr:colOff>88900</xdr:colOff>
                    <xdr:row>155</xdr:row>
                    <xdr:rowOff>19050</xdr:rowOff>
                  </from>
                  <to>
                    <xdr:col>8</xdr:col>
                    <xdr:colOff>25400</xdr:colOff>
                    <xdr:row>156</xdr:row>
                    <xdr:rowOff>6350</xdr:rowOff>
                  </to>
                </anchor>
              </controlPr>
            </control>
          </mc:Choice>
        </mc:AlternateContent>
        <mc:AlternateContent xmlns:mc="http://schemas.openxmlformats.org/markup-compatibility/2006">
          <mc:Choice Requires="x14">
            <control shapeId="1173" r:id="rId148" name="Check Box 149">
              <controlPr defaultSize="0" autoFill="0" autoLine="0" autoPict="0">
                <anchor moveWithCells="1">
                  <from>
                    <xdr:col>6</xdr:col>
                    <xdr:colOff>82550</xdr:colOff>
                    <xdr:row>157</xdr:row>
                    <xdr:rowOff>234950</xdr:rowOff>
                  </from>
                  <to>
                    <xdr:col>7</xdr:col>
                    <xdr:colOff>19050</xdr:colOff>
                    <xdr:row>157</xdr:row>
                    <xdr:rowOff>539750</xdr:rowOff>
                  </to>
                </anchor>
              </controlPr>
            </control>
          </mc:Choice>
        </mc:AlternateContent>
        <mc:AlternateContent xmlns:mc="http://schemas.openxmlformats.org/markup-compatibility/2006">
          <mc:Choice Requires="x14">
            <control shapeId="1174" r:id="rId149" name="Check Box 150">
              <controlPr defaultSize="0" autoFill="0" autoLine="0" autoPict="0">
                <anchor moveWithCells="1">
                  <from>
                    <xdr:col>7</xdr:col>
                    <xdr:colOff>82550</xdr:colOff>
                    <xdr:row>157</xdr:row>
                    <xdr:rowOff>234950</xdr:rowOff>
                  </from>
                  <to>
                    <xdr:col>8</xdr:col>
                    <xdr:colOff>19050</xdr:colOff>
                    <xdr:row>157</xdr:row>
                    <xdr:rowOff>539750</xdr:rowOff>
                  </to>
                </anchor>
              </controlPr>
            </control>
          </mc:Choice>
        </mc:AlternateContent>
        <mc:AlternateContent xmlns:mc="http://schemas.openxmlformats.org/markup-compatibility/2006">
          <mc:Choice Requires="x14">
            <control shapeId="1175" r:id="rId150" name="Check Box 151">
              <controlPr defaultSize="0" autoFill="0" autoLine="0" autoPict="0">
                <anchor moveWithCells="1">
                  <from>
                    <xdr:col>6</xdr:col>
                    <xdr:colOff>82550</xdr:colOff>
                    <xdr:row>159</xdr:row>
                    <xdr:rowOff>234950</xdr:rowOff>
                  </from>
                  <to>
                    <xdr:col>7</xdr:col>
                    <xdr:colOff>19050</xdr:colOff>
                    <xdr:row>159</xdr:row>
                    <xdr:rowOff>539750</xdr:rowOff>
                  </to>
                </anchor>
              </controlPr>
            </control>
          </mc:Choice>
        </mc:AlternateContent>
        <mc:AlternateContent xmlns:mc="http://schemas.openxmlformats.org/markup-compatibility/2006">
          <mc:Choice Requires="x14">
            <control shapeId="1176" r:id="rId151" name="Check Box 152">
              <controlPr defaultSize="0" autoFill="0" autoLine="0" autoPict="0">
                <anchor moveWithCells="1">
                  <from>
                    <xdr:col>7</xdr:col>
                    <xdr:colOff>82550</xdr:colOff>
                    <xdr:row>159</xdr:row>
                    <xdr:rowOff>234950</xdr:rowOff>
                  </from>
                  <to>
                    <xdr:col>8</xdr:col>
                    <xdr:colOff>19050</xdr:colOff>
                    <xdr:row>159</xdr:row>
                    <xdr:rowOff>539750</xdr:rowOff>
                  </to>
                </anchor>
              </controlPr>
            </control>
          </mc:Choice>
        </mc:AlternateContent>
        <mc:AlternateContent xmlns:mc="http://schemas.openxmlformats.org/markup-compatibility/2006">
          <mc:Choice Requires="x14">
            <control shapeId="1177" r:id="rId152" name="Check Box 153">
              <controlPr defaultSize="0" autoFill="0" autoLine="0" autoPict="0">
                <anchor moveWithCells="1">
                  <from>
                    <xdr:col>6</xdr:col>
                    <xdr:colOff>82550</xdr:colOff>
                    <xdr:row>160</xdr:row>
                    <xdr:rowOff>234950</xdr:rowOff>
                  </from>
                  <to>
                    <xdr:col>7</xdr:col>
                    <xdr:colOff>19050</xdr:colOff>
                    <xdr:row>160</xdr:row>
                    <xdr:rowOff>539750</xdr:rowOff>
                  </to>
                </anchor>
              </controlPr>
            </control>
          </mc:Choice>
        </mc:AlternateContent>
        <mc:AlternateContent xmlns:mc="http://schemas.openxmlformats.org/markup-compatibility/2006">
          <mc:Choice Requires="x14">
            <control shapeId="1178" r:id="rId153" name="Check Box 154">
              <controlPr defaultSize="0" autoFill="0" autoLine="0" autoPict="0">
                <anchor moveWithCells="1">
                  <from>
                    <xdr:col>7</xdr:col>
                    <xdr:colOff>82550</xdr:colOff>
                    <xdr:row>160</xdr:row>
                    <xdr:rowOff>234950</xdr:rowOff>
                  </from>
                  <to>
                    <xdr:col>8</xdr:col>
                    <xdr:colOff>19050</xdr:colOff>
                    <xdr:row>160</xdr:row>
                    <xdr:rowOff>539750</xdr:rowOff>
                  </to>
                </anchor>
              </controlPr>
            </control>
          </mc:Choice>
        </mc:AlternateContent>
        <mc:AlternateContent xmlns:mc="http://schemas.openxmlformats.org/markup-compatibility/2006">
          <mc:Choice Requires="x14">
            <control shapeId="1179" r:id="rId154" name="Check Box 155">
              <controlPr defaultSize="0" autoFill="0" autoLine="0" autoPict="0">
                <anchor moveWithCells="1">
                  <from>
                    <xdr:col>6</xdr:col>
                    <xdr:colOff>82550</xdr:colOff>
                    <xdr:row>161</xdr:row>
                    <xdr:rowOff>127000</xdr:rowOff>
                  </from>
                  <to>
                    <xdr:col>7</xdr:col>
                    <xdr:colOff>19050</xdr:colOff>
                    <xdr:row>161</xdr:row>
                    <xdr:rowOff>431800</xdr:rowOff>
                  </to>
                </anchor>
              </controlPr>
            </control>
          </mc:Choice>
        </mc:AlternateContent>
        <mc:AlternateContent xmlns:mc="http://schemas.openxmlformats.org/markup-compatibility/2006">
          <mc:Choice Requires="x14">
            <control shapeId="1180" r:id="rId155" name="Check Box 156">
              <controlPr defaultSize="0" autoFill="0" autoLine="0" autoPict="0">
                <anchor moveWithCells="1">
                  <from>
                    <xdr:col>7</xdr:col>
                    <xdr:colOff>88900</xdr:colOff>
                    <xdr:row>161</xdr:row>
                    <xdr:rowOff>139700</xdr:rowOff>
                  </from>
                  <to>
                    <xdr:col>8</xdr:col>
                    <xdr:colOff>25400</xdr:colOff>
                    <xdr:row>161</xdr:row>
                    <xdr:rowOff>444500</xdr:rowOff>
                  </to>
                </anchor>
              </controlPr>
            </control>
          </mc:Choice>
        </mc:AlternateContent>
        <mc:AlternateContent xmlns:mc="http://schemas.openxmlformats.org/markup-compatibility/2006">
          <mc:Choice Requires="x14">
            <control shapeId="1181" r:id="rId156" name="Check Box 157">
              <controlPr defaultSize="0" autoFill="0" autoLine="0" autoPict="0">
                <anchor moveWithCells="1">
                  <from>
                    <xdr:col>6</xdr:col>
                    <xdr:colOff>82550</xdr:colOff>
                    <xdr:row>163</xdr:row>
                    <xdr:rowOff>234950</xdr:rowOff>
                  </from>
                  <to>
                    <xdr:col>7</xdr:col>
                    <xdr:colOff>19050</xdr:colOff>
                    <xdr:row>163</xdr:row>
                    <xdr:rowOff>539750</xdr:rowOff>
                  </to>
                </anchor>
              </controlPr>
            </control>
          </mc:Choice>
        </mc:AlternateContent>
        <mc:AlternateContent xmlns:mc="http://schemas.openxmlformats.org/markup-compatibility/2006">
          <mc:Choice Requires="x14">
            <control shapeId="1182" r:id="rId157" name="Check Box 158">
              <controlPr defaultSize="0" autoFill="0" autoLine="0" autoPict="0">
                <anchor moveWithCells="1">
                  <from>
                    <xdr:col>7</xdr:col>
                    <xdr:colOff>82550</xdr:colOff>
                    <xdr:row>163</xdr:row>
                    <xdr:rowOff>234950</xdr:rowOff>
                  </from>
                  <to>
                    <xdr:col>8</xdr:col>
                    <xdr:colOff>19050</xdr:colOff>
                    <xdr:row>163</xdr:row>
                    <xdr:rowOff>539750</xdr:rowOff>
                  </to>
                </anchor>
              </controlPr>
            </control>
          </mc:Choice>
        </mc:AlternateContent>
        <mc:AlternateContent xmlns:mc="http://schemas.openxmlformats.org/markup-compatibility/2006">
          <mc:Choice Requires="x14">
            <control shapeId="1183" r:id="rId158" name="Check Box 159">
              <controlPr defaultSize="0" autoFill="0" autoLine="0" autoPict="0">
                <anchor moveWithCells="1">
                  <from>
                    <xdr:col>6</xdr:col>
                    <xdr:colOff>76200</xdr:colOff>
                    <xdr:row>164</xdr:row>
                    <xdr:rowOff>165100</xdr:rowOff>
                  </from>
                  <to>
                    <xdr:col>7</xdr:col>
                    <xdr:colOff>12700</xdr:colOff>
                    <xdr:row>164</xdr:row>
                    <xdr:rowOff>469900</xdr:rowOff>
                  </to>
                </anchor>
              </controlPr>
            </control>
          </mc:Choice>
        </mc:AlternateContent>
        <mc:AlternateContent xmlns:mc="http://schemas.openxmlformats.org/markup-compatibility/2006">
          <mc:Choice Requires="x14">
            <control shapeId="1184" r:id="rId159" name="Check Box 160">
              <controlPr defaultSize="0" autoFill="0" autoLine="0" autoPict="0">
                <anchor moveWithCells="1">
                  <from>
                    <xdr:col>7</xdr:col>
                    <xdr:colOff>76200</xdr:colOff>
                    <xdr:row>164</xdr:row>
                    <xdr:rowOff>177800</xdr:rowOff>
                  </from>
                  <to>
                    <xdr:col>8</xdr:col>
                    <xdr:colOff>12700</xdr:colOff>
                    <xdr:row>164</xdr:row>
                    <xdr:rowOff>482600</xdr:rowOff>
                  </to>
                </anchor>
              </controlPr>
            </control>
          </mc:Choice>
        </mc:AlternateContent>
        <mc:AlternateContent xmlns:mc="http://schemas.openxmlformats.org/markup-compatibility/2006">
          <mc:Choice Requires="x14">
            <control shapeId="1185" r:id="rId160" name="Check Box 161">
              <controlPr defaultSize="0" autoFill="0" autoLine="0" autoPict="0">
                <anchor moveWithCells="1">
                  <from>
                    <xdr:col>6</xdr:col>
                    <xdr:colOff>82550</xdr:colOff>
                    <xdr:row>166</xdr:row>
                    <xdr:rowOff>234950</xdr:rowOff>
                  </from>
                  <to>
                    <xdr:col>7</xdr:col>
                    <xdr:colOff>19050</xdr:colOff>
                    <xdr:row>166</xdr:row>
                    <xdr:rowOff>539750</xdr:rowOff>
                  </to>
                </anchor>
              </controlPr>
            </control>
          </mc:Choice>
        </mc:AlternateContent>
        <mc:AlternateContent xmlns:mc="http://schemas.openxmlformats.org/markup-compatibility/2006">
          <mc:Choice Requires="x14">
            <control shapeId="1186" r:id="rId161" name="Check Box 162">
              <controlPr defaultSize="0" autoFill="0" autoLine="0" autoPict="0">
                <anchor moveWithCells="1">
                  <from>
                    <xdr:col>7</xdr:col>
                    <xdr:colOff>82550</xdr:colOff>
                    <xdr:row>166</xdr:row>
                    <xdr:rowOff>234950</xdr:rowOff>
                  </from>
                  <to>
                    <xdr:col>8</xdr:col>
                    <xdr:colOff>19050</xdr:colOff>
                    <xdr:row>166</xdr:row>
                    <xdr:rowOff>539750</xdr:rowOff>
                  </to>
                </anchor>
              </controlPr>
            </control>
          </mc:Choice>
        </mc:AlternateContent>
        <mc:AlternateContent xmlns:mc="http://schemas.openxmlformats.org/markup-compatibility/2006">
          <mc:Choice Requires="x14">
            <control shapeId="1187" r:id="rId162" name="Check Box 163">
              <controlPr defaultSize="0" autoFill="0" autoLine="0" autoPict="0">
                <anchor moveWithCells="1">
                  <from>
                    <xdr:col>6</xdr:col>
                    <xdr:colOff>82550</xdr:colOff>
                    <xdr:row>167</xdr:row>
                    <xdr:rowOff>165100</xdr:rowOff>
                  </from>
                  <to>
                    <xdr:col>7</xdr:col>
                    <xdr:colOff>19050</xdr:colOff>
                    <xdr:row>167</xdr:row>
                    <xdr:rowOff>469900</xdr:rowOff>
                  </to>
                </anchor>
              </controlPr>
            </control>
          </mc:Choice>
        </mc:AlternateContent>
        <mc:AlternateContent xmlns:mc="http://schemas.openxmlformats.org/markup-compatibility/2006">
          <mc:Choice Requires="x14">
            <control shapeId="1188" r:id="rId163" name="Check Box 164">
              <controlPr defaultSize="0" autoFill="0" autoLine="0" autoPict="0">
                <anchor moveWithCells="1">
                  <from>
                    <xdr:col>7</xdr:col>
                    <xdr:colOff>76200</xdr:colOff>
                    <xdr:row>167</xdr:row>
                    <xdr:rowOff>171450</xdr:rowOff>
                  </from>
                  <to>
                    <xdr:col>8</xdr:col>
                    <xdr:colOff>12700</xdr:colOff>
                    <xdr:row>167</xdr:row>
                    <xdr:rowOff>476250</xdr:rowOff>
                  </to>
                </anchor>
              </controlPr>
            </control>
          </mc:Choice>
        </mc:AlternateContent>
        <mc:AlternateContent xmlns:mc="http://schemas.openxmlformats.org/markup-compatibility/2006">
          <mc:Choice Requires="x14">
            <control shapeId="1189" r:id="rId164" name="Check Box 165">
              <controlPr defaultSize="0" autoFill="0" autoLine="0" autoPict="0">
                <anchor moveWithCells="1">
                  <from>
                    <xdr:col>6</xdr:col>
                    <xdr:colOff>82550</xdr:colOff>
                    <xdr:row>168</xdr:row>
                    <xdr:rowOff>158750</xdr:rowOff>
                  </from>
                  <to>
                    <xdr:col>7</xdr:col>
                    <xdr:colOff>19050</xdr:colOff>
                    <xdr:row>168</xdr:row>
                    <xdr:rowOff>463550</xdr:rowOff>
                  </to>
                </anchor>
              </controlPr>
            </control>
          </mc:Choice>
        </mc:AlternateContent>
        <mc:AlternateContent xmlns:mc="http://schemas.openxmlformats.org/markup-compatibility/2006">
          <mc:Choice Requires="x14">
            <control shapeId="1190" r:id="rId165" name="Check Box 166">
              <controlPr defaultSize="0" autoFill="0" autoLine="0" autoPict="0">
                <anchor moveWithCells="1">
                  <from>
                    <xdr:col>7</xdr:col>
                    <xdr:colOff>76200</xdr:colOff>
                    <xdr:row>168</xdr:row>
                    <xdr:rowOff>165100</xdr:rowOff>
                  </from>
                  <to>
                    <xdr:col>8</xdr:col>
                    <xdr:colOff>12700</xdr:colOff>
                    <xdr:row>168</xdr:row>
                    <xdr:rowOff>469900</xdr:rowOff>
                  </to>
                </anchor>
              </controlPr>
            </control>
          </mc:Choice>
        </mc:AlternateContent>
        <mc:AlternateContent xmlns:mc="http://schemas.openxmlformats.org/markup-compatibility/2006">
          <mc:Choice Requires="x14">
            <control shapeId="1191" r:id="rId166" name="Check Box 167">
              <controlPr defaultSize="0" autoFill="0" autoLine="0" autoPict="0">
                <anchor moveWithCells="1">
                  <from>
                    <xdr:col>6</xdr:col>
                    <xdr:colOff>82550</xdr:colOff>
                    <xdr:row>169</xdr:row>
                    <xdr:rowOff>177800</xdr:rowOff>
                  </from>
                  <to>
                    <xdr:col>7</xdr:col>
                    <xdr:colOff>19050</xdr:colOff>
                    <xdr:row>169</xdr:row>
                    <xdr:rowOff>482600</xdr:rowOff>
                  </to>
                </anchor>
              </controlPr>
            </control>
          </mc:Choice>
        </mc:AlternateContent>
        <mc:AlternateContent xmlns:mc="http://schemas.openxmlformats.org/markup-compatibility/2006">
          <mc:Choice Requires="x14">
            <control shapeId="1192" r:id="rId167" name="Check Box 168">
              <controlPr defaultSize="0" autoFill="0" autoLine="0" autoPict="0">
                <anchor moveWithCells="1">
                  <from>
                    <xdr:col>7</xdr:col>
                    <xdr:colOff>82550</xdr:colOff>
                    <xdr:row>169</xdr:row>
                    <xdr:rowOff>177800</xdr:rowOff>
                  </from>
                  <to>
                    <xdr:col>8</xdr:col>
                    <xdr:colOff>19050</xdr:colOff>
                    <xdr:row>169</xdr:row>
                    <xdr:rowOff>482600</xdr:rowOff>
                  </to>
                </anchor>
              </controlPr>
            </control>
          </mc:Choice>
        </mc:AlternateContent>
        <mc:AlternateContent xmlns:mc="http://schemas.openxmlformats.org/markup-compatibility/2006">
          <mc:Choice Requires="x14">
            <control shapeId="1193" r:id="rId168" name="Check Box 169">
              <controlPr defaultSize="0" autoFill="0" autoLine="0" autoPict="0">
                <anchor moveWithCells="1">
                  <from>
                    <xdr:col>6</xdr:col>
                    <xdr:colOff>82550</xdr:colOff>
                    <xdr:row>169</xdr:row>
                    <xdr:rowOff>571500</xdr:rowOff>
                  </from>
                  <to>
                    <xdr:col>7</xdr:col>
                    <xdr:colOff>19050</xdr:colOff>
                    <xdr:row>171</xdr:row>
                    <xdr:rowOff>76200</xdr:rowOff>
                  </to>
                </anchor>
              </controlPr>
            </control>
          </mc:Choice>
        </mc:AlternateContent>
        <mc:AlternateContent xmlns:mc="http://schemas.openxmlformats.org/markup-compatibility/2006">
          <mc:Choice Requires="x14">
            <control shapeId="1194" r:id="rId169" name="Check Box 170">
              <controlPr defaultSize="0" autoFill="0" autoLine="0" autoPict="0">
                <anchor moveWithCells="1">
                  <from>
                    <xdr:col>7</xdr:col>
                    <xdr:colOff>82550</xdr:colOff>
                    <xdr:row>169</xdr:row>
                    <xdr:rowOff>571500</xdr:rowOff>
                  </from>
                  <to>
                    <xdr:col>8</xdr:col>
                    <xdr:colOff>19050</xdr:colOff>
                    <xdr:row>171</xdr:row>
                    <xdr:rowOff>76200</xdr:rowOff>
                  </to>
                </anchor>
              </controlPr>
            </control>
          </mc:Choice>
        </mc:AlternateContent>
        <mc:AlternateContent xmlns:mc="http://schemas.openxmlformats.org/markup-compatibility/2006">
          <mc:Choice Requires="x14">
            <control shapeId="1195" r:id="rId170" name="Check Box 171">
              <controlPr defaultSize="0" autoFill="0" autoLine="0" autoPict="0">
                <anchor moveWithCells="1">
                  <from>
                    <xdr:col>6</xdr:col>
                    <xdr:colOff>76200</xdr:colOff>
                    <xdr:row>182</xdr:row>
                    <xdr:rowOff>165100</xdr:rowOff>
                  </from>
                  <to>
                    <xdr:col>7</xdr:col>
                    <xdr:colOff>12700</xdr:colOff>
                    <xdr:row>182</xdr:row>
                    <xdr:rowOff>469900</xdr:rowOff>
                  </to>
                </anchor>
              </controlPr>
            </control>
          </mc:Choice>
        </mc:AlternateContent>
        <mc:AlternateContent xmlns:mc="http://schemas.openxmlformats.org/markup-compatibility/2006">
          <mc:Choice Requires="x14">
            <control shapeId="1196" r:id="rId171" name="Check Box 172">
              <controlPr defaultSize="0" autoFill="0" autoLine="0" autoPict="0">
                <anchor moveWithCells="1">
                  <from>
                    <xdr:col>7</xdr:col>
                    <xdr:colOff>82550</xdr:colOff>
                    <xdr:row>182</xdr:row>
                    <xdr:rowOff>158750</xdr:rowOff>
                  </from>
                  <to>
                    <xdr:col>8</xdr:col>
                    <xdr:colOff>19050</xdr:colOff>
                    <xdr:row>182</xdr:row>
                    <xdr:rowOff>463550</xdr:rowOff>
                  </to>
                </anchor>
              </controlPr>
            </control>
          </mc:Choice>
        </mc:AlternateContent>
        <mc:AlternateContent xmlns:mc="http://schemas.openxmlformats.org/markup-compatibility/2006">
          <mc:Choice Requires="x14">
            <control shapeId="1197" r:id="rId172" name="Check Box 173">
              <controlPr defaultSize="0" autoFill="0" autoLine="0" autoPict="0">
                <anchor moveWithCells="1">
                  <from>
                    <xdr:col>6</xdr:col>
                    <xdr:colOff>82550</xdr:colOff>
                    <xdr:row>183</xdr:row>
                    <xdr:rowOff>165100</xdr:rowOff>
                  </from>
                  <to>
                    <xdr:col>7</xdr:col>
                    <xdr:colOff>19050</xdr:colOff>
                    <xdr:row>183</xdr:row>
                    <xdr:rowOff>469900</xdr:rowOff>
                  </to>
                </anchor>
              </controlPr>
            </control>
          </mc:Choice>
        </mc:AlternateContent>
        <mc:AlternateContent xmlns:mc="http://schemas.openxmlformats.org/markup-compatibility/2006">
          <mc:Choice Requires="x14">
            <control shapeId="1198" r:id="rId173" name="Check Box 174">
              <controlPr defaultSize="0" autoFill="0" autoLine="0" autoPict="0">
                <anchor moveWithCells="1">
                  <from>
                    <xdr:col>7</xdr:col>
                    <xdr:colOff>88900</xdr:colOff>
                    <xdr:row>183</xdr:row>
                    <xdr:rowOff>165100</xdr:rowOff>
                  </from>
                  <to>
                    <xdr:col>8</xdr:col>
                    <xdr:colOff>25400</xdr:colOff>
                    <xdr:row>183</xdr:row>
                    <xdr:rowOff>469900</xdr:rowOff>
                  </to>
                </anchor>
              </controlPr>
            </control>
          </mc:Choice>
        </mc:AlternateContent>
        <mc:AlternateContent xmlns:mc="http://schemas.openxmlformats.org/markup-compatibility/2006">
          <mc:Choice Requires="x14">
            <control shapeId="1199" r:id="rId174" name="Check Box 175">
              <controlPr defaultSize="0" autoFill="0" autoLine="0" autoPict="0">
                <anchor moveWithCells="1">
                  <from>
                    <xdr:col>6</xdr:col>
                    <xdr:colOff>82550</xdr:colOff>
                    <xdr:row>184</xdr:row>
                    <xdr:rowOff>234950</xdr:rowOff>
                  </from>
                  <to>
                    <xdr:col>7</xdr:col>
                    <xdr:colOff>19050</xdr:colOff>
                    <xdr:row>184</xdr:row>
                    <xdr:rowOff>539750</xdr:rowOff>
                  </to>
                </anchor>
              </controlPr>
            </control>
          </mc:Choice>
        </mc:AlternateContent>
        <mc:AlternateContent xmlns:mc="http://schemas.openxmlformats.org/markup-compatibility/2006">
          <mc:Choice Requires="x14">
            <control shapeId="1200" r:id="rId175" name="Check Box 176">
              <controlPr defaultSize="0" autoFill="0" autoLine="0" autoPict="0">
                <anchor moveWithCells="1">
                  <from>
                    <xdr:col>7</xdr:col>
                    <xdr:colOff>82550</xdr:colOff>
                    <xdr:row>184</xdr:row>
                    <xdr:rowOff>234950</xdr:rowOff>
                  </from>
                  <to>
                    <xdr:col>8</xdr:col>
                    <xdr:colOff>19050</xdr:colOff>
                    <xdr:row>184</xdr:row>
                    <xdr:rowOff>539750</xdr:rowOff>
                  </to>
                </anchor>
              </controlPr>
            </control>
          </mc:Choice>
        </mc:AlternateContent>
        <mc:AlternateContent xmlns:mc="http://schemas.openxmlformats.org/markup-compatibility/2006">
          <mc:Choice Requires="x14">
            <control shapeId="1201" r:id="rId176" name="Check Box 177">
              <controlPr defaultSize="0" autoFill="0" autoLine="0" autoPict="0">
                <anchor moveWithCells="1">
                  <from>
                    <xdr:col>6</xdr:col>
                    <xdr:colOff>88900</xdr:colOff>
                    <xdr:row>185</xdr:row>
                    <xdr:rowOff>171450</xdr:rowOff>
                  </from>
                  <to>
                    <xdr:col>7</xdr:col>
                    <xdr:colOff>25400</xdr:colOff>
                    <xdr:row>185</xdr:row>
                    <xdr:rowOff>476250</xdr:rowOff>
                  </to>
                </anchor>
              </controlPr>
            </control>
          </mc:Choice>
        </mc:AlternateContent>
        <mc:AlternateContent xmlns:mc="http://schemas.openxmlformats.org/markup-compatibility/2006">
          <mc:Choice Requires="x14">
            <control shapeId="1202" r:id="rId177" name="Check Box 178">
              <controlPr defaultSize="0" autoFill="0" autoLine="0" autoPict="0">
                <anchor moveWithCells="1">
                  <from>
                    <xdr:col>7</xdr:col>
                    <xdr:colOff>82550</xdr:colOff>
                    <xdr:row>185</xdr:row>
                    <xdr:rowOff>165100</xdr:rowOff>
                  </from>
                  <to>
                    <xdr:col>8</xdr:col>
                    <xdr:colOff>19050</xdr:colOff>
                    <xdr:row>185</xdr:row>
                    <xdr:rowOff>469900</xdr:rowOff>
                  </to>
                </anchor>
              </controlPr>
            </control>
          </mc:Choice>
        </mc:AlternateContent>
        <mc:AlternateContent xmlns:mc="http://schemas.openxmlformats.org/markup-compatibility/2006">
          <mc:Choice Requires="x14">
            <control shapeId="1203" r:id="rId178" name="Check Box 179">
              <controlPr defaultSize="0" autoFill="0" autoLine="0" autoPict="0">
                <anchor moveWithCells="1">
                  <from>
                    <xdr:col>6</xdr:col>
                    <xdr:colOff>88900</xdr:colOff>
                    <xdr:row>186</xdr:row>
                    <xdr:rowOff>406400</xdr:rowOff>
                  </from>
                  <to>
                    <xdr:col>7</xdr:col>
                    <xdr:colOff>25400</xdr:colOff>
                    <xdr:row>186</xdr:row>
                    <xdr:rowOff>711200</xdr:rowOff>
                  </to>
                </anchor>
              </controlPr>
            </control>
          </mc:Choice>
        </mc:AlternateContent>
        <mc:AlternateContent xmlns:mc="http://schemas.openxmlformats.org/markup-compatibility/2006">
          <mc:Choice Requires="x14">
            <control shapeId="1204" r:id="rId179" name="Check Box 180">
              <controlPr defaultSize="0" autoFill="0" autoLine="0" autoPict="0">
                <anchor moveWithCells="1">
                  <from>
                    <xdr:col>7</xdr:col>
                    <xdr:colOff>88900</xdr:colOff>
                    <xdr:row>186</xdr:row>
                    <xdr:rowOff>393700</xdr:rowOff>
                  </from>
                  <to>
                    <xdr:col>8</xdr:col>
                    <xdr:colOff>25400</xdr:colOff>
                    <xdr:row>186</xdr:row>
                    <xdr:rowOff>698500</xdr:rowOff>
                  </to>
                </anchor>
              </controlPr>
            </control>
          </mc:Choice>
        </mc:AlternateContent>
        <mc:AlternateContent xmlns:mc="http://schemas.openxmlformats.org/markup-compatibility/2006">
          <mc:Choice Requires="x14">
            <control shapeId="1205" r:id="rId180" name="Check Box 181">
              <controlPr defaultSize="0" autoFill="0" autoLine="0" autoPict="0">
                <anchor moveWithCells="1">
                  <from>
                    <xdr:col>6</xdr:col>
                    <xdr:colOff>82550</xdr:colOff>
                    <xdr:row>187</xdr:row>
                    <xdr:rowOff>234950</xdr:rowOff>
                  </from>
                  <to>
                    <xdr:col>7</xdr:col>
                    <xdr:colOff>19050</xdr:colOff>
                    <xdr:row>187</xdr:row>
                    <xdr:rowOff>539750</xdr:rowOff>
                  </to>
                </anchor>
              </controlPr>
            </control>
          </mc:Choice>
        </mc:AlternateContent>
        <mc:AlternateContent xmlns:mc="http://schemas.openxmlformats.org/markup-compatibility/2006">
          <mc:Choice Requires="x14">
            <control shapeId="1206" r:id="rId181" name="Check Box 182">
              <controlPr defaultSize="0" autoFill="0" autoLine="0" autoPict="0">
                <anchor moveWithCells="1">
                  <from>
                    <xdr:col>7</xdr:col>
                    <xdr:colOff>82550</xdr:colOff>
                    <xdr:row>187</xdr:row>
                    <xdr:rowOff>234950</xdr:rowOff>
                  </from>
                  <to>
                    <xdr:col>8</xdr:col>
                    <xdr:colOff>19050</xdr:colOff>
                    <xdr:row>187</xdr:row>
                    <xdr:rowOff>539750</xdr:rowOff>
                  </to>
                </anchor>
              </controlPr>
            </control>
          </mc:Choice>
        </mc:AlternateContent>
        <mc:AlternateContent xmlns:mc="http://schemas.openxmlformats.org/markup-compatibility/2006">
          <mc:Choice Requires="x14">
            <control shapeId="1207" r:id="rId182" name="Check Box 183">
              <controlPr defaultSize="0" autoFill="0" autoLine="0" autoPict="0">
                <anchor moveWithCells="1">
                  <from>
                    <xdr:col>6</xdr:col>
                    <xdr:colOff>82550</xdr:colOff>
                    <xdr:row>188</xdr:row>
                    <xdr:rowOff>234950</xdr:rowOff>
                  </from>
                  <to>
                    <xdr:col>7</xdr:col>
                    <xdr:colOff>19050</xdr:colOff>
                    <xdr:row>188</xdr:row>
                    <xdr:rowOff>539750</xdr:rowOff>
                  </to>
                </anchor>
              </controlPr>
            </control>
          </mc:Choice>
        </mc:AlternateContent>
        <mc:AlternateContent xmlns:mc="http://schemas.openxmlformats.org/markup-compatibility/2006">
          <mc:Choice Requires="x14">
            <control shapeId="1208" r:id="rId183" name="Check Box 184">
              <controlPr defaultSize="0" autoFill="0" autoLine="0" autoPict="0">
                <anchor moveWithCells="1">
                  <from>
                    <xdr:col>7</xdr:col>
                    <xdr:colOff>82550</xdr:colOff>
                    <xdr:row>188</xdr:row>
                    <xdr:rowOff>234950</xdr:rowOff>
                  </from>
                  <to>
                    <xdr:col>8</xdr:col>
                    <xdr:colOff>19050</xdr:colOff>
                    <xdr:row>188</xdr:row>
                    <xdr:rowOff>539750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Normal="55" zoomScaleSheetLayoutView="100" workbookViewId="0">
      <selection activeCell="T51" sqref="T51"/>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872" t="s">
        <v>119</v>
      </c>
      <c r="AN1" s="872"/>
      <c r="AO1" s="872"/>
      <c r="AP1" s="872"/>
      <c r="AQ1" s="872"/>
      <c r="AR1" s="872"/>
      <c r="AS1" s="872"/>
      <c r="AT1" s="872"/>
      <c r="AU1" s="872"/>
      <c r="AV1" s="872"/>
      <c r="AW1" s="872"/>
      <c r="AX1" s="872"/>
      <c r="AY1" s="872"/>
      <c r="AZ1" s="872"/>
      <c r="BA1" s="872"/>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874">
        <v>6</v>
      </c>
      <c r="V2" s="874"/>
      <c r="W2" s="39" t="s">
        <v>16</v>
      </c>
      <c r="X2" s="873">
        <f>IF(U2=0,"",YEAR(DATE(2018+U2,1,1)))</f>
        <v>2024</v>
      </c>
      <c r="Y2" s="873"/>
      <c r="Z2" s="41" t="s">
        <v>20</v>
      </c>
      <c r="AA2" s="41" t="s">
        <v>21</v>
      </c>
      <c r="AB2" s="874">
        <v>4</v>
      </c>
      <c r="AC2" s="874"/>
      <c r="AD2" s="41" t="s">
        <v>22</v>
      </c>
      <c r="AE2" s="41"/>
      <c r="AF2" s="41"/>
      <c r="AG2" s="41"/>
      <c r="AH2" s="41"/>
      <c r="AI2" s="41"/>
      <c r="AJ2" s="40"/>
      <c r="AK2" s="39" t="s">
        <v>17</v>
      </c>
      <c r="AL2" s="39" t="s">
        <v>16</v>
      </c>
      <c r="AM2" s="874"/>
      <c r="AN2" s="874"/>
      <c r="AO2" s="874"/>
      <c r="AP2" s="874"/>
      <c r="AQ2" s="874"/>
      <c r="AR2" s="874"/>
      <c r="AS2" s="874"/>
      <c r="AT2" s="874"/>
      <c r="AU2" s="874"/>
      <c r="AV2" s="874"/>
      <c r="AW2" s="874"/>
      <c r="AX2" s="874"/>
      <c r="AY2" s="874"/>
      <c r="AZ2" s="874"/>
      <c r="BA2" s="87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891" t="s">
        <v>111</v>
      </c>
      <c r="BA3" s="891"/>
      <c r="BB3" s="891"/>
      <c r="BC3" s="891"/>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891" t="s">
        <v>105</v>
      </c>
      <c r="BA4" s="891"/>
      <c r="BB4" s="891"/>
      <c r="BC4" s="891"/>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885">
        <v>40</v>
      </c>
      <c r="AW5" s="886"/>
      <c r="AX5" s="61" t="s">
        <v>23</v>
      </c>
      <c r="AY5" s="60"/>
      <c r="AZ5" s="885">
        <v>160</v>
      </c>
      <c r="BA5" s="886"/>
      <c r="BB5" s="61" t="s">
        <v>95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889">
        <f>DAY(EOMONTH(DATE(X2,AB2,1),0))</f>
        <v>30</v>
      </c>
      <c r="BA6" s="890"/>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863" t="s">
        <v>26</v>
      </c>
      <c r="C8" s="845" t="s">
        <v>65</v>
      </c>
      <c r="D8" s="846"/>
      <c r="E8" s="844" t="s">
        <v>66</v>
      </c>
      <c r="F8" s="846"/>
      <c r="G8" s="844" t="s">
        <v>67</v>
      </c>
      <c r="H8" s="845"/>
      <c r="I8" s="845"/>
      <c r="J8" s="845"/>
      <c r="K8" s="846"/>
      <c r="L8" s="844" t="s">
        <v>68</v>
      </c>
      <c r="M8" s="845"/>
      <c r="N8" s="845"/>
      <c r="O8" s="866"/>
      <c r="P8" s="887" t="s">
        <v>146</v>
      </c>
      <c r="Q8" s="888"/>
      <c r="R8" s="888"/>
      <c r="S8" s="888"/>
      <c r="T8" s="888"/>
      <c r="U8" s="888"/>
      <c r="V8" s="888"/>
      <c r="W8" s="888"/>
      <c r="X8" s="888"/>
      <c r="Y8" s="888"/>
      <c r="Z8" s="888"/>
      <c r="AA8" s="888"/>
      <c r="AB8" s="888"/>
      <c r="AC8" s="888"/>
      <c r="AD8" s="888"/>
      <c r="AE8" s="888"/>
      <c r="AF8" s="888"/>
      <c r="AG8" s="888"/>
      <c r="AH8" s="888"/>
      <c r="AI8" s="888"/>
      <c r="AJ8" s="888"/>
      <c r="AK8" s="888"/>
      <c r="AL8" s="888"/>
      <c r="AM8" s="888"/>
      <c r="AN8" s="888"/>
      <c r="AO8" s="888"/>
      <c r="AP8" s="888"/>
      <c r="AQ8" s="888"/>
      <c r="AR8" s="888"/>
      <c r="AS8" s="888"/>
      <c r="AT8" s="888"/>
      <c r="AU8" s="877" t="str">
        <f>IF(AZ3="４週","(9)1～4週目の勤務時間数合計","(9)1か月の勤務時間数合計")</f>
        <v>(9)1～4週目の勤務時間数合計</v>
      </c>
      <c r="AV8" s="878"/>
      <c r="AW8" s="877" t="s">
        <v>69</v>
      </c>
      <c r="AX8" s="878"/>
      <c r="AY8" s="875" t="s">
        <v>118</v>
      </c>
      <c r="AZ8" s="875"/>
      <c r="BA8" s="875"/>
      <c r="BB8" s="875"/>
      <c r="BC8" s="875"/>
      <c r="BD8" s="875"/>
    </row>
    <row r="9" spans="1:57" ht="20.25" customHeight="1" thickBot="1" x14ac:dyDescent="0.6">
      <c r="A9" s="71"/>
      <c r="B9" s="864"/>
      <c r="C9" s="848"/>
      <c r="D9" s="849"/>
      <c r="E9" s="847"/>
      <c r="F9" s="849"/>
      <c r="G9" s="847"/>
      <c r="H9" s="848"/>
      <c r="I9" s="848"/>
      <c r="J9" s="848"/>
      <c r="K9" s="849"/>
      <c r="L9" s="847"/>
      <c r="M9" s="848"/>
      <c r="N9" s="848"/>
      <c r="O9" s="867"/>
      <c r="P9" s="869" t="s">
        <v>10</v>
      </c>
      <c r="Q9" s="870"/>
      <c r="R9" s="870"/>
      <c r="S9" s="870"/>
      <c r="T9" s="870"/>
      <c r="U9" s="870"/>
      <c r="V9" s="871"/>
      <c r="W9" s="869" t="s">
        <v>11</v>
      </c>
      <c r="X9" s="870"/>
      <c r="Y9" s="870"/>
      <c r="Z9" s="870"/>
      <c r="AA9" s="870"/>
      <c r="AB9" s="870"/>
      <c r="AC9" s="871"/>
      <c r="AD9" s="869" t="s">
        <v>12</v>
      </c>
      <c r="AE9" s="870"/>
      <c r="AF9" s="870"/>
      <c r="AG9" s="870"/>
      <c r="AH9" s="870"/>
      <c r="AI9" s="870"/>
      <c r="AJ9" s="871"/>
      <c r="AK9" s="869" t="s">
        <v>13</v>
      </c>
      <c r="AL9" s="870"/>
      <c r="AM9" s="870"/>
      <c r="AN9" s="870"/>
      <c r="AO9" s="870"/>
      <c r="AP9" s="870"/>
      <c r="AQ9" s="871"/>
      <c r="AR9" s="869" t="s">
        <v>14</v>
      </c>
      <c r="AS9" s="870"/>
      <c r="AT9" s="871"/>
      <c r="AU9" s="879"/>
      <c r="AV9" s="880"/>
      <c r="AW9" s="879"/>
      <c r="AX9" s="880"/>
      <c r="AY9" s="875"/>
      <c r="AZ9" s="875"/>
      <c r="BA9" s="875"/>
      <c r="BB9" s="875"/>
      <c r="BC9" s="875"/>
      <c r="BD9" s="875"/>
    </row>
    <row r="10" spans="1:57" ht="20.25" customHeight="1" thickBot="1" x14ac:dyDescent="0.6">
      <c r="A10" s="71"/>
      <c r="B10" s="864"/>
      <c r="C10" s="848"/>
      <c r="D10" s="849"/>
      <c r="E10" s="847"/>
      <c r="F10" s="849"/>
      <c r="G10" s="847"/>
      <c r="H10" s="848"/>
      <c r="I10" s="848"/>
      <c r="J10" s="848"/>
      <c r="K10" s="849"/>
      <c r="L10" s="847"/>
      <c r="M10" s="848"/>
      <c r="N10" s="848"/>
      <c r="O10" s="867"/>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879"/>
      <c r="AV10" s="880"/>
      <c r="AW10" s="879"/>
      <c r="AX10" s="880"/>
      <c r="AY10" s="875"/>
      <c r="AZ10" s="875"/>
      <c r="BA10" s="875"/>
      <c r="BB10" s="875"/>
      <c r="BC10" s="875"/>
      <c r="BD10" s="875"/>
    </row>
    <row r="11" spans="1:57" ht="20.25" hidden="1" customHeight="1" thickBot="1" x14ac:dyDescent="0.6">
      <c r="A11" s="71"/>
      <c r="B11" s="864"/>
      <c r="C11" s="848"/>
      <c r="D11" s="849"/>
      <c r="E11" s="847"/>
      <c r="F11" s="849"/>
      <c r="G11" s="847"/>
      <c r="H11" s="848"/>
      <c r="I11" s="848"/>
      <c r="J11" s="848"/>
      <c r="K11" s="849"/>
      <c r="L11" s="847"/>
      <c r="M11" s="848"/>
      <c r="N11" s="848"/>
      <c r="O11" s="867"/>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881"/>
      <c r="AV11" s="882"/>
      <c r="AW11" s="881"/>
      <c r="AX11" s="882"/>
      <c r="AY11" s="876"/>
      <c r="AZ11" s="876"/>
      <c r="BA11" s="876"/>
      <c r="BB11" s="876"/>
      <c r="BC11" s="876"/>
      <c r="BD11" s="876"/>
    </row>
    <row r="12" spans="1:57" ht="20.25" customHeight="1" thickBot="1" x14ac:dyDescent="0.6">
      <c r="A12" s="71"/>
      <c r="B12" s="865"/>
      <c r="C12" s="851"/>
      <c r="D12" s="852"/>
      <c r="E12" s="850"/>
      <c r="F12" s="852"/>
      <c r="G12" s="850"/>
      <c r="H12" s="851"/>
      <c r="I12" s="851"/>
      <c r="J12" s="851"/>
      <c r="K12" s="852"/>
      <c r="L12" s="850"/>
      <c r="M12" s="851"/>
      <c r="N12" s="851"/>
      <c r="O12" s="868"/>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883"/>
      <c r="AV12" s="884"/>
      <c r="AW12" s="883"/>
      <c r="AX12" s="884"/>
      <c r="AY12" s="876"/>
      <c r="AZ12" s="876"/>
      <c r="BA12" s="876"/>
      <c r="BB12" s="876"/>
      <c r="BC12" s="876"/>
      <c r="BD12" s="876"/>
    </row>
    <row r="13" spans="1:57" ht="39.9" customHeight="1" x14ac:dyDescent="0.55000000000000004">
      <c r="A13" s="71"/>
      <c r="B13" s="85">
        <v>1</v>
      </c>
      <c r="C13" s="832"/>
      <c r="D13" s="833"/>
      <c r="E13" s="834"/>
      <c r="F13" s="835"/>
      <c r="G13" s="836"/>
      <c r="H13" s="837"/>
      <c r="I13" s="837"/>
      <c r="J13" s="837"/>
      <c r="K13" s="838"/>
      <c r="L13" s="839"/>
      <c r="M13" s="840"/>
      <c r="N13" s="840"/>
      <c r="O13" s="841"/>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853">
        <f>IF($AZ$3="４週",SUM(P13:AQ13),IF($AZ$3="暦月",SUM(P13:AT13),""))</f>
        <v>0</v>
      </c>
      <c r="AV13" s="854"/>
      <c r="AW13" s="855">
        <f t="shared" ref="AW13:AW30" si="22">IF($AZ$3="４週",AU13/4,IF($AZ$3="暦月",AU13/($AZ$6/7),""))</f>
        <v>0</v>
      </c>
      <c r="AX13" s="856"/>
      <c r="AY13" s="803"/>
      <c r="AZ13" s="804"/>
      <c r="BA13" s="804"/>
      <c r="BB13" s="804"/>
      <c r="BC13" s="804"/>
      <c r="BD13" s="805"/>
    </row>
    <row r="14" spans="1:57" ht="39.9" customHeight="1" x14ac:dyDescent="0.55000000000000004">
      <c r="A14" s="71"/>
      <c r="B14" s="86">
        <f t="shared" ref="B14:B30" si="23">B13+1</f>
        <v>2</v>
      </c>
      <c r="C14" s="806"/>
      <c r="D14" s="807"/>
      <c r="E14" s="808"/>
      <c r="F14" s="809"/>
      <c r="G14" s="810"/>
      <c r="H14" s="811"/>
      <c r="I14" s="811"/>
      <c r="J14" s="811"/>
      <c r="K14" s="812"/>
      <c r="L14" s="813"/>
      <c r="M14" s="814"/>
      <c r="N14" s="814"/>
      <c r="O14" s="81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842">
        <f>IF($AZ$3="４週",SUM(P14:AQ14),IF($AZ$3="暦月",SUM(P14:AT14),""))</f>
        <v>0</v>
      </c>
      <c r="AV14" s="843"/>
      <c r="AW14" s="826">
        <f t="shared" si="22"/>
        <v>0</v>
      </c>
      <c r="AX14" s="827"/>
      <c r="AY14" s="797"/>
      <c r="AZ14" s="798"/>
      <c r="BA14" s="798"/>
      <c r="BB14" s="798"/>
      <c r="BC14" s="798"/>
      <c r="BD14" s="799"/>
    </row>
    <row r="15" spans="1:57" ht="39.9" customHeight="1" x14ac:dyDescent="0.55000000000000004">
      <c r="A15" s="71"/>
      <c r="B15" s="86">
        <f t="shared" si="23"/>
        <v>3</v>
      </c>
      <c r="C15" s="806"/>
      <c r="D15" s="807"/>
      <c r="E15" s="808"/>
      <c r="F15" s="809"/>
      <c r="G15" s="810"/>
      <c r="H15" s="811"/>
      <c r="I15" s="811"/>
      <c r="J15" s="811"/>
      <c r="K15" s="812"/>
      <c r="L15" s="813"/>
      <c r="M15" s="814"/>
      <c r="N15" s="814"/>
      <c r="O15" s="81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842">
        <f>IF($AZ$3="４週",SUM(P15:AQ15),IF($AZ$3="暦月",SUM(P15:AT15),""))</f>
        <v>0</v>
      </c>
      <c r="AV15" s="843"/>
      <c r="AW15" s="826">
        <f t="shared" si="22"/>
        <v>0</v>
      </c>
      <c r="AX15" s="827"/>
      <c r="AY15" s="797"/>
      <c r="AZ15" s="798"/>
      <c r="BA15" s="798"/>
      <c r="BB15" s="798"/>
      <c r="BC15" s="798"/>
      <c r="BD15" s="799"/>
    </row>
    <row r="16" spans="1:57" ht="39.9" customHeight="1" x14ac:dyDescent="0.55000000000000004">
      <c r="A16" s="71"/>
      <c r="B16" s="86">
        <f t="shared" si="23"/>
        <v>4</v>
      </c>
      <c r="C16" s="806"/>
      <c r="D16" s="807"/>
      <c r="E16" s="808"/>
      <c r="F16" s="809"/>
      <c r="G16" s="810"/>
      <c r="H16" s="811"/>
      <c r="I16" s="811"/>
      <c r="J16" s="811"/>
      <c r="K16" s="812"/>
      <c r="L16" s="813"/>
      <c r="M16" s="814"/>
      <c r="N16" s="814"/>
      <c r="O16" s="81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842">
        <f>IF($AZ$3="４週",SUM(P16:AQ16),IF($AZ$3="暦月",SUM(P16:AT16),""))</f>
        <v>0</v>
      </c>
      <c r="AV16" s="843"/>
      <c r="AW16" s="826">
        <f t="shared" si="22"/>
        <v>0</v>
      </c>
      <c r="AX16" s="827"/>
      <c r="AY16" s="797"/>
      <c r="AZ16" s="798"/>
      <c r="BA16" s="798"/>
      <c r="BB16" s="798"/>
      <c r="BC16" s="798"/>
      <c r="BD16" s="799"/>
    </row>
    <row r="17" spans="1:56" ht="39.9" customHeight="1" x14ac:dyDescent="0.55000000000000004">
      <c r="A17" s="71"/>
      <c r="B17" s="86">
        <f t="shared" si="23"/>
        <v>5</v>
      </c>
      <c r="C17" s="806"/>
      <c r="D17" s="807"/>
      <c r="E17" s="808"/>
      <c r="F17" s="809"/>
      <c r="G17" s="810"/>
      <c r="H17" s="811"/>
      <c r="I17" s="811"/>
      <c r="J17" s="811"/>
      <c r="K17" s="812"/>
      <c r="L17" s="813"/>
      <c r="M17" s="814"/>
      <c r="N17" s="814"/>
      <c r="O17" s="81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842">
        <f t="shared" ref="AU17:AU30" si="24">IF($AZ$3="４週",SUM(P17:AQ17),IF($AZ$3="暦月",SUM(P17:AT17),""))</f>
        <v>0</v>
      </c>
      <c r="AV17" s="843"/>
      <c r="AW17" s="826">
        <f t="shared" si="22"/>
        <v>0</v>
      </c>
      <c r="AX17" s="827"/>
      <c r="AY17" s="797"/>
      <c r="AZ17" s="798"/>
      <c r="BA17" s="798"/>
      <c r="BB17" s="798"/>
      <c r="BC17" s="798"/>
      <c r="BD17" s="799"/>
    </row>
    <row r="18" spans="1:56" ht="39.9" customHeight="1" x14ac:dyDescent="0.55000000000000004">
      <c r="A18" s="71"/>
      <c r="B18" s="86">
        <f t="shared" si="23"/>
        <v>6</v>
      </c>
      <c r="C18" s="806"/>
      <c r="D18" s="807"/>
      <c r="E18" s="808"/>
      <c r="F18" s="809"/>
      <c r="G18" s="810"/>
      <c r="H18" s="811"/>
      <c r="I18" s="811"/>
      <c r="J18" s="811"/>
      <c r="K18" s="812"/>
      <c r="L18" s="813"/>
      <c r="M18" s="814"/>
      <c r="N18" s="814"/>
      <c r="O18" s="81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842">
        <f t="shared" si="24"/>
        <v>0</v>
      </c>
      <c r="AV18" s="843"/>
      <c r="AW18" s="826">
        <f t="shared" si="22"/>
        <v>0</v>
      </c>
      <c r="AX18" s="827"/>
      <c r="AY18" s="797"/>
      <c r="AZ18" s="798"/>
      <c r="BA18" s="798"/>
      <c r="BB18" s="798"/>
      <c r="BC18" s="798"/>
      <c r="BD18" s="799"/>
    </row>
    <row r="19" spans="1:56" ht="39.9" customHeight="1" x14ac:dyDescent="0.55000000000000004">
      <c r="A19" s="71"/>
      <c r="B19" s="86">
        <f t="shared" si="23"/>
        <v>7</v>
      </c>
      <c r="C19" s="806"/>
      <c r="D19" s="807"/>
      <c r="E19" s="808"/>
      <c r="F19" s="809"/>
      <c r="G19" s="810"/>
      <c r="H19" s="811"/>
      <c r="I19" s="811"/>
      <c r="J19" s="811"/>
      <c r="K19" s="812"/>
      <c r="L19" s="813"/>
      <c r="M19" s="814"/>
      <c r="N19" s="814"/>
      <c r="O19" s="81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842">
        <f>IF($AZ$3="４週",SUM(P19:AQ19),IF($AZ$3="暦月",SUM(P19:AT19),""))</f>
        <v>0</v>
      </c>
      <c r="AV19" s="843"/>
      <c r="AW19" s="826">
        <f t="shared" si="22"/>
        <v>0</v>
      </c>
      <c r="AX19" s="827"/>
      <c r="AY19" s="797"/>
      <c r="AZ19" s="798"/>
      <c r="BA19" s="798"/>
      <c r="BB19" s="798"/>
      <c r="BC19" s="798"/>
      <c r="BD19" s="799"/>
    </row>
    <row r="20" spans="1:56" ht="39.9" customHeight="1" x14ac:dyDescent="0.55000000000000004">
      <c r="A20" s="71"/>
      <c r="B20" s="86">
        <f t="shared" si="23"/>
        <v>8</v>
      </c>
      <c r="C20" s="806"/>
      <c r="D20" s="807"/>
      <c r="E20" s="808"/>
      <c r="F20" s="809"/>
      <c r="G20" s="810"/>
      <c r="H20" s="811"/>
      <c r="I20" s="811"/>
      <c r="J20" s="811"/>
      <c r="K20" s="812"/>
      <c r="L20" s="813"/>
      <c r="M20" s="814"/>
      <c r="N20" s="814"/>
      <c r="O20" s="81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842">
        <f t="shared" si="24"/>
        <v>0</v>
      </c>
      <c r="AV20" s="843"/>
      <c r="AW20" s="826">
        <f t="shared" si="22"/>
        <v>0</v>
      </c>
      <c r="AX20" s="827"/>
      <c r="AY20" s="797"/>
      <c r="AZ20" s="798"/>
      <c r="BA20" s="798"/>
      <c r="BB20" s="798"/>
      <c r="BC20" s="798"/>
      <c r="BD20" s="799"/>
    </row>
    <row r="21" spans="1:56" ht="39.9" customHeight="1" x14ac:dyDescent="0.55000000000000004">
      <c r="A21" s="71"/>
      <c r="B21" s="86">
        <f t="shared" si="23"/>
        <v>9</v>
      </c>
      <c r="C21" s="806"/>
      <c r="D21" s="807"/>
      <c r="E21" s="808"/>
      <c r="F21" s="809"/>
      <c r="G21" s="810"/>
      <c r="H21" s="811"/>
      <c r="I21" s="811"/>
      <c r="J21" s="811"/>
      <c r="K21" s="812"/>
      <c r="L21" s="813"/>
      <c r="M21" s="814"/>
      <c r="N21" s="814"/>
      <c r="O21" s="81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842">
        <f t="shared" si="24"/>
        <v>0</v>
      </c>
      <c r="AV21" s="843"/>
      <c r="AW21" s="826">
        <f t="shared" si="22"/>
        <v>0</v>
      </c>
      <c r="AX21" s="827"/>
      <c r="AY21" s="797"/>
      <c r="AZ21" s="798"/>
      <c r="BA21" s="798"/>
      <c r="BB21" s="798"/>
      <c r="BC21" s="798"/>
      <c r="BD21" s="799"/>
    </row>
    <row r="22" spans="1:56" ht="39.9" customHeight="1" x14ac:dyDescent="0.55000000000000004">
      <c r="A22" s="71"/>
      <c r="B22" s="86">
        <f t="shared" si="23"/>
        <v>10</v>
      </c>
      <c r="C22" s="806"/>
      <c r="D22" s="807"/>
      <c r="E22" s="808"/>
      <c r="F22" s="809"/>
      <c r="G22" s="810"/>
      <c r="H22" s="811"/>
      <c r="I22" s="811"/>
      <c r="J22" s="811"/>
      <c r="K22" s="812"/>
      <c r="L22" s="813"/>
      <c r="M22" s="814"/>
      <c r="N22" s="814"/>
      <c r="O22" s="81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842">
        <f t="shared" si="24"/>
        <v>0</v>
      </c>
      <c r="AV22" s="843"/>
      <c r="AW22" s="826">
        <f t="shared" si="22"/>
        <v>0</v>
      </c>
      <c r="AX22" s="827"/>
      <c r="AY22" s="797"/>
      <c r="AZ22" s="798"/>
      <c r="BA22" s="798"/>
      <c r="BB22" s="798"/>
      <c r="BC22" s="798"/>
      <c r="BD22" s="799"/>
    </row>
    <row r="23" spans="1:56" ht="39.9" customHeight="1" x14ac:dyDescent="0.55000000000000004">
      <c r="A23" s="71"/>
      <c r="B23" s="86">
        <f t="shared" si="23"/>
        <v>11</v>
      </c>
      <c r="C23" s="806"/>
      <c r="D23" s="807"/>
      <c r="E23" s="808"/>
      <c r="F23" s="809"/>
      <c r="G23" s="810"/>
      <c r="H23" s="811"/>
      <c r="I23" s="811"/>
      <c r="J23" s="811"/>
      <c r="K23" s="812"/>
      <c r="L23" s="813"/>
      <c r="M23" s="814"/>
      <c r="N23" s="814"/>
      <c r="O23" s="81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842">
        <f t="shared" si="24"/>
        <v>0</v>
      </c>
      <c r="AV23" s="843"/>
      <c r="AW23" s="826">
        <f t="shared" si="22"/>
        <v>0</v>
      </c>
      <c r="AX23" s="827"/>
      <c r="AY23" s="797"/>
      <c r="AZ23" s="798"/>
      <c r="BA23" s="798"/>
      <c r="BB23" s="798"/>
      <c r="BC23" s="798"/>
      <c r="BD23" s="799"/>
    </row>
    <row r="24" spans="1:56" ht="39.9" customHeight="1" x14ac:dyDescent="0.55000000000000004">
      <c r="A24" s="71"/>
      <c r="B24" s="86">
        <f t="shared" si="23"/>
        <v>12</v>
      </c>
      <c r="C24" s="806"/>
      <c r="D24" s="807"/>
      <c r="E24" s="808"/>
      <c r="F24" s="809"/>
      <c r="G24" s="810"/>
      <c r="H24" s="811"/>
      <c r="I24" s="811"/>
      <c r="J24" s="811"/>
      <c r="K24" s="812"/>
      <c r="L24" s="813"/>
      <c r="M24" s="814"/>
      <c r="N24" s="814"/>
      <c r="O24" s="81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842">
        <f t="shared" si="24"/>
        <v>0</v>
      </c>
      <c r="AV24" s="843"/>
      <c r="AW24" s="826">
        <f t="shared" si="22"/>
        <v>0</v>
      </c>
      <c r="AX24" s="827"/>
      <c r="AY24" s="797"/>
      <c r="AZ24" s="798"/>
      <c r="BA24" s="798"/>
      <c r="BB24" s="798"/>
      <c r="BC24" s="798"/>
      <c r="BD24" s="799"/>
    </row>
    <row r="25" spans="1:56" ht="39.9" customHeight="1" x14ac:dyDescent="0.55000000000000004">
      <c r="A25" s="71"/>
      <c r="B25" s="86">
        <f t="shared" si="23"/>
        <v>13</v>
      </c>
      <c r="C25" s="806"/>
      <c r="D25" s="807"/>
      <c r="E25" s="808"/>
      <c r="F25" s="809"/>
      <c r="G25" s="810"/>
      <c r="H25" s="811"/>
      <c r="I25" s="811"/>
      <c r="J25" s="811"/>
      <c r="K25" s="812"/>
      <c r="L25" s="813"/>
      <c r="M25" s="814"/>
      <c r="N25" s="814"/>
      <c r="O25" s="81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842">
        <f t="shared" si="24"/>
        <v>0</v>
      </c>
      <c r="AV25" s="843"/>
      <c r="AW25" s="826">
        <f t="shared" si="22"/>
        <v>0</v>
      </c>
      <c r="AX25" s="827"/>
      <c r="AY25" s="797"/>
      <c r="AZ25" s="798"/>
      <c r="BA25" s="798"/>
      <c r="BB25" s="798"/>
      <c r="BC25" s="798"/>
      <c r="BD25" s="799"/>
    </row>
    <row r="26" spans="1:56" ht="39.9" customHeight="1" x14ac:dyDescent="0.55000000000000004">
      <c r="A26" s="71"/>
      <c r="B26" s="86">
        <f t="shared" si="23"/>
        <v>14</v>
      </c>
      <c r="C26" s="806"/>
      <c r="D26" s="807"/>
      <c r="E26" s="808"/>
      <c r="F26" s="809"/>
      <c r="G26" s="810"/>
      <c r="H26" s="811"/>
      <c r="I26" s="811"/>
      <c r="J26" s="811"/>
      <c r="K26" s="812"/>
      <c r="L26" s="813"/>
      <c r="M26" s="814"/>
      <c r="N26" s="814"/>
      <c r="O26" s="81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842">
        <f t="shared" si="24"/>
        <v>0</v>
      </c>
      <c r="AV26" s="843"/>
      <c r="AW26" s="826">
        <f t="shared" si="22"/>
        <v>0</v>
      </c>
      <c r="AX26" s="827"/>
      <c r="AY26" s="797"/>
      <c r="AZ26" s="798"/>
      <c r="BA26" s="798"/>
      <c r="BB26" s="798"/>
      <c r="BC26" s="798"/>
      <c r="BD26" s="799"/>
    </row>
    <row r="27" spans="1:56" ht="39.9" customHeight="1" x14ac:dyDescent="0.55000000000000004">
      <c r="A27" s="71"/>
      <c r="B27" s="86">
        <f t="shared" si="23"/>
        <v>15</v>
      </c>
      <c r="C27" s="806"/>
      <c r="D27" s="807"/>
      <c r="E27" s="808"/>
      <c r="F27" s="809"/>
      <c r="G27" s="810"/>
      <c r="H27" s="811"/>
      <c r="I27" s="811"/>
      <c r="J27" s="811"/>
      <c r="K27" s="812"/>
      <c r="L27" s="813"/>
      <c r="M27" s="814"/>
      <c r="N27" s="814"/>
      <c r="O27" s="81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842">
        <f t="shared" si="24"/>
        <v>0</v>
      </c>
      <c r="AV27" s="843"/>
      <c r="AW27" s="826">
        <f t="shared" si="22"/>
        <v>0</v>
      </c>
      <c r="AX27" s="827"/>
      <c r="AY27" s="797"/>
      <c r="AZ27" s="798"/>
      <c r="BA27" s="798"/>
      <c r="BB27" s="798"/>
      <c r="BC27" s="798"/>
      <c r="BD27" s="799"/>
    </row>
    <row r="28" spans="1:56" ht="39.9" customHeight="1" x14ac:dyDescent="0.55000000000000004">
      <c r="A28" s="71"/>
      <c r="B28" s="86">
        <f t="shared" si="23"/>
        <v>16</v>
      </c>
      <c r="C28" s="806"/>
      <c r="D28" s="807"/>
      <c r="E28" s="808"/>
      <c r="F28" s="809"/>
      <c r="G28" s="810"/>
      <c r="H28" s="811"/>
      <c r="I28" s="811"/>
      <c r="J28" s="811"/>
      <c r="K28" s="812"/>
      <c r="L28" s="813"/>
      <c r="M28" s="814"/>
      <c r="N28" s="814"/>
      <c r="O28" s="81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842">
        <f t="shared" si="24"/>
        <v>0</v>
      </c>
      <c r="AV28" s="843"/>
      <c r="AW28" s="826">
        <f t="shared" si="22"/>
        <v>0</v>
      </c>
      <c r="AX28" s="827"/>
      <c r="AY28" s="797"/>
      <c r="AZ28" s="798"/>
      <c r="BA28" s="798"/>
      <c r="BB28" s="798"/>
      <c r="BC28" s="798"/>
      <c r="BD28" s="799"/>
    </row>
    <row r="29" spans="1:56" ht="39.9" customHeight="1" x14ac:dyDescent="0.55000000000000004">
      <c r="A29" s="71"/>
      <c r="B29" s="86">
        <f t="shared" si="23"/>
        <v>17</v>
      </c>
      <c r="C29" s="806"/>
      <c r="D29" s="807"/>
      <c r="E29" s="808"/>
      <c r="F29" s="809"/>
      <c r="G29" s="810"/>
      <c r="H29" s="811"/>
      <c r="I29" s="811"/>
      <c r="J29" s="811"/>
      <c r="K29" s="812"/>
      <c r="L29" s="813"/>
      <c r="M29" s="814"/>
      <c r="N29" s="814"/>
      <c r="O29" s="81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842">
        <f t="shared" si="24"/>
        <v>0</v>
      </c>
      <c r="AV29" s="843"/>
      <c r="AW29" s="826">
        <f t="shared" si="22"/>
        <v>0</v>
      </c>
      <c r="AX29" s="827"/>
      <c r="AY29" s="797"/>
      <c r="AZ29" s="798"/>
      <c r="BA29" s="798"/>
      <c r="BB29" s="798"/>
      <c r="BC29" s="798"/>
      <c r="BD29" s="799"/>
    </row>
    <row r="30" spans="1:56" ht="39.9" customHeight="1" thickBot="1" x14ac:dyDescent="0.6">
      <c r="A30" s="71"/>
      <c r="B30" s="87">
        <f t="shared" si="23"/>
        <v>18</v>
      </c>
      <c r="C30" s="816"/>
      <c r="D30" s="817"/>
      <c r="E30" s="818"/>
      <c r="F30" s="819"/>
      <c r="G30" s="820"/>
      <c r="H30" s="821"/>
      <c r="I30" s="821"/>
      <c r="J30" s="821"/>
      <c r="K30" s="822"/>
      <c r="L30" s="823"/>
      <c r="M30" s="824"/>
      <c r="N30" s="824"/>
      <c r="O30" s="825"/>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828">
        <f t="shared" si="24"/>
        <v>0</v>
      </c>
      <c r="AV30" s="829"/>
      <c r="AW30" s="830">
        <f t="shared" si="22"/>
        <v>0</v>
      </c>
      <c r="AX30" s="831"/>
      <c r="AY30" s="800"/>
      <c r="AZ30" s="801"/>
      <c r="BA30" s="801"/>
      <c r="BB30" s="801"/>
      <c r="BC30" s="801"/>
      <c r="BD30" s="802"/>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892" t="s">
        <v>37</v>
      </c>
      <c r="D33" s="892"/>
      <c r="E33" s="892" t="s">
        <v>38</v>
      </c>
      <c r="F33" s="892"/>
      <c r="G33" s="892"/>
      <c r="H33" s="892"/>
      <c r="I33" s="97"/>
      <c r="J33" s="894" t="s">
        <v>41</v>
      </c>
      <c r="K33" s="894"/>
      <c r="L33" s="894"/>
      <c r="M33" s="894"/>
      <c r="N33" s="67"/>
      <c r="O33" s="67"/>
      <c r="P33" s="96" t="s">
        <v>49</v>
      </c>
      <c r="Q33" s="96"/>
      <c r="R33" s="97"/>
      <c r="S33" s="97"/>
      <c r="T33" s="857" t="s">
        <v>7</v>
      </c>
      <c r="U33" s="858"/>
      <c r="V33" s="857" t="s">
        <v>8</v>
      </c>
      <c r="W33" s="895"/>
      <c r="X33" s="895"/>
      <c r="Y33" s="858"/>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893"/>
      <c r="D34" s="893"/>
      <c r="E34" s="893" t="s">
        <v>39</v>
      </c>
      <c r="F34" s="893"/>
      <c r="G34" s="893" t="s">
        <v>40</v>
      </c>
      <c r="H34" s="893"/>
      <c r="I34" s="97"/>
      <c r="J34" s="893" t="s">
        <v>39</v>
      </c>
      <c r="K34" s="893"/>
      <c r="L34" s="893" t="s">
        <v>40</v>
      </c>
      <c r="M34" s="893"/>
      <c r="N34" s="67"/>
      <c r="O34" s="67"/>
      <c r="P34" s="96" t="s">
        <v>46</v>
      </c>
      <c r="Q34" s="96"/>
      <c r="R34" s="97"/>
      <c r="S34" s="97"/>
      <c r="T34" s="857" t="s">
        <v>3</v>
      </c>
      <c r="U34" s="858"/>
      <c r="V34" s="857" t="s">
        <v>52</v>
      </c>
      <c r="W34" s="895"/>
      <c r="X34" s="895"/>
      <c r="Y34" s="858"/>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857" t="s">
        <v>3</v>
      </c>
      <c r="D35" s="858"/>
      <c r="E35" s="896">
        <f>SUMIFS($AU$13:$AV$30,$C$13:$D$30,"看護職員",$E$13:$F$30,"A")</f>
        <v>0</v>
      </c>
      <c r="F35" s="897"/>
      <c r="G35" s="898">
        <f>SUMIFS($AW$13:$AX$30,$C$13:$D$30,"看護職員",$E$13:$F$30,"A")</f>
        <v>0</v>
      </c>
      <c r="H35" s="899"/>
      <c r="I35" s="110"/>
      <c r="J35" s="859">
        <v>0</v>
      </c>
      <c r="K35" s="860"/>
      <c r="L35" s="859">
        <v>0</v>
      </c>
      <c r="M35" s="860"/>
      <c r="N35" s="109"/>
      <c r="O35" s="109"/>
      <c r="P35" s="859">
        <v>0</v>
      </c>
      <c r="Q35" s="860"/>
      <c r="R35" s="97"/>
      <c r="S35" s="97"/>
      <c r="T35" s="857" t="s">
        <v>4</v>
      </c>
      <c r="U35" s="858"/>
      <c r="V35" s="857" t="s">
        <v>53</v>
      </c>
      <c r="W35" s="895"/>
      <c r="X35" s="895"/>
      <c r="Y35" s="858"/>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857" t="s">
        <v>4</v>
      </c>
      <c r="D36" s="858"/>
      <c r="E36" s="896">
        <f>SUMIFS($AU$13:$AV$30,$C$13:$D$30,"看護職員",$E$13:$F$30,"B")</f>
        <v>0</v>
      </c>
      <c r="F36" s="897"/>
      <c r="G36" s="898">
        <f>SUMIFS($AW$13:$AX$30,$C$13:$D$30,"看護職員",$E$13:$F$30,"B")</f>
        <v>0</v>
      </c>
      <c r="H36" s="899"/>
      <c r="I36" s="110"/>
      <c r="J36" s="859">
        <v>0</v>
      </c>
      <c r="K36" s="860"/>
      <c r="L36" s="859">
        <v>0</v>
      </c>
      <c r="M36" s="860"/>
      <c r="N36" s="109"/>
      <c r="O36" s="109"/>
      <c r="P36" s="859">
        <v>0</v>
      </c>
      <c r="Q36" s="860"/>
      <c r="R36" s="97"/>
      <c r="S36" s="97"/>
      <c r="T36" s="857" t="s">
        <v>5</v>
      </c>
      <c r="U36" s="858"/>
      <c r="V36" s="857" t="s">
        <v>54</v>
      </c>
      <c r="W36" s="895"/>
      <c r="X36" s="895"/>
      <c r="Y36" s="85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857" t="s">
        <v>5</v>
      </c>
      <c r="D37" s="858"/>
      <c r="E37" s="896">
        <f>SUMIFS($AU$13:$AV$30,$C$13:$D$30,"看護職員",$E$13:$F$30,"C")</f>
        <v>0</v>
      </c>
      <c r="F37" s="897"/>
      <c r="G37" s="898">
        <f>SUMIFS($AW$13:$AX$30,$C$13:$D$30,"看護職員",$E$13:$F$30,"C")</f>
        <v>0</v>
      </c>
      <c r="H37" s="899"/>
      <c r="I37" s="110"/>
      <c r="J37" s="859">
        <v>0</v>
      </c>
      <c r="K37" s="860"/>
      <c r="L37" s="861">
        <v>0</v>
      </c>
      <c r="M37" s="862"/>
      <c r="N37" s="109"/>
      <c r="O37" s="109"/>
      <c r="P37" s="896" t="s">
        <v>30</v>
      </c>
      <c r="Q37" s="897"/>
      <c r="R37" s="97"/>
      <c r="S37" s="97"/>
      <c r="T37" s="857" t="s">
        <v>6</v>
      </c>
      <c r="U37" s="858"/>
      <c r="V37" s="857" t="s">
        <v>80</v>
      </c>
      <c r="W37" s="895"/>
      <c r="X37" s="895"/>
      <c r="Y37" s="858"/>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857" t="s">
        <v>6</v>
      </c>
      <c r="D38" s="858"/>
      <c r="E38" s="896">
        <f>SUMIFS($AU$13:$AV$30,$C$13:$D$30,"看護職員",$E$13:$F$30,"D")</f>
        <v>0</v>
      </c>
      <c r="F38" s="897"/>
      <c r="G38" s="898">
        <f>SUMIFS($AW$13:$AX$30,$C$13:$D$30,"看護職員",$E$13:$F$30,"D")</f>
        <v>0</v>
      </c>
      <c r="H38" s="899"/>
      <c r="I38" s="110"/>
      <c r="J38" s="859">
        <v>0</v>
      </c>
      <c r="K38" s="860"/>
      <c r="L38" s="861">
        <v>0</v>
      </c>
      <c r="M38" s="862"/>
      <c r="N38" s="109"/>
      <c r="O38" s="109"/>
      <c r="P38" s="896" t="s">
        <v>30</v>
      </c>
      <c r="Q38" s="897"/>
      <c r="R38" s="97"/>
      <c r="S38" s="97"/>
      <c r="T38" s="97"/>
      <c r="U38" s="906"/>
      <c r="V38" s="906"/>
      <c r="W38" s="913"/>
      <c r="X38" s="913"/>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857" t="s">
        <v>27</v>
      </c>
      <c r="D39" s="858"/>
      <c r="E39" s="896">
        <f>SUM(E35:F38)</f>
        <v>0</v>
      </c>
      <c r="F39" s="897"/>
      <c r="G39" s="898">
        <f>SUM(G35:H38)</f>
        <v>0</v>
      </c>
      <c r="H39" s="899"/>
      <c r="I39" s="110"/>
      <c r="J39" s="896">
        <f>SUM(J35:K38)</f>
        <v>0</v>
      </c>
      <c r="K39" s="897"/>
      <c r="L39" s="896">
        <f>SUM(L35:M38)</f>
        <v>0</v>
      </c>
      <c r="M39" s="897"/>
      <c r="N39" s="109"/>
      <c r="O39" s="109"/>
      <c r="P39" s="896">
        <f>SUM(P35:Q36)</f>
        <v>0</v>
      </c>
      <c r="Q39" s="897"/>
      <c r="R39" s="97"/>
      <c r="S39" s="97"/>
      <c r="T39" s="97"/>
      <c r="U39" s="906"/>
      <c r="V39" s="906"/>
      <c r="W39" s="913"/>
      <c r="X39" s="913"/>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908" t="s">
        <v>101</v>
      </c>
      <c r="K41" s="909"/>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893" t="s">
        <v>44</v>
      </c>
      <c r="N43" s="893"/>
      <c r="O43" s="893"/>
      <c r="P43" s="893"/>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910">
        <f>IF($J$41="週",L39,J39)</f>
        <v>0</v>
      </c>
      <c r="D44" s="911"/>
      <c r="E44" s="911"/>
      <c r="F44" s="912"/>
      <c r="G44" s="140" t="s">
        <v>28</v>
      </c>
      <c r="H44" s="857">
        <f>IF($J$41="週",$AV$5,$AZ$5)</f>
        <v>40</v>
      </c>
      <c r="I44" s="895"/>
      <c r="J44" s="895"/>
      <c r="K44" s="858"/>
      <c r="L44" s="140" t="s">
        <v>29</v>
      </c>
      <c r="M44" s="900">
        <f>ROUNDDOWN(C44/H44,1)</f>
        <v>0</v>
      </c>
      <c r="N44" s="901"/>
      <c r="O44" s="901"/>
      <c r="P44" s="902"/>
      <c r="Q44" s="97"/>
      <c r="R44" s="97"/>
      <c r="S44" s="97"/>
      <c r="T44" s="97"/>
      <c r="U44" s="907"/>
      <c r="V44" s="907"/>
      <c r="W44" s="907"/>
      <c r="X44" s="907"/>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140"/>
      <c r="N47" s="140"/>
      <c r="O47" s="140"/>
      <c r="P47" s="140"/>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893" t="s">
        <v>27</v>
      </c>
      <c r="N48" s="893"/>
      <c r="O48" s="893"/>
      <c r="P48" s="893"/>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857">
        <f>P39</f>
        <v>0</v>
      </c>
      <c r="D49" s="895"/>
      <c r="E49" s="895"/>
      <c r="F49" s="858"/>
      <c r="G49" s="140" t="s">
        <v>92</v>
      </c>
      <c r="H49" s="900">
        <f>M44</f>
        <v>0</v>
      </c>
      <c r="I49" s="901"/>
      <c r="J49" s="901"/>
      <c r="K49" s="902"/>
      <c r="L49" s="140" t="s">
        <v>29</v>
      </c>
      <c r="M49" s="903">
        <f>ROUNDDOWN(C49+H49,1)</f>
        <v>0</v>
      </c>
      <c r="N49" s="904"/>
      <c r="O49" s="904"/>
      <c r="P49" s="90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E21" sqref="E21"/>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57</v>
      </c>
    </row>
    <row r="2" spans="1:10" s="11" customFormat="1" ht="20.25" customHeight="1" x14ac:dyDescent="0.55000000000000004">
      <c r="A2" s="12" t="s">
        <v>140</v>
      </c>
      <c r="B2" s="12"/>
      <c r="C2" s="13"/>
    </row>
    <row r="3" spans="1:10" s="11" customFormat="1" ht="20.25" customHeight="1" x14ac:dyDescent="0.55000000000000004">
      <c r="A3" s="13"/>
      <c r="B3" s="13"/>
      <c r="C3" s="13"/>
    </row>
    <row r="4" spans="1:10" s="11" customFormat="1" ht="20.25" customHeight="1" x14ac:dyDescent="0.55000000000000004">
      <c r="A4" s="27"/>
      <c r="B4" s="13" t="s">
        <v>96</v>
      </c>
      <c r="C4" s="13"/>
      <c r="E4" s="914" t="s">
        <v>98</v>
      </c>
      <c r="F4" s="914"/>
      <c r="G4" s="914"/>
      <c r="H4" s="914"/>
      <c r="I4" s="914"/>
      <c r="J4" s="914"/>
    </row>
    <row r="5" spans="1:10" s="11" customFormat="1" ht="20.25" customHeight="1" x14ac:dyDescent="0.55000000000000004">
      <c r="A5" s="28"/>
      <c r="B5" s="13" t="s">
        <v>97</v>
      </c>
      <c r="C5" s="13"/>
      <c r="E5" s="914"/>
      <c r="F5" s="914"/>
      <c r="G5" s="914"/>
      <c r="H5" s="914"/>
      <c r="I5" s="914"/>
      <c r="J5" s="914"/>
    </row>
    <row r="6" spans="1:10" s="11" customFormat="1" ht="20.25" customHeight="1" x14ac:dyDescent="0.55000000000000004">
      <c r="A6" s="26" t="s">
        <v>94</v>
      </c>
      <c r="B6" s="13"/>
      <c r="C6" s="13"/>
    </row>
    <row r="7" spans="1:10" s="11" customFormat="1" ht="20.25" customHeight="1" x14ac:dyDescent="0.55000000000000004">
      <c r="A7" s="26"/>
      <c r="B7" s="13"/>
      <c r="C7" s="13"/>
    </row>
    <row r="8" spans="1:10" s="11" customFormat="1" ht="20.25" customHeight="1" x14ac:dyDescent="0.55000000000000004">
      <c r="A8" s="13" t="s">
        <v>62</v>
      </c>
      <c r="B8" s="13"/>
      <c r="C8" s="13"/>
    </row>
    <row r="9" spans="1:10" s="11" customFormat="1" ht="20.25" customHeight="1" x14ac:dyDescent="0.55000000000000004">
      <c r="A9" s="26"/>
      <c r="B9" s="13"/>
      <c r="C9" s="13"/>
    </row>
    <row r="10" spans="1:10" s="11" customFormat="1" ht="20.25" customHeight="1" x14ac:dyDescent="0.55000000000000004">
      <c r="A10" s="13" t="s">
        <v>106</v>
      </c>
      <c r="B10" s="13"/>
      <c r="C10" s="13"/>
    </row>
    <row r="11" spans="1:10" s="11" customFormat="1" ht="20.25" customHeight="1" x14ac:dyDescent="0.55000000000000004">
      <c r="A11" s="13"/>
      <c r="B11" s="13"/>
      <c r="C11" s="13"/>
    </row>
    <row r="12" spans="1:10" s="11" customFormat="1" ht="20.25" customHeight="1" x14ac:dyDescent="0.55000000000000004">
      <c r="A12" s="148" t="s">
        <v>142</v>
      </c>
      <c r="B12" s="13"/>
      <c r="C12" s="13"/>
    </row>
    <row r="13" spans="1:10" s="11" customFormat="1" ht="20.25" customHeight="1" x14ac:dyDescent="0.55000000000000004">
      <c r="A13" s="13"/>
      <c r="B13" s="13"/>
      <c r="C13" s="13"/>
    </row>
    <row r="14" spans="1:10" s="11" customFormat="1" ht="20.25" customHeight="1" x14ac:dyDescent="0.55000000000000004">
      <c r="A14" s="13" t="s">
        <v>59</v>
      </c>
      <c r="B14" s="13"/>
      <c r="C14" s="13"/>
    </row>
    <row r="15" spans="1:10" s="11" customFormat="1" ht="20.25" customHeight="1" x14ac:dyDescent="0.55000000000000004">
      <c r="A15" s="13"/>
      <c r="B15" s="13"/>
      <c r="C15" s="13"/>
    </row>
    <row r="16" spans="1:10" s="11" customFormat="1" ht="20.25" customHeight="1" x14ac:dyDescent="0.55000000000000004">
      <c r="A16" s="148" t="s">
        <v>143</v>
      </c>
      <c r="B16" s="13"/>
      <c r="C16" s="13"/>
    </row>
    <row r="17" spans="1:3" s="11" customFormat="1" ht="20.25" customHeight="1" x14ac:dyDescent="0.55000000000000004">
      <c r="A17" s="13" t="s">
        <v>50</v>
      </c>
      <c r="B17" s="13"/>
      <c r="C17" s="13"/>
    </row>
    <row r="18" spans="1:3" s="11" customFormat="1" ht="20.25" customHeight="1" x14ac:dyDescent="0.55000000000000004">
      <c r="A18" s="13"/>
      <c r="B18" s="13"/>
      <c r="C18" s="13"/>
    </row>
    <row r="19" spans="1:3" s="11" customFormat="1" ht="20.25" customHeight="1" x14ac:dyDescent="0.55000000000000004">
      <c r="A19" s="13"/>
      <c r="B19" s="14" t="s">
        <v>26</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125</v>
      </c>
    </row>
    <row r="22" spans="1:3" s="11" customFormat="1" ht="20.25" customHeight="1" x14ac:dyDescent="0.55000000000000004">
      <c r="A22" s="13"/>
      <c r="B22" s="14">
        <v>3</v>
      </c>
      <c r="C22" s="15" t="s">
        <v>126</v>
      </c>
    </row>
    <row r="23" spans="1:3" s="11" customFormat="1" ht="20.25" customHeight="1" x14ac:dyDescent="0.55000000000000004">
      <c r="A23" s="142"/>
      <c r="B23" s="14">
        <v>4</v>
      </c>
      <c r="C23" s="15" t="s">
        <v>127</v>
      </c>
    </row>
    <row r="24" spans="1:3" s="11" customFormat="1" ht="20.25" customHeight="1" x14ac:dyDescent="0.55000000000000004">
      <c r="A24" s="142"/>
      <c r="B24" s="14">
        <v>5</v>
      </c>
      <c r="C24" s="15" t="s">
        <v>128</v>
      </c>
    </row>
    <row r="25" spans="1:3" s="11" customFormat="1" ht="20.25" customHeight="1" x14ac:dyDescent="0.55000000000000004">
      <c r="A25" s="13"/>
      <c r="B25" s="13"/>
      <c r="C25" s="13"/>
    </row>
    <row r="26" spans="1:3" s="11" customFormat="1" ht="20.25" customHeight="1" x14ac:dyDescent="0.55000000000000004">
      <c r="A26" s="13" t="s">
        <v>60</v>
      </c>
      <c r="B26" s="13"/>
      <c r="C26" s="13"/>
    </row>
    <row r="27" spans="1:3" s="11" customFormat="1" ht="20.25" customHeight="1" x14ac:dyDescent="0.55000000000000004">
      <c r="A27" s="13" t="s">
        <v>51</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52</v>
      </c>
    </row>
    <row r="31" spans="1:3" s="11" customFormat="1" ht="20.25" customHeight="1" x14ac:dyDescent="0.55000000000000004">
      <c r="A31" s="13"/>
      <c r="B31" s="14" t="s">
        <v>4</v>
      </c>
      <c r="C31" s="15" t="s">
        <v>53</v>
      </c>
    </row>
    <row r="32" spans="1:3" s="11" customFormat="1" ht="20.25" customHeight="1" x14ac:dyDescent="0.55000000000000004">
      <c r="A32" s="13"/>
      <c r="B32" s="14" t="s">
        <v>5</v>
      </c>
      <c r="C32" s="15" t="s">
        <v>54</v>
      </c>
    </row>
    <row r="33" spans="1:55" s="11" customFormat="1" ht="20.25" customHeight="1" x14ac:dyDescent="0.55000000000000004">
      <c r="A33" s="13"/>
      <c r="B33" s="14" t="s">
        <v>6</v>
      </c>
      <c r="C33" s="15" t="s">
        <v>80</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48" t="s">
        <v>144</v>
      </c>
      <c r="B40" s="13"/>
      <c r="C40" s="13"/>
    </row>
    <row r="41" spans="1:55" s="11" customFormat="1" ht="20.25" customHeight="1" x14ac:dyDescent="0.55000000000000004">
      <c r="A41" s="13" t="s">
        <v>56</v>
      </c>
      <c r="B41" s="13"/>
      <c r="C41" s="13"/>
    </row>
    <row r="42" spans="1:55" s="11" customFormat="1" ht="20.25" customHeight="1" x14ac:dyDescent="0.550000000000000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61</v>
      </c>
      <c r="B44" s="13"/>
    </row>
    <row r="45" spans="1:55" s="11" customFormat="1" ht="20.25" customHeight="1" x14ac:dyDescent="0.55000000000000004"/>
    <row r="46" spans="1:55" s="11" customFormat="1" ht="20.25" customHeight="1" x14ac:dyDescent="0.55000000000000004">
      <c r="A46" s="13" t="s">
        <v>145</v>
      </c>
      <c r="B46" s="13"/>
      <c r="C46" s="13"/>
    </row>
    <row r="47" spans="1:55" s="11" customFormat="1" ht="20.25" customHeight="1" x14ac:dyDescent="0.55000000000000004">
      <c r="A47" s="30" t="s">
        <v>108</v>
      </c>
      <c r="B47" s="13"/>
      <c r="C47" s="13"/>
    </row>
    <row r="48" spans="1:55" s="11" customFormat="1" ht="20.25" customHeight="1" x14ac:dyDescent="0.55000000000000004"/>
    <row r="49" spans="1:55" s="11" customFormat="1" ht="20.25" customHeight="1" x14ac:dyDescent="0.55000000000000004">
      <c r="A49" s="13" t="s">
        <v>63</v>
      </c>
      <c r="B49" s="13"/>
      <c r="C49" s="13"/>
    </row>
    <row r="50" spans="1:55" s="11" customFormat="1" ht="20.25" customHeight="1" x14ac:dyDescent="0.55000000000000004">
      <c r="A50" s="13" t="s">
        <v>109</v>
      </c>
      <c r="B50" s="13"/>
      <c r="C50" s="13"/>
    </row>
    <row r="51" spans="1:55" s="11" customFormat="1" ht="20.25" customHeight="1" x14ac:dyDescent="0.55000000000000004">
      <c r="A51" s="13"/>
      <c r="B51" s="13"/>
      <c r="C51" s="13"/>
    </row>
    <row r="52" spans="1:55" s="11" customFormat="1" ht="20.25" customHeight="1" x14ac:dyDescent="0.55000000000000004">
      <c r="A52" s="13" t="s">
        <v>64</v>
      </c>
      <c r="B52" s="13"/>
      <c r="C52" s="13"/>
    </row>
    <row r="53" spans="1:55" s="11" customFormat="1" ht="20.25" customHeight="1" x14ac:dyDescent="0.55000000000000004">
      <c r="A53" s="13"/>
      <c r="B53" s="13"/>
      <c r="C53" s="13"/>
    </row>
    <row r="54" spans="1:55" s="11" customFormat="1" ht="20.25" customHeight="1" x14ac:dyDescent="0.550000000000000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141</v>
      </c>
      <c r="C58" s="25"/>
      <c r="D58" s="16"/>
      <c r="E58" s="16"/>
    </row>
    <row r="59" spans="1:55" s="11" customFormat="1" ht="20.25" customHeight="1" x14ac:dyDescent="0.55000000000000004">
      <c r="A59" s="84" t="s">
        <v>113</v>
      </c>
      <c r="B59" s="25"/>
      <c r="C59" s="25"/>
      <c r="D59" s="13"/>
      <c r="E59" s="13"/>
    </row>
    <row r="60" spans="1:55" s="11" customFormat="1" ht="20.25" customHeight="1" x14ac:dyDescent="0.55000000000000004">
      <c r="A60" s="83" t="s">
        <v>114</v>
      </c>
      <c r="B60" s="25"/>
      <c r="C60" s="25"/>
      <c r="D60" s="29"/>
      <c r="E60" s="29"/>
    </row>
    <row r="61" spans="1:55" s="11" customFormat="1" ht="20.25" customHeight="1" x14ac:dyDescent="0.55000000000000004">
      <c r="A61" s="84" t="s">
        <v>115</v>
      </c>
      <c r="B61" s="25"/>
      <c r="C61" s="25"/>
      <c r="D61" s="29"/>
      <c r="E61" s="29"/>
    </row>
    <row r="62" spans="1:55" s="11" customFormat="1" ht="20.25" customHeight="1" x14ac:dyDescent="0.55000000000000004">
      <c r="A62" s="83" t="s">
        <v>116</v>
      </c>
      <c r="B62" s="25"/>
      <c r="C62" s="25"/>
      <c r="D62" s="29"/>
      <c r="E62" s="29"/>
    </row>
    <row r="63" spans="1:55" s="11" customFormat="1" ht="20.25" customHeight="1" x14ac:dyDescent="0.55000000000000004">
      <c r="A63" s="84" t="s">
        <v>147</v>
      </c>
      <c r="B63" s="25"/>
      <c r="C63" s="25"/>
      <c r="D63" s="29"/>
      <c r="E63" s="29"/>
    </row>
    <row r="64" spans="1:55" s="11" customFormat="1" ht="20.25" customHeight="1" x14ac:dyDescent="0.55000000000000004">
      <c r="A64" s="84" t="s">
        <v>148</v>
      </c>
      <c r="B64" s="25"/>
      <c r="C64" s="25"/>
      <c r="D64" s="29"/>
      <c r="E64" s="29"/>
    </row>
    <row r="65" spans="1:5" s="11" customFormat="1" ht="20.25" customHeight="1" x14ac:dyDescent="0.55000000000000004">
      <c r="A65" s="84" t="s">
        <v>149</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ColWidth="9" defaultRowHeight="26.5" x14ac:dyDescent="0.55000000000000004"/>
  <cols>
    <col min="1" max="1" width="2" style="111" customWidth="1"/>
    <col min="2" max="2" width="8.58203125" style="111" customWidth="1"/>
    <col min="3" max="11" width="40.58203125" style="111" customWidth="1"/>
    <col min="12" max="16384" width="9" style="111"/>
  </cols>
  <sheetData>
    <row r="1" spans="2:11" x14ac:dyDescent="0.55000000000000004">
      <c r="B1" s="111" t="s">
        <v>85</v>
      </c>
    </row>
    <row r="3" spans="2:11" x14ac:dyDescent="0.55000000000000004">
      <c r="B3" s="112" t="s">
        <v>86</v>
      </c>
      <c r="C3" s="112" t="s">
        <v>87</v>
      </c>
    </row>
    <row r="4" spans="2:11" x14ac:dyDescent="0.55000000000000004">
      <c r="B4" s="112">
        <v>1</v>
      </c>
      <c r="C4" s="143" t="s">
        <v>119</v>
      </c>
    </row>
    <row r="5" spans="2:11" x14ac:dyDescent="0.55000000000000004">
      <c r="B5" s="112">
        <v>2</v>
      </c>
      <c r="C5" s="143" t="s">
        <v>120</v>
      </c>
    </row>
    <row r="6" spans="2:11" x14ac:dyDescent="0.55000000000000004">
      <c r="B6" s="112">
        <v>3</v>
      </c>
      <c r="C6" s="143" t="s">
        <v>121</v>
      </c>
    </row>
    <row r="7" spans="2:11" x14ac:dyDescent="0.55000000000000004">
      <c r="B7" s="112">
        <v>4</v>
      </c>
      <c r="C7" s="143" t="s">
        <v>122</v>
      </c>
    </row>
    <row r="8" spans="2:11" x14ac:dyDescent="0.55000000000000004">
      <c r="B8" s="112">
        <v>5</v>
      </c>
      <c r="C8" s="143" t="s">
        <v>123</v>
      </c>
    </row>
    <row r="9" spans="2:11" x14ac:dyDescent="0.55000000000000004">
      <c r="B9" s="112">
        <v>6</v>
      </c>
      <c r="C9" s="143" t="s">
        <v>124</v>
      </c>
    </row>
    <row r="10" spans="2:11" x14ac:dyDescent="0.55000000000000004">
      <c r="B10" s="112">
        <v>7</v>
      </c>
      <c r="C10" s="143"/>
    </row>
    <row r="11" spans="2:11" x14ac:dyDescent="0.55000000000000004">
      <c r="B11" s="112">
        <v>8</v>
      </c>
      <c r="C11" s="143"/>
    </row>
    <row r="13" spans="2:11" x14ac:dyDescent="0.55000000000000004">
      <c r="B13" s="111" t="s">
        <v>84</v>
      </c>
    </row>
    <row r="14" spans="2:11" ht="27" thickBot="1" x14ac:dyDescent="0.6"/>
    <row r="15" spans="2:11" ht="27" thickBot="1" x14ac:dyDescent="0.6">
      <c r="B15" s="144" t="s">
        <v>70</v>
      </c>
      <c r="C15" s="114" t="s">
        <v>2</v>
      </c>
      <c r="D15" s="115" t="s">
        <v>125</v>
      </c>
      <c r="E15" s="116" t="s">
        <v>126</v>
      </c>
      <c r="F15" s="115" t="s">
        <v>127</v>
      </c>
      <c r="G15" s="117" t="s">
        <v>128</v>
      </c>
      <c r="H15" s="117" t="s">
        <v>33</v>
      </c>
      <c r="I15" s="117" t="s">
        <v>103</v>
      </c>
      <c r="J15" s="117" t="s">
        <v>103</v>
      </c>
      <c r="K15" s="118" t="s">
        <v>103</v>
      </c>
    </row>
    <row r="16" spans="2:11" x14ac:dyDescent="0.55000000000000004">
      <c r="B16" s="915" t="s">
        <v>71</v>
      </c>
      <c r="C16" s="119" t="s">
        <v>129</v>
      </c>
      <c r="D16" s="124" t="s">
        <v>31</v>
      </c>
      <c r="E16" s="124" t="s">
        <v>126</v>
      </c>
      <c r="F16" s="124" t="s">
        <v>127</v>
      </c>
      <c r="G16" s="124" t="s">
        <v>128</v>
      </c>
      <c r="H16" s="124"/>
      <c r="I16" s="120"/>
      <c r="J16" s="120"/>
      <c r="K16" s="121"/>
    </row>
    <row r="17" spans="2:11" x14ac:dyDescent="0.55000000000000004">
      <c r="B17" s="915"/>
      <c r="C17" s="122" t="s">
        <v>31</v>
      </c>
      <c r="D17" s="124" t="s">
        <v>32</v>
      </c>
      <c r="E17" s="124" t="s">
        <v>78</v>
      </c>
      <c r="F17" s="124" t="s">
        <v>78</v>
      </c>
      <c r="G17" s="124" t="s">
        <v>78</v>
      </c>
      <c r="H17" s="124"/>
      <c r="I17" s="113"/>
      <c r="J17" s="113"/>
      <c r="K17" s="123"/>
    </row>
    <row r="18" spans="2:11" x14ac:dyDescent="0.55000000000000004">
      <c r="B18" s="915"/>
      <c r="C18" s="122" t="s">
        <v>78</v>
      </c>
      <c r="D18" s="124" t="s">
        <v>129</v>
      </c>
      <c r="E18" s="124" t="s">
        <v>78</v>
      </c>
      <c r="F18" s="124" t="s">
        <v>78</v>
      </c>
      <c r="G18" s="124" t="s">
        <v>78</v>
      </c>
      <c r="H18" s="124"/>
      <c r="I18" s="113"/>
      <c r="J18" s="113"/>
      <c r="K18" s="123"/>
    </row>
    <row r="19" spans="2:11" x14ac:dyDescent="0.55000000000000004">
      <c r="B19" s="915"/>
      <c r="C19" s="122" t="s">
        <v>33</v>
      </c>
      <c r="D19" s="124" t="s">
        <v>33</v>
      </c>
      <c r="E19" s="124" t="s">
        <v>33</v>
      </c>
      <c r="F19" s="124" t="s">
        <v>33</v>
      </c>
      <c r="G19" s="124" t="s">
        <v>33</v>
      </c>
      <c r="H19" s="124"/>
      <c r="I19" s="113"/>
      <c r="J19" s="113"/>
      <c r="K19" s="123"/>
    </row>
    <row r="20" spans="2:11" x14ac:dyDescent="0.55000000000000004">
      <c r="B20" s="915"/>
      <c r="C20" s="122" t="s">
        <v>33</v>
      </c>
      <c r="D20" s="124" t="s">
        <v>33</v>
      </c>
      <c r="E20" s="124" t="s">
        <v>33</v>
      </c>
      <c r="F20" s="124" t="s">
        <v>33</v>
      </c>
      <c r="G20" s="124" t="s">
        <v>33</v>
      </c>
      <c r="H20" s="124"/>
      <c r="I20" s="113"/>
      <c r="J20" s="113"/>
      <c r="K20" s="123"/>
    </row>
    <row r="21" spans="2:11" x14ac:dyDescent="0.55000000000000004">
      <c r="B21" s="915"/>
      <c r="C21" s="122" t="s">
        <v>33</v>
      </c>
      <c r="D21" s="124" t="s">
        <v>33</v>
      </c>
      <c r="E21" s="124" t="s">
        <v>33</v>
      </c>
      <c r="F21" s="124" t="s">
        <v>33</v>
      </c>
      <c r="G21" s="124" t="s">
        <v>33</v>
      </c>
      <c r="H21" s="124"/>
      <c r="I21" s="113"/>
      <c r="J21" s="113"/>
      <c r="K21" s="123"/>
    </row>
    <row r="22" spans="2:11" x14ac:dyDescent="0.55000000000000004">
      <c r="B22" s="915"/>
      <c r="C22" s="122" t="s">
        <v>33</v>
      </c>
      <c r="D22" s="124" t="s">
        <v>33</v>
      </c>
      <c r="E22" s="124" t="s">
        <v>33</v>
      </c>
      <c r="F22" s="124" t="s">
        <v>33</v>
      </c>
      <c r="G22" s="124" t="s">
        <v>33</v>
      </c>
      <c r="H22" s="124"/>
      <c r="I22" s="113"/>
      <c r="J22" s="113"/>
      <c r="K22" s="123"/>
    </row>
    <row r="23" spans="2:11" x14ac:dyDescent="0.55000000000000004">
      <c r="B23" s="915"/>
      <c r="C23" s="122" t="s">
        <v>33</v>
      </c>
      <c r="D23" s="124" t="s">
        <v>103</v>
      </c>
      <c r="E23" s="124" t="s">
        <v>33</v>
      </c>
      <c r="F23" s="124" t="s">
        <v>33</v>
      </c>
      <c r="G23" s="124" t="s">
        <v>33</v>
      </c>
      <c r="H23" s="124"/>
      <c r="I23" s="113"/>
      <c r="J23" s="113"/>
      <c r="K23" s="123"/>
    </row>
    <row r="24" spans="2:11" x14ac:dyDescent="0.55000000000000004">
      <c r="B24" s="915"/>
      <c r="C24" s="122" t="s">
        <v>33</v>
      </c>
      <c r="D24" s="124" t="s">
        <v>103</v>
      </c>
      <c r="E24" s="124" t="s">
        <v>33</v>
      </c>
      <c r="F24" s="124" t="s">
        <v>33</v>
      </c>
      <c r="G24" s="124" t="s">
        <v>33</v>
      </c>
      <c r="H24" s="124"/>
      <c r="I24" s="113"/>
      <c r="J24" s="113"/>
      <c r="K24" s="123"/>
    </row>
    <row r="25" spans="2:11" x14ac:dyDescent="0.55000000000000004">
      <c r="B25" s="915"/>
      <c r="C25" s="122" t="s">
        <v>33</v>
      </c>
      <c r="D25" s="125" t="s">
        <v>103</v>
      </c>
      <c r="E25" s="125" t="s">
        <v>33</v>
      </c>
      <c r="F25" s="125" t="s">
        <v>33</v>
      </c>
      <c r="G25" s="125" t="s">
        <v>33</v>
      </c>
      <c r="H25" s="125"/>
      <c r="I25" s="113"/>
      <c r="J25" s="113"/>
      <c r="K25" s="123"/>
    </row>
    <row r="26" spans="2:11" x14ac:dyDescent="0.55000000000000004">
      <c r="B26" s="915"/>
      <c r="C26" s="122" t="s">
        <v>33</v>
      </c>
      <c r="D26" s="125" t="s">
        <v>103</v>
      </c>
      <c r="E26" s="125" t="s">
        <v>33</v>
      </c>
      <c r="F26" s="125" t="s">
        <v>33</v>
      </c>
      <c r="G26" s="125" t="s">
        <v>33</v>
      </c>
      <c r="H26" s="125"/>
      <c r="I26" s="113"/>
      <c r="J26" s="113"/>
      <c r="K26" s="123"/>
    </row>
    <row r="27" spans="2:11" x14ac:dyDescent="0.55000000000000004">
      <c r="B27" s="915"/>
      <c r="C27" s="122" t="s">
        <v>33</v>
      </c>
      <c r="D27" s="125" t="s">
        <v>103</v>
      </c>
      <c r="E27" s="125" t="s">
        <v>33</v>
      </c>
      <c r="F27" s="125" t="s">
        <v>33</v>
      </c>
      <c r="G27" s="125" t="s">
        <v>33</v>
      </c>
      <c r="H27" s="125"/>
      <c r="I27" s="113"/>
      <c r="J27" s="113"/>
      <c r="K27" s="123"/>
    </row>
    <row r="28" spans="2:11" ht="27" thickBot="1" x14ac:dyDescent="0.6">
      <c r="B28" s="916"/>
      <c r="C28" s="126" t="s">
        <v>33</v>
      </c>
      <c r="D28" s="127" t="s">
        <v>103</v>
      </c>
      <c r="E28" s="127" t="s">
        <v>33</v>
      </c>
      <c r="F28" s="127" t="s">
        <v>33</v>
      </c>
      <c r="G28" s="127" t="s">
        <v>33</v>
      </c>
      <c r="H28" s="127"/>
      <c r="I28" s="127"/>
      <c r="J28" s="127"/>
      <c r="K28" s="128"/>
    </row>
    <row r="31" spans="2:11" x14ac:dyDescent="0.55000000000000004">
      <c r="C31" s="111" t="s">
        <v>99</v>
      </c>
    </row>
    <row r="32" spans="2:11" x14ac:dyDescent="0.55000000000000004">
      <c r="C32" s="111" t="s">
        <v>34</v>
      </c>
    </row>
    <row r="33" spans="3:3" x14ac:dyDescent="0.55000000000000004">
      <c r="C33" s="111" t="s">
        <v>130</v>
      </c>
    </row>
    <row r="34" spans="3:3" x14ac:dyDescent="0.55000000000000004">
      <c r="C34" s="111" t="s">
        <v>102</v>
      </c>
    </row>
    <row r="35" spans="3:3" x14ac:dyDescent="0.55000000000000004">
      <c r="C35" s="111" t="s">
        <v>132</v>
      </c>
    </row>
    <row r="36" spans="3:3" x14ac:dyDescent="0.55000000000000004">
      <c r="C36" s="111" t="s">
        <v>133</v>
      </c>
    </row>
    <row r="37" spans="3:3" x14ac:dyDescent="0.55000000000000004">
      <c r="C37" s="111" t="s">
        <v>134</v>
      </c>
    </row>
    <row r="38" spans="3:3" x14ac:dyDescent="0.55000000000000004">
      <c r="C38" s="111" t="s">
        <v>135</v>
      </c>
    </row>
    <row r="39" spans="3:3" x14ac:dyDescent="0.55000000000000004">
      <c r="C39" s="111" t="s">
        <v>35</v>
      </c>
    </row>
    <row r="40" spans="3:3" x14ac:dyDescent="0.55000000000000004">
      <c r="C40" s="111" t="s">
        <v>36</v>
      </c>
    </row>
    <row r="42" spans="3:3" x14ac:dyDescent="0.55000000000000004">
      <c r="C42" s="111" t="s">
        <v>131</v>
      </c>
    </row>
    <row r="43" spans="3:3" x14ac:dyDescent="0.55000000000000004">
      <c r="C43" s="111" t="s">
        <v>72</v>
      </c>
    </row>
    <row r="44" spans="3:3" x14ac:dyDescent="0.55000000000000004">
      <c r="C44" s="111" t="s">
        <v>73</v>
      </c>
    </row>
    <row r="45" spans="3:3" x14ac:dyDescent="0.55000000000000004">
      <c r="C45" s="111" t="s">
        <v>74</v>
      </c>
    </row>
    <row r="46" spans="3:3" x14ac:dyDescent="0.55000000000000004">
      <c r="C46" s="111" t="s">
        <v>75</v>
      </c>
    </row>
    <row r="47" spans="3:3" x14ac:dyDescent="0.55000000000000004">
      <c r="C47" s="111"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872" t="s">
        <v>119</v>
      </c>
      <c r="AN1" s="872"/>
      <c r="AO1" s="872"/>
      <c r="AP1" s="872"/>
      <c r="AQ1" s="872"/>
      <c r="AR1" s="872"/>
      <c r="AS1" s="872"/>
      <c r="AT1" s="872"/>
      <c r="AU1" s="872"/>
      <c r="AV1" s="872"/>
      <c r="AW1" s="872"/>
      <c r="AX1" s="872"/>
      <c r="AY1" s="872"/>
      <c r="AZ1" s="872"/>
      <c r="BA1" s="872"/>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874">
        <v>6</v>
      </c>
      <c r="V2" s="874"/>
      <c r="W2" s="39" t="s">
        <v>16</v>
      </c>
      <c r="X2" s="873">
        <f>IF(U2=0,"",YEAR(DATE(2018+U2,1,1)))</f>
        <v>2024</v>
      </c>
      <c r="Y2" s="873"/>
      <c r="Z2" s="41" t="s">
        <v>20</v>
      </c>
      <c r="AA2" s="41" t="s">
        <v>21</v>
      </c>
      <c r="AB2" s="874">
        <v>4</v>
      </c>
      <c r="AC2" s="874"/>
      <c r="AD2" s="41" t="s">
        <v>22</v>
      </c>
      <c r="AE2" s="41"/>
      <c r="AF2" s="41"/>
      <c r="AG2" s="41"/>
      <c r="AH2" s="41"/>
      <c r="AI2" s="41"/>
      <c r="AJ2" s="40"/>
      <c r="AK2" s="39" t="s">
        <v>17</v>
      </c>
      <c r="AL2" s="39" t="s">
        <v>16</v>
      </c>
      <c r="AM2" s="874" t="s">
        <v>136</v>
      </c>
      <c r="AN2" s="874"/>
      <c r="AO2" s="874"/>
      <c r="AP2" s="874"/>
      <c r="AQ2" s="874"/>
      <c r="AR2" s="874"/>
      <c r="AS2" s="874"/>
      <c r="AT2" s="874"/>
      <c r="AU2" s="874"/>
      <c r="AV2" s="874"/>
      <c r="AW2" s="874"/>
      <c r="AX2" s="874"/>
      <c r="AY2" s="874"/>
      <c r="AZ2" s="874"/>
      <c r="BA2" s="874"/>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891" t="s">
        <v>111</v>
      </c>
      <c r="BA3" s="891"/>
      <c r="BB3" s="891"/>
      <c r="BC3" s="891"/>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891" t="s">
        <v>105</v>
      </c>
      <c r="BA4" s="891"/>
      <c r="BB4" s="891"/>
      <c r="BC4" s="891"/>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885">
        <v>40</v>
      </c>
      <c r="AW5" s="886"/>
      <c r="AX5" s="61" t="s">
        <v>23</v>
      </c>
      <c r="AY5" s="60"/>
      <c r="AZ5" s="917">
        <v>160</v>
      </c>
      <c r="BA5" s="918"/>
      <c r="BB5" s="61" t="s">
        <v>95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889">
        <f>DAY(EOMONTH(DATE(X2,AB2,1),0))</f>
        <v>30</v>
      </c>
      <c r="BA6" s="890"/>
      <c r="BB6" s="61" t="s">
        <v>25</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863" t="s">
        <v>26</v>
      </c>
      <c r="C8" s="845" t="s">
        <v>65</v>
      </c>
      <c r="D8" s="846"/>
      <c r="E8" s="844" t="s">
        <v>66</v>
      </c>
      <c r="F8" s="846"/>
      <c r="G8" s="844" t="s">
        <v>67</v>
      </c>
      <c r="H8" s="845"/>
      <c r="I8" s="845"/>
      <c r="J8" s="845"/>
      <c r="K8" s="846"/>
      <c r="L8" s="844" t="s">
        <v>68</v>
      </c>
      <c r="M8" s="845"/>
      <c r="N8" s="845"/>
      <c r="O8" s="866"/>
      <c r="P8" s="887" t="s">
        <v>146</v>
      </c>
      <c r="Q8" s="888"/>
      <c r="R8" s="888"/>
      <c r="S8" s="888"/>
      <c r="T8" s="888"/>
      <c r="U8" s="888"/>
      <c r="V8" s="888"/>
      <c r="W8" s="888"/>
      <c r="X8" s="888"/>
      <c r="Y8" s="888"/>
      <c r="Z8" s="888"/>
      <c r="AA8" s="888"/>
      <c r="AB8" s="888"/>
      <c r="AC8" s="888"/>
      <c r="AD8" s="888"/>
      <c r="AE8" s="888"/>
      <c r="AF8" s="888"/>
      <c r="AG8" s="888"/>
      <c r="AH8" s="888"/>
      <c r="AI8" s="888"/>
      <c r="AJ8" s="888"/>
      <c r="AK8" s="888"/>
      <c r="AL8" s="888"/>
      <c r="AM8" s="888"/>
      <c r="AN8" s="888"/>
      <c r="AO8" s="888"/>
      <c r="AP8" s="888"/>
      <c r="AQ8" s="888"/>
      <c r="AR8" s="888"/>
      <c r="AS8" s="888"/>
      <c r="AT8" s="888"/>
      <c r="AU8" s="877" t="str">
        <f>IF(AZ3="４週","(9)1～4週目の勤務時間数合計","(9)1か月の勤務時間数合計")</f>
        <v>(9)1～4週目の勤務時間数合計</v>
      </c>
      <c r="AV8" s="878"/>
      <c r="AW8" s="877" t="s">
        <v>69</v>
      </c>
      <c r="AX8" s="878"/>
      <c r="AY8" s="875" t="s">
        <v>118</v>
      </c>
      <c r="AZ8" s="875"/>
      <c r="BA8" s="875"/>
      <c r="BB8" s="875"/>
      <c r="BC8" s="875"/>
      <c r="BD8" s="875"/>
    </row>
    <row r="9" spans="1:57" ht="20.25" customHeight="1" thickBot="1" x14ac:dyDescent="0.6">
      <c r="A9" s="71"/>
      <c r="B9" s="864"/>
      <c r="C9" s="848"/>
      <c r="D9" s="849"/>
      <c r="E9" s="847"/>
      <c r="F9" s="849"/>
      <c r="G9" s="847"/>
      <c r="H9" s="848"/>
      <c r="I9" s="848"/>
      <c r="J9" s="848"/>
      <c r="K9" s="849"/>
      <c r="L9" s="847"/>
      <c r="M9" s="848"/>
      <c r="N9" s="848"/>
      <c r="O9" s="867"/>
      <c r="P9" s="869" t="s">
        <v>10</v>
      </c>
      <c r="Q9" s="870"/>
      <c r="R9" s="870"/>
      <c r="S9" s="870"/>
      <c r="T9" s="870"/>
      <c r="U9" s="870"/>
      <c r="V9" s="871"/>
      <c r="W9" s="869" t="s">
        <v>11</v>
      </c>
      <c r="X9" s="870"/>
      <c r="Y9" s="870"/>
      <c r="Z9" s="870"/>
      <c r="AA9" s="870"/>
      <c r="AB9" s="870"/>
      <c r="AC9" s="871"/>
      <c r="AD9" s="869" t="s">
        <v>12</v>
      </c>
      <c r="AE9" s="870"/>
      <c r="AF9" s="870"/>
      <c r="AG9" s="870"/>
      <c r="AH9" s="870"/>
      <c r="AI9" s="870"/>
      <c r="AJ9" s="871"/>
      <c r="AK9" s="869" t="s">
        <v>13</v>
      </c>
      <c r="AL9" s="870"/>
      <c r="AM9" s="870"/>
      <c r="AN9" s="870"/>
      <c r="AO9" s="870"/>
      <c r="AP9" s="870"/>
      <c r="AQ9" s="871"/>
      <c r="AR9" s="869" t="s">
        <v>14</v>
      </c>
      <c r="AS9" s="870"/>
      <c r="AT9" s="871"/>
      <c r="AU9" s="879"/>
      <c r="AV9" s="880"/>
      <c r="AW9" s="879"/>
      <c r="AX9" s="880"/>
      <c r="AY9" s="875"/>
      <c r="AZ9" s="875"/>
      <c r="BA9" s="875"/>
      <c r="BB9" s="875"/>
      <c r="BC9" s="875"/>
      <c r="BD9" s="875"/>
    </row>
    <row r="10" spans="1:57" ht="20.25" customHeight="1" thickBot="1" x14ac:dyDescent="0.6">
      <c r="A10" s="71"/>
      <c r="B10" s="864"/>
      <c r="C10" s="848"/>
      <c r="D10" s="849"/>
      <c r="E10" s="847"/>
      <c r="F10" s="849"/>
      <c r="G10" s="847"/>
      <c r="H10" s="848"/>
      <c r="I10" s="848"/>
      <c r="J10" s="848"/>
      <c r="K10" s="849"/>
      <c r="L10" s="847"/>
      <c r="M10" s="848"/>
      <c r="N10" s="848"/>
      <c r="O10" s="867"/>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879"/>
      <c r="AV10" s="880"/>
      <c r="AW10" s="879"/>
      <c r="AX10" s="880"/>
      <c r="AY10" s="875"/>
      <c r="AZ10" s="875"/>
      <c r="BA10" s="875"/>
      <c r="BB10" s="875"/>
      <c r="BC10" s="875"/>
      <c r="BD10" s="875"/>
    </row>
    <row r="11" spans="1:57" ht="20.25" hidden="1" customHeight="1" thickBot="1" x14ac:dyDescent="0.6">
      <c r="A11" s="71"/>
      <c r="B11" s="864"/>
      <c r="C11" s="848"/>
      <c r="D11" s="849"/>
      <c r="E11" s="847"/>
      <c r="F11" s="849"/>
      <c r="G11" s="847"/>
      <c r="H11" s="848"/>
      <c r="I11" s="848"/>
      <c r="J11" s="848"/>
      <c r="K11" s="849"/>
      <c r="L11" s="847"/>
      <c r="M11" s="848"/>
      <c r="N11" s="848"/>
      <c r="O11" s="867"/>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881"/>
      <c r="AV11" s="882"/>
      <c r="AW11" s="881"/>
      <c r="AX11" s="882"/>
      <c r="AY11" s="876"/>
      <c r="AZ11" s="876"/>
      <c r="BA11" s="876"/>
      <c r="BB11" s="876"/>
      <c r="BC11" s="876"/>
      <c r="BD11" s="876"/>
    </row>
    <row r="12" spans="1:57" ht="20.25" customHeight="1" thickBot="1" x14ac:dyDescent="0.6">
      <c r="A12" s="71"/>
      <c r="B12" s="865"/>
      <c r="C12" s="851"/>
      <c r="D12" s="852"/>
      <c r="E12" s="850"/>
      <c r="F12" s="852"/>
      <c r="G12" s="850"/>
      <c r="H12" s="851"/>
      <c r="I12" s="851"/>
      <c r="J12" s="851"/>
      <c r="K12" s="852"/>
      <c r="L12" s="850"/>
      <c r="M12" s="851"/>
      <c r="N12" s="851"/>
      <c r="O12" s="868"/>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883"/>
      <c r="AV12" s="884"/>
      <c r="AW12" s="883"/>
      <c r="AX12" s="884"/>
      <c r="AY12" s="876"/>
      <c r="AZ12" s="876"/>
      <c r="BA12" s="876"/>
      <c r="BB12" s="876"/>
      <c r="BC12" s="876"/>
      <c r="BD12" s="876"/>
    </row>
    <row r="13" spans="1:57" ht="39.9" customHeight="1" x14ac:dyDescent="0.55000000000000004">
      <c r="A13" s="71"/>
      <c r="B13" s="85">
        <v>1</v>
      </c>
      <c r="C13" s="832" t="s">
        <v>2</v>
      </c>
      <c r="D13" s="833"/>
      <c r="E13" s="834" t="s">
        <v>77</v>
      </c>
      <c r="F13" s="835"/>
      <c r="G13" s="836" t="s">
        <v>129</v>
      </c>
      <c r="H13" s="837"/>
      <c r="I13" s="837"/>
      <c r="J13" s="837"/>
      <c r="K13" s="838"/>
      <c r="L13" s="839" t="s">
        <v>79</v>
      </c>
      <c r="M13" s="840"/>
      <c r="N13" s="840"/>
      <c r="O13" s="841"/>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853">
        <f>IF($AZ$3="４週",SUM(P13:AQ13),IF($AZ$3="暦月",SUM(P13:AT13),""))</f>
        <v>160</v>
      </c>
      <c r="AV13" s="854"/>
      <c r="AW13" s="855">
        <f t="shared" ref="AW13:AW30" si="1">IF($AZ$3="４週",AU13/4,IF($AZ$3="暦月",AU13/($AZ$6/7),""))</f>
        <v>40</v>
      </c>
      <c r="AX13" s="856"/>
      <c r="AY13" s="803"/>
      <c r="AZ13" s="804"/>
      <c r="BA13" s="804"/>
      <c r="BB13" s="804"/>
      <c r="BC13" s="804"/>
      <c r="BD13" s="805"/>
    </row>
    <row r="14" spans="1:57" ht="39.9" customHeight="1" x14ac:dyDescent="0.55000000000000004">
      <c r="A14" s="71"/>
      <c r="B14" s="86">
        <f t="shared" ref="B14:B30" si="2">B13+1</f>
        <v>2</v>
      </c>
      <c r="C14" s="806" t="s">
        <v>125</v>
      </c>
      <c r="D14" s="807"/>
      <c r="E14" s="808" t="s">
        <v>77</v>
      </c>
      <c r="F14" s="809"/>
      <c r="G14" s="810" t="s">
        <v>31</v>
      </c>
      <c r="H14" s="811"/>
      <c r="I14" s="811"/>
      <c r="J14" s="811"/>
      <c r="K14" s="812"/>
      <c r="L14" s="813" t="s">
        <v>112</v>
      </c>
      <c r="M14" s="814"/>
      <c r="N14" s="814"/>
      <c r="O14" s="81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842">
        <f>IF($AZ$3="４週",SUM(P14:AQ14),IF($AZ$3="暦月",SUM(P14:AT14),""))</f>
        <v>160</v>
      </c>
      <c r="AV14" s="843"/>
      <c r="AW14" s="826">
        <f t="shared" si="1"/>
        <v>40</v>
      </c>
      <c r="AX14" s="827"/>
      <c r="AY14" s="797"/>
      <c r="AZ14" s="798"/>
      <c r="BA14" s="798"/>
      <c r="BB14" s="798"/>
      <c r="BC14" s="798"/>
      <c r="BD14" s="799"/>
    </row>
    <row r="15" spans="1:57" ht="39.9" customHeight="1" x14ac:dyDescent="0.55000000000000004">
      <c r="A15" s="71"/>
      <c r="B15" s="86">
        <f t="shared" si="2"/>
        <v>3</v>
      </c>
      <c r="C15" s="806" t="s">
        <v>125</v>
      </c>
      <c r="D15" s="807"/>
      <c r="E15" s="808" t="s">
        <v>77</v>
      </c>
      <c r="F15" s="809"/>
      <c r="G15" s="810" t="s">
        <v>31</v>
      </c>
      <c r="H15" s="811"/>
      <c r="I15" s="811"/>
      <c r="J15" s="811"/>
      <c r="K15" s="812"/>
      <c r="L15" s="813" t="s">
        <v>89</v>
      </c>
      <c r="M15" s="814"/>
      <c r="N15" s="814"/>
      <c r="O15" s="81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842">
        <f>IF($AZ$3="４週",SUM(P15:AQ15),IF($AZ$3="暦月",SUM(P15:AT15),""))</f>
        <v>160</v>
      </c>
      <c r="AV15" s="843"/>
      <c r="AW15" s="826">
        <f t="shared" si="1"/>
        <v>40</v>
      </c>
      <c r="AX15" s="827"/>
      <c r="AY15" s="797"/>
      <c r="AZ15" s="798"/>
      <c r="BA15" s="798"/>
      <c r="BB15" s="798"/>
      <c r="BC15" s="798"/>
      <c r="BD15" s="799"/>
    </row>
    <row r="16" spans="1:57" ht="39.9" customHeight="1" x14ac:dyDescent="0.55000000000000004">
      <c r="A16" s="71"/>
      <c r="B16" s="86">
        <f t="shared" si="2"/>
        <v>4</v>
      </c>
      <c r="C16" s="806" t="s">
        <v>125</v>
      </c>
      <c r="D16" s="807"/>
      <c r="E16" s="808" t="s">
        <v>137</v>
      </c>
      <c r="F16" s="809"/>
      <c r="G16" s="810" t="s">
        <v>32</v>
      </c>
      <c r="H16" s="811"/>
      <c r="I16" s="811"/>
      <c r="J16" s="811"/>
      <c r="K16" s="812"/>
      <c r="L16" s="813" t="s">
        <v>91</v>
      </c>
      <c r="M16" s="814"/>
      <c r="N16" s="814"/>
      <c r="O16" s="81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842">
        <f>IF($AZ$3="４週",SUM(P16:AQ16),IF($AZ$3="暦月",SUM(P16:AT16),""))</f>
        <v>80</v>
      </c>
      <c r="AV16" s="843"/>
      <c r="AW16" s="826">
        <f t="shared" si="1"/>
        <v>20</v>
      </c>
      <c r="AX16" s="827"/>
      <c r="AY16" s="797"/>
      <c r="AZ16" s="798"/>
      <c r="BA16" s="798"/>
      <c r="BB16" s="798"/>
      <c r="BC16" s="798"/>
      <c r="BD16" s="799"/>
    </row>
    <row r="17" spans="1:56" ht="39.9" customHeight="1" x14ac:dyDescent="0.55000000000000004">
      <c r="A17" s="71"/>
      <c r="B17" s="86">
        <f t="shared" si="2"/>
        <v>5</v>
      </c>
      <c r="C17" s="806" t="s">
        <v>126</v>
      </c>
      <c r="D17" s="807"/>
      <c r="E17" s="808" t="s">
        <v>77</v>
      </c>
      <c r="F17" s="809"/>
      <c r="G17" s="810" t="s">
        <v>126</v>
      </c>
      <c r="H17" s="811"/>
      <c r="I17" s="811"/>
      <c r="J17" s="811"/>
      <c r="K17" s="812"/>
      <c r="L17" s="813" t="s">
        <v>90</v>
      </c>
      <c r="M17" s="814"/>
      <c r="N17" s="814"/>
      <c r="O17" s="81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842">
        <f t="shared" ref="AU17:AU30" si="3">IF($AZ$3="４週",SUM(P17:AQ17),IF($AZ$3="暦月",SUM(P17:AT17),""))</f>
        <v>160</v>
      </c>
      <c r="AV17" s="843"/>
      <c r="AW17" s="826">
        <f t="shared" si="1"/>
        <v>40</v>
      </c>
      <c r="AX17" s="827"/>
      <c r="AY17" s="797"/>
      <c r="AZ17" s="798"/>
      <c r="BA17" s="798"/>
      <c r="BB17" s="798"/>
      <c r="BC17" s="798"/>
      <c r="BD17" s="799"/>
    </row>
    <row r="18" spans="1:56" ht="39.9" customHeight="1" x14ac:dyDescent="0.55000000000000004">
      <c r="A18" s="71"/>
      <c r="B18" s="86">
        <f t="shared" si="2"/>
        <v>6</v>
      </c>
      <c r="C18" s="806"/>
      <c r="D18" s="807"/>
      <c r="E18" s="808"/>
      <c r="F18" s="809"/>
      <c r="G18" s="810"/>
      <c r="H18" s="811"/>
      <c r="I18" s="811"/>
      <c r="J18" s="811"/>
      <c r="K18" s="812"/>
      <c r="L18" s="813"/>
      <c r="M18" s="814"/>
      <c r="N18" s="814"/>
      <c r="O18" s="81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842">
        <f t="shared" si="3"/>
        <v>0</v>
      </c>
      <c r="AV18" s="843"/>
      <c r="AW18" s="826">
        <f t="shared" si="1"/>
        <v>0</v>
      </c>
      <c r="AX18" s="827"/>
      <c r="AY18" s="797"/>
      <c r="AZ18" s="798"/>
      <c r="BA18" s="798"/>
      <c r="BB18" s="798"/>
      <c r="BC18" s="798"/>
      <c r="BD18" s="799"/>
    </row>
    <row r="19" spans="1:56" ht="39.9" customHeight="1" x14ac:dyDescent="0.55000000000000004">
      <c r="A19" s="71"/>
      <c r="B19" s="86">
        <f t="shared" si="2"/>
        <v>7</v>
      </c>
      <c r="C19" s="806"/>
      <c r="D19" s="807"/>
      <c r="E19" s="808"/>
      <c r="F19" s="809"/>
      <c r="G19" s="810"/>
      <c r="H19" s="811"/>
      <c r="I19" s="811"/>
      <c r="J19" s="811"/>
      <c r="K19" s="812"/>
      <c r="L19" s="813"/>
      <c r="M19" s="814"/>
      <c r="N19" s="814"/>
      <c r="O19" s="81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842">
        <f>IF($AZ$3="４週",SUM(P19:AQ19),IF($AZ$3="暦月",SUM(P19:AT19),""))</f>
        <v>0</v>
      </c>
      <c r="AV19" s="843"/>
      <c r="AW19" s="826">
        <f t="shared" si="1"/>
        <v>0</v>
      </c>
      <c r="AX19" s="827"/>
      <c r="AY19" s="797"/>
      <c r="AZ19" s="798"/>
      <c r="BA19" s="798"/>
      <c r="BB19" s="798"/>
      <c r="BC19" s="798"/>
      <c r="BD19" s="799"/>
    </row>
    <row r="20" spans="1:56" ht="39.9" customHeight="1" x14ac:dyDescent="0.55000000000000004">
      <c r="A20" s="71"/>
      <c r="B20" s="86">
        <f t="shared" si="2"/>
        <v>8</v>
      </c>
      <c r="C20" s="806"/>
      <c r="D20" s="807"/>
      <c r="E20" s="808"/>
      <c r="F20" s="809"/>
      <c r="G20" s="810"/>
      <c r="H20" s="811"/>
      <c r="I20" s="811"/>
      <c r="J20" s="811"/>
      <c r="K20" s="812"/>
      <c r="L20" s="813"/>
      <c r="M20" s="814"/>
      <c r="N20" s="814"/>
      <c r="O20" s="81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842">
        <f t="shared" si="3"/>
        <v>0</v>
      </c>
      <c r="AV20" s="843"/>
      <c r="AW20" s="826">
        <f t="shared" si="1"/>
        <v>0</v>
      </c>
      <c r="AX20" s="827"/>
      <c r="AY20" s="797"/>
      <c r="AZ20" s="798"/>
      <c r="BA20" s="798"/>
      <c r="BB20" s="798"/>
      <c r="BC20" s="798"/>
      <c r="BD20" s="799"/>
    </row>
    <row r="21" spans="1:56" ht="39.9" customHeight="1" x14ac:dyDescent="0.55000000000000004">
      <c r="A21" s="71"/>
      <c r="B21" s="86">
        <f t="shared" si="2"/>
        <v>9</v>
      </c>
      <c r="C21" s="806"/>
      <c r="D21" s="807"/>
      <c r="E21" s="808"/>
      <c r="F21" s="809"/>
      <c r="G21" s="810"/>
      <c r="H21" s="811"/>
      <c r="I21" s="811"/>
      <c r="J21" s="811"/>
      <c r="K21" s="812"/>
      <c r="L21" s="813"/>
      <c r="M21" s="814"/>
      <c r="N21" s="814"/>
      <c r="O21" s="81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842">
        <f t="shared" si="3"/>
        <v>0</v>
      </c>
      <c r="AV21" s="843"/>
      <c r="AW21" s="826">
        <f t="shared" si="1"/>
        <v>0</v>
      </c>
      <c r="AX21" s="827"/>
      <c r="AY21" s="797"/>
      <c r="AZ21" s="798"/>
      <c r="BA21" s="798"/>
      <c r="BB21" s="798"/>
      <c r="BC21" s="798"/>
      <c r="BD21" s="799"/>
    </row>
    <row r="22" spans="1:56" ht="39.9" customHeight="1" x14ac:dyDescent="0.55000000000000004">
      <c r="A22" s="71"/>
      <c r="B22" s="86">
        <f t="shared" si="2"/>
        <v>10</v>
      </c>
      <c r="C22" s="806"/>
      <c r="D22" s="807"/>
      <c r="E22" s="808"/>
      <c r="F22" s="809"/>
      <c r="G22" s="810"/>
      <c r="H22" s="811"/>
      <c r="I22" s="811"/>
      <c r="J22" s="811"/>
      <c r="K22" s="812"/>
      <c r="L22" s="813"/>
      <c r="M22" s="814"/>
      <c r="N22" s="814"/>
      <c r="O22" s="81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842">
        <f t="shared" si="3"/>
        <v>0</v>
      </c>
      <c r="AV22" s="843"/>
      <c r="AW22" s="826">
        <f t="shared" si="1"/>
        <v>0</v>
      </c>
      <c r="AX22" s="827"/>
      <c r="AY22" s="797"/>
      <c r="AZ22" s="798"/>
      <c r="BA22" s="798"/>
      <c r="BB22" s="798"/>
      <c r="BC22" s="798"/>
      <c r="BD22" s="799"/>
    </row>
    <row r="23" spans="1:56" ht="39.9" customHeight="1" x14ac:dyDescent="0.55000000000000004">
      <c r="A23" s="71"/>
      <c r="B23" s="86">
        <f t="shared" si="2"/>
        <v>11</v>
      </c>
      <c r="C23" s="806"/>
      <c r="D23" s="807"/>
      <c r="E23" s="808"/>
      <c r="F23" s="809"/>
      <c r="G23" s="810"/>
      <c r="H23" s="811"/>
      <c r="I23" s="811"/>
      <c r="J23" s="811"/>
      <c r="K23" s="812"/>
      <c r="L23" s="813"/>
      <c r="M23" s="814"/>
      <c r="N23" s="814"/>
      <c r="O23" s="81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842">
        <f t="shared" si="3"/>
        <v>0</v>
      </c>
      <c r="AV23" s="843"/>
      <c r="AW23" s="826">
        <f t="shared" si="1"/>
        <v>0</v>
      </c>
      <c r="AX23" s="827"/>
      <c r="AY23" s="797"/>
      <c r="AZ23" s="798"/>
      <c r="BA23" s="798"/>
      <c r="BB23" s="798"/>
      <c r="BC23" s="798"/>
      <c r="BD23" s="799"/>
    </row>
    <row r="24" spans="1:56" ht="39.9" customHeight="1" x14ac:dyDescent="0.55000000000000004">
      <c r="A24" s="71"/>
      <c r="B24" s="86">
        <f t="shared" si="2"/>
        <v>12</v>
      </c>
      <c r="C24" s="806"/>
      <c r="D24" s="807"/>
      <c r="E24" s="808"/>
      <c r="F24" s="809"/>
      <c r="G24" s="810"/>
      <c r="H24" s="811"/>
      <c r="I24" s="811"/>
      <c r="J24" s="811"/>
      <c r="K24" s="812"/>
      <c r="L24" s="813"/>
      <c r="M24" s="814"/>
      <c r="N24" s="814"/>
      <c r="O24" s="81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842">
        <f t="shared" si="3"/>
        <v>0</v>
      </c>
      <c r="AV24" s="843"/>
      <c r="AW24" s="826">
        <f t="shared" si="1"/>
        <v>0</v>
      </c>
      <c r="AX24" s="827"/>
      <c r="AY24" s="797"/>
      <c r="AZ24" s="798"/>
      <c r="BA24" s="798"/>
      <c r="BB24" s="798"/>
      <c r="BC24" s="798"/>
      <c r="BD24" s="799"/>
    </row>
    <row r="25" spans="1:56" ht="39.9" customHeight="1" x14ac:dyDescent="0.55000000000000004">
      <c r="A25" s="71"/>
      <c r="B25" s="86">
        <f t="shared" si="2"/>
        <v>13</v>
      </c>
      <c r="C25" s="806"/>
      <c r="D25" s="807"/>
      <c r="E25" s="808"/>
      <c r="F25" s="809"/>
      <c r="G25" s="810"/>
      <c r="H25" s="811"/>
      <c r="I25" s="811"/>
      <c r="J25" s="811"/>
      <c r="K25" s="812"/>
      <c r="L25" s="813"/>
      <c r="M25" s="814"/>
      <c r="N25" s="814"/>
      <c r="O25" s="81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842">
        <f t="shared" si="3"/>
        <v>0</v>
      </c>
      <c r="AV25" s="843"/>
      <c r="AW25" s="826">
        <f t="shared" si="1"/>
        <v>0</v>
      </c>
      <c r="AX25" s="827"/>
      <c r="AY25" s="797"/>
      <c r="AZ25" s="798"/>
      <c r="BA25" s="798"/>
      <c r="BB25" s="798"/>
      <c r="BC25" s="798"/>
      <c r="BD25" s="799"/>
    </row>
    <row r="26" spans="1:56" ht="39.9" customHeight="1" x14ac:dyDescent="0.55000000000000004">
      <c r="A26" s="71"/>
      <c r="B26" s="86">
        <f t="shared" si="2"/>
        <v>14</v>
      </c>
      <c r="C26" s="806"/>
      <c r="D26" s="807"/>
      <c r="E26" s="808"/>
      <c r="F26" s="809"/>
      <c r="G26" s="810"/>
      <c r="H26" s="811"/>
      <c r="I26" s="811"/>
      <c r="J26" s="811"/>
      <c r="K26" s="812"/>
      <c r="L26" s="813"/>
      <c r="M26" s="814"/>
      <c r="N26" s="814"/>
      <c r="O26" s="81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842">
        <f t="shared" si="3"/>
        <v>0</v>
      </c>
      <c r="AV26" s="843"/>
      <c r="AW26" s="826">
        <f t="shared" si="1"/>
        <v>0</v>
      </c>
      <c r="AX26" s="827"/>
      <c r="AY26" s="797"/>
      <c r="AZ26" s="798"/>
      <c r="BA26" s="798"/>
      <c r="BB26" s="798"/>
      <c r="BC26" s="798"/>
      <c r="BD26" s="799"/>
    </row>
    <row r="27" spans="1:56" ht="39.9" customHeight="1" x14ac:dyDescent="0.55000000000000004">
      <c r="A27" s="71"/>
      <c r="B27" s="86">
        <f t="shared" si="2"/>
        <v>15</v>
      </c>
      <c r="C27" s="806"/>
      <c r="D27" s="807"/>
      <c r="E27" s="808"/>
      <c r="F27" s="809"/>
      <c r="G27" s="810"/>
      <c r="H27" s="811"/>
      <c r="I27" s="811"/>
      <c r="J27" s="811"/>
      <c r="K27" s="812"/>
      <c r="L27" s="813"/>
      <c r="M27" s="814"/>
      <c r="N27" s="814"/>
      <c r="O27" s="81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842">
        <f t="shared" si="3"/>
        <v>0</v>
      </c>
      <c r="AV27" s="843"/>
      <c r="AW27" s="826">
        <f t="shared" si="1"/>
        <v>0</v>
      </c>
      <c r="AX27" s="827"/>
      <c r="AY27" s="797"/>
      <c r="AZ27" s="798"/>
      <c r="BA27" s="798"/>
      <c r="BB27" s="798"/>
      <c r="BC27" s="798"/>
      <c r="BD27" s="799"/>
    </row>
    <row r="28" spans="1:56" ht="39.9" customHeight="1" x14ac:dyDescent="0.55000000000000004">
      <c r="A28" s="71"/>
      <c r="B28" s="86">
        <f t="shared" si="2"/>
        <v>16</v>
      </c>
      <c r="C28" s="806"/>
      <c r="D28" s="807"/>
      <c r="E28" s="808"/>
      <c r="F28" s="809"/>
      <c r="G28" s="810"/>
      <c r="H28" s="811"/>
      <c r="I28" s="811"/>
      <c r="J28" s="811"/>
      <c r="K28" s="812"/>
      <c r="L28" s="813"/>
      <c r="M28" s="814"/>
      <c r="N28" s="814"/>
      <c r="O28" s="81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842">
        <f t="shared" si="3"/>
        <v>0</v>
      </c>
      <c r="AV28" s="843"/>
      <c r="AW28" s="826">
        <f t="shared" si="1"/>
        <v>0</v>
      </c>
      <c r="AX28" s="827"/>
      <c r="AY28" s="797"/>
      <c r="AZ28" s="798"/>
      <c r="BA28" s="798"/>
      <c r="BB28" s="798"/>
      <c r="BC28" s="798"/>
      <c r="BD28" s="799"/>
    </row>
    <row r="29" spans="1:56" ht="39.9" customHeight="1" x14ac:dyDescent="0.55000000000000004">
      <c r="A29" s="71"/>
      <c r="B29" s="86">
        <f t="shared" si="2"/>
        <v>17</v>
      </c>
      <c r="C29" s="806"/>
      <c r="D29" s="807"/>
      <c r="E29" s="808"/>
      <c r="F29" s="809"/>
      <c r="G29" s="810"/>
      <c r="H29" s="811"/>
      <c r="I29" s="811"/>
      <c r="J29" s="811"/>
      <c r="K29" s="812"/>
      <c r="L29" s="813"/>
      <c r="M29" s="814"/>
      <c r="N29" s="814"/>
      <c r="O29" s="81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842">
        <f t="shared" si="3"/>
        <v>0</v>
      </c>
      <c r="AV29" s="843"/>
      <c r="AW29" s="826">
        <f t="shared" si="1"/>
        <v>0</v>
      </c>
      <c r="AX29" s="827"/>
      <c r="AY29" s="797"/>
      <c r="AZ29" s="798"/>
      <c r="BA29" s="798"/>
      <c r="BB29" s="798"/>
      <c r="BC29" s="798"/>
      <c r="BD29" s="799"/>
    </row>
    <row r="30" spans="1:56" ht="39.9" customHeight="1" thickBot="1" x14ac:dyDescent="0.6">
      <c r="A30" s="71"/>
      <c r="B30" s="87">
        <f t="shared" si="2"/>
        <v>18</v>
      </c>
      <c r="C30" s="816"/>
      <c r="D30" s="817"/>
      <c r="E30" s="818"/>
      <c r="F30" s="819"/>
      <c r="G30" s="820"/>
      <c r="H30" s="821"/>
      <c r="I30" s="821"/>
      <c r="J30" s="821"/>
      <c r="K30" s="822"/>
      <c r="L30" s="823"/>
      <c r="M30" s="824"/>
      <c r="N30" s="824"/>
      <c r="O30" s="825"/>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828">
        <f t="shared" si="3"/>
        <v>0</v>
      </c>
      <c r="AV30" s="829"/>
      <c r="AW30" s="830">
        <f t="shared" si="1"/>
        <v>0</v>
      </c>
      <c r="AX30" s="831"/>
      <c r="AY30" s="800"/>
      <c r="AZ30" s="801"/>
      <c r="BA30" s="801"/>
      <c r="BB30" s="801"/>
      <c r="BC30" s="801"/>
      <c r="BD30" s="802"/>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892" t="s">
        <v>37</v>
      </c>
      <c r="D33" s="892"/>
      <c r="E33" s="892" t="s">
        <v>38</v>
      </c>
      <c r="F33" s="892"/>
      <c r="G33" s="892"/>
      <c r="H33" s="892"/>
      <c r="I33" s="97"/>
      <c r="J33" s="894" t="s">
        <v>41</v>
      </c>
      <c r="K33" s="894"/>
      <c r="L33" s="894"/>
      <c r="M33" s="894"/>
      <c r="N33" s="67"/>
      <c r="O33" s="67"/>
      <c r="P33" s="96" t="s">
        <v>49</v>
      </c>
      <c r="Q33" s="96"/>
      <c r="R33" s="97"/>
      <c r="S33" s="97"/>
      <c r="T33" s="857" t="s">
        <v>7</v>
      </c>
      <c r="U33" s="858"/>
      <c r="V33" s="857" t="s">
        <v>8</v>
      </c>
      <c r="W33" s="895"/>
      <c r="X33" s="895"/>
      <c r="Y33" s="858"/>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893"/>
      <c r="D34" s="893"/>
      <c r="E34" s="893" t="s">
        <v>39</v>
      </c>
      <c r="F34" s="893"/>
      <c r="G34" s="893" t="s">
        <v>40</v>
      </c>
      <c r="H34" s="893"/>
      <c r="I34" s="97"/>
      <c r="J34" s="893" t="s">
        <v>39</v>
      </c>
      <c r="K34" s="893"/>
      <c r="L34" s="893" t="s">
        <v>40</v>
      </c>
      <c r="M34" s="893"/>
      <c r="N34" s="67"/>
      <c r="O34" s="67"/>
      <c r="P34" s="96" t="s">
        <v>46</v>
      </c>
      <c r="Q34" s="96"/>
      <c r="R34" s="97"/>
      <c r="S34" s="97"/>
      <c r="T34" s="857" t="s">
        <v>3</v>
      </c>
      <c r="U34" s="858"/>
      <c r="V34" s="857" t="s">
        <v>52</v>
      </c>
      <c r="W34" s="895"/>
      <c r="X34" s="895"/>
      <c r="Y34" s="858"/>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857" t="s">
        <v>3</v>
      </c>
      <c r="D35" s="858"/>
      <c r="E35" s="896">
        <f>SUMIFS($AU$13:$AV$30,$C$13:$D$30,"看護職員",$E$13:$F$30,"A")</f>
        <v>320</v>
      </c>
      <c r="F35" s="897"/>
      <c r="G35" s="898">
        <f>SUMIFS($AW$13:$AX$30,$C$13:$D$30,"看護職員",$E$13:$F$30,"A")</f>
        <v>80</v>
      </c>
      <c r="H35" s="899"/>
      <c r="I35" s="110"/>
      <c r="J35" s="859">
        <v>0</v>
      </c>
      <c r="K35" s="860"/>
      <c r="L35" s="859">
        <v>0</v>
      </c>
      <c r="M35" s="860"/>
      <c r="N35" s="109"/>
      <c r="O35" s="109"/>
      <c r="P35" s="859">
        <v>2</v>
      </c>
      <c r="Q35" s="860"/>
      <c r="R35" s="97"/>
      <c r="S35" s="97"/>
      <c r="T35" s="857" t="s">
        <v>4</v>
      </c>
      <c r="U35" s="858"/>
      <c r="V35" s="857" t="s">
        <v>53</v>
      </c>
      <c r="W35" s="895"/>
      <c r="X35" s="895"/>
      <c r="Y35" s="858"/>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857" t="s">
        <v>4</v>
      </c>
      <c r="D36" s="858"/>
      <c r="E36" s="896">
        <f>SUMIFS($AU$13:$AV$30,$C$13:$D$30,"看護職員",$E$13:$F$30,"B")</f>
        <v>0</v>
      </c>
      <c r="F36" s="897"/>
      <c r="G36" s="898">
        <f>SUMIFS($AW$13:$AX$30,$C$13:$D$30,"看護職員",$E$13:$F$30,"B")</f>
        <v>0</v>
      </c>
      <c r="H36" s="899"/>
      <c r="I36" s="110"/>
      <c r="J36" s="859">
        <v>0</v>
      </c>
      <c r="K36" s="860"/>
      <c r="L36" s="859">
        <v>0</v>
      </c>
      <c r="M36" s="860"/>
      <c r="N36" s="109"/>
      <c r="O36" s="109"/>
      <c r="P36" s="859">
        <v>0</v>
      </c>
      <c r="Q36" s="860"/>
      <c r="R36" s="97"/>
      <c r="S36" s="97"/>
      <c r="T36" s="857" t="s">
        <v>5</v>
      </c>
      <c r="U36" s="858"/>
      <c r="V36" s="857" t="s">
        <v>54</v>
      </c>
      <c r="W36" s="895"/>
      <c r="X36" s="895"/>
      <c r="Y36" s="85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857" t="s">
        <v>5</v>
      </c>
      <c r="D37" s="858"/>
      <c r="E37" s="896">
        <f>SUMIFS($AU$13:$AV$30,$C$13:$D$30,"看護職員",$E$13:$F$30,"C")</f>
        <v>0</v>
      </c>
      <c r="F37" s="897"/>
      <c r="G37" s="898">
        <f>SUMIFS($AW$13:$AX$30,$C$13:$D$30,"看護職員",$E$13:$F$30,"C")</f>
        <v>0</v>
      </c>
      <c r="H37" s="899"/>
      <c r="I37" s="110"/>
      <c r="J37" s="859">
        <v>0</v>
      </c>
      <c r="K37" s="860"/>
      <c r="L37" s="861">
        <v>0</v>
      </c>
      <c r="M37" s="862"/>
      <c r="N37" s="109"/>
      <c r="O37" s="109"/>
      <c r="P37" s="896" t="s">
        <v>30</v>
      </c>
      <c r="Q37" s="897"/>
      <c r="R37" s="97"/>
      <c r="S37" s="97"/>
      <c r="T37" s="857" t="s">
        <v>6</v>
      </c>
      <c r="U37" s="858"/>
      <c r="V37" s="857" t="s">
        <v>80</v>
      </c>
      <c r="W37" s="895"/>
      <c r="X37" s="895"/>
      <c r="Y37" s="858"/>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857" t="s">
        <v>6</v>
      </c>
      <c r="D38" s="858"/>
      <c r="E38" s="896">
        <f>SUMIFS($AU$13:$AV$30,$C$13:$D$30,"看護職員",$E$13:$F$30,"D")</f>
        <v>80</v>
      </c>
      <c r="F38" s="897"/>
      <c r="G38" s="898">
        <f>SUMIFS($AW$13:$AX$30,$C$13:$D$30,"看護職員",$E$13:$F$30,"D")</f>
        <v>20</v>
      </c>
      <c r="H38" s="899"/>
      <c r="I38" s="110"/>
      <c r="J38" s="859">
        <v>80</v>
      </c>
      <c r="K38" s="860"/>
      <c r="L38" s="861">
        <v>20</v>
      </c>
      <c r="M38" s="862"/>
      <c r="N38" s="109"/>
      <c r="O38" s="109"/>
      <c r="P38" s="896" t="s">
        <v>30</v>
      </c>
      <c r="Q38" s="897"/>
      <c r="R38" s="97"/>
      <c r="S38" s="97"/>
      <c r="T38" s="97"/>
      <c r="U38" s="906"/>
      <c r="V38" s="906"/>
      <c r="W38" s="913"/>
      <c r="X38" s="913"/>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857" t="s">
        <v>27</v>
      </c>
      <c r="D39" s="858"/>
      <c r="E39" s="896">
        <f>SUM(E35:F38)</f>
        <v>400</v>
      </c>
      <c r="F39" s="897"/>
      <c r="G39" s="898">
        <f>SUM(G35:H38)</f>
        <v>100</v>
      </c>
      <c r="H39" s="899"/>
      <c r="I39" s="110"/>
      <c r="J39" s="896">
        <f>SUM(J35:K38)</f>
        <v>80</v>
      </c>
      <c r="K39" s="897"/>
      <c r="L39" s="896">
        <f>SUM(L35:M38)</f>
        <v>20</v>
      </c>
      <c r="M39" s="897"/>
      <c r="N39" s="109"/>
      <c r="O39" s="109"/>
      <c r="P39" s="896">
        <f>SUM(P35:Q36)</f>
        <v>2</v>
      </c>
      <c r="Q39" s="897"/>
      <c r="R39" s="97"/>
      <c r="S39" s="97"/>
      <c r="T39" s="97"/>
      <c r="U39" s="906"/>
      <c r="V39" s="906"/>
      <c r="W39" s="913"/>
      <c r="X39" s="913"/>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908" t="s">
        <v>101</v>
      </c>
      <c r="K41" s="909"/>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893" t="s">
        <v>44</v>
      </c>
      <c r="N43" s="893"/>
      <c r="O43" s="893"/>
      <c r="P43" s="893"/>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910">
        <f>IF($J$41="週",L39,J39)</f>
        <v>20</v>
      </c>
      <c r="D44" s="911"/>
      <c r="E44" s="911"/>
      <c r="F44" s="912"/>
      <c r="G44" s="99" t="s">
        <v>28</v>
      </c>
      <c r="H44" s="857">
        <f>IF($J$41="週",$AV$5,$AZ$5)</f>
        <v>40</v>
      </c>
      <c r="I44" s="895"/>
      <c r="J44" s="895"/>
      <c r="K44" s="858"/>
      <c r="L44" s="99" t="s">
        <v>29</v>
      </c>
      <c r="M44" s="900">
        <f>ROUNDDOWN(C44/H44,1)</f>
        <v>0.5</v>
      </c>
      <c r="N44" s="901"/>
      <c r="O44" s="901"/>
      <c r="P44" s="902"/>
      <c r="Q44" s="97"/>
      <c r="R44" s="97"/>
      <c r="S44" s="97"/>
      <c r="T44" s="97"/>
      <c r="U44" s="907"/>
      <c r="V44" s="907"/>
      <c r="W44" s="907"/>
      <c r="X44" s="907"/>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893" t="s">
        <v>27</v>
      </c>
      <c r="N48" s="893"/>
      <c r="O48" s="893"/>
      <c r="P48" s="893"/>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857">
        <f>P39</f>
        <v>2</v>
      </c>
      <c r="D49" s="895"/>
      <c r="E49" s="895"/>
      <c r="F49" s="858"/>
      <c r="G49" s="99" t="s">
        <v>92</v>
      </c>
      <c r="H49" s="900">
        <f>M44</f>
        <v>0.5</v>
      </c>
      <c r="I49" s="901"/>
      <c r="J49" s="901"/>
      <c r="K49" s="902"/>
      <c r="L49" s="99" t="s">
        <v>29</v>
      </c>
      <c r="M49" s="903">
        <f>ROUNDDOWN(C49+H49,1)</f>
        <v>2.5</v>
      </c>
      <c r="N49" s="904"/>
      <c r="O49" s="904"/>
      <c r="P49" s="90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50000000000000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50000000000000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131"/>
  <sheetViews>
    <sheetView view="pageBreakPreview" zoomScaleNormal="100" zoomScaleSheetLayoutView="100" workbookViewId="0">
      <selection activeCell="E7" sqref="E7"/>
    </sheetView>
  </sheetViews>
  <sheetFormatPr defaultColWidth="8.25" defaultRowHeight="20.149999999999999" customHeight="1" x14ac:dyDescent="0.55000000000000004"/>
  <cols>
    <col min="1" max="1" width="21.6640625" style="439" customWidth="1"/>
    <col min="2" max="2" width="51" style="439" customWidth="1"/>
    <col min="3" max="3" width="3.75" style="440" customWidth="1"/>
    <col min="4" max="4" width="14.33203125" style="441" customWidth="1"/>
    <col min="5" max="5" width="28.08203125" style="442" customWidth="1"/>
    <col min="6" max="256" width="8.25" style="411"/>
    <col min="257" max="257" width="21.6640625" style="411" customWidth="1"/>
    <col min="258" max="258" width="51" style="411" customWidth="1"/>
    <col min="259" max="259" width="3.75" style="411" customWidth="1"/>
    <col min="260" max="260" width="14.33203125" style="411" customWidth="1"/>
    <col min="261" max="261" width="28.08203125" style="411" customWidth="1"/>
    <col min="262" max="512" width="8.25" style="411"/>
    <col min="513" max="513" width="21.6640625" style="411" customWidth="1"/>
    <col min="514" max="514" width="51" style="411" customWidth="1"/>
    <col min="515" max="515" width="3.75" style="411" customWidth="1"/>
    <col min="516" max="516" width="14.33203125" style="411" customWidth="1"/>
    <col min="517" max="517" width="28.08203125" style="411" customWidth="1"/>
    <col min="518" max="768" width="8.25" style="411"/>
    <col min="769" max="769" width="21.6640625" style="411" customWidth="1"/>
    <col min="770" max="770" width="51" style="411" customWidth="1"/>
    <col min="771" max="771" width="3.75" style="411" customWidth="1"/>
    <col min="772" max="772" width="14.33203125" style="411" customWidth="1"/>
    <col min="773" max="773" width="28.08203125" style="411" customWidth="1"/>
    <col min="774" max="1024" width="8.25" style="411"/>
    <col min="1025" max="1025" width="21.6640625" style="411" customWidth="1"/>
    <col min="1026" max="1026" width="51" style="411" customWidth="1"/>
    <col min="1027" max="1027" width="3.75" style="411" customWidth="1"/>
    <col min="1028" max="1028" width="14.33203125" style="411" customWidth="1"/>
    <col min="1029" max="1029" width="28.08203125" style="411" customWidth="1"/>
    <col min="1030" max="1280" width="8.25" style="411"/>
    <col min="1281" max="1281" width="21.6640625" style="411" customWidth="1"/>
    <col min="1282" max="1282" width="51" style="411" customWidth="1"/>
    <col min="1283" max="1283" width="3.75" style="411" customWidth="1"/>
    <col min="1284" max="1284" width="14.33203125" style="411" customWidth="1"/>
    <col min="1285" max="1285" width="28.08203125" style="411" customWidth="1"/>
    <col min="1286" max="1536" width="8.25" style="411"/>
    <col min="1537" max="1537" width="21.6640625" style="411" customWidth="1"/>
    <col min="1538" max="1538" width="51" style="411" customWidth="1"/>
    <col min="1539" max="1539" width="3.75" style="411" customWidth="1"/>
    <col min="1540" max="1540" width="14.33203125" style="411" customWidth="1"/>
    <col min="1541" max="1541" width="28.08203125" style="411" customWidth="1"/>
    <col min="1542" max="1792" width="8.25" style="411"/>
    <col min="1793" max="1793" width="21.6640625" style="411" customWidth="1"/>
    <col min="1794" max="1794" width="51" style="411" customWidth="1"/>
    <col min="1795" max="1795" width="3.75" style="411" customWidth="1"/>
    <col min="1796" max="1796" width="14.33203125" style="411" customWidth="1"/>
    <col min="1797" max="1797" width="28.08203125" style="411" customWidth="1"/>
    <col min="1798" max="2048" width="8.25" style="411"/>
    <col min="2049" max="2049" width="21.6640625" style="411" customWidth="1"/>
    <col min="2050" max="2050" width="51" style="411" customWidth="1"/>
    <col min="2051" max="2051" width="3.75" style="411" customWidth="1"/>
    <col min="2052" max="2052" width="14.33203125" style="411" customWidth="1"/>
    <col min="2053" max="2053" width="28.08203125" style="411" customWidth="1"/>
    <col min="2054" max="2304" width="8.25" style="411"/>
    <col min="2305" max="2305" width="21.6640625" style="411" customWidth="1"/>
    <col min="2306" max="2306" width="51" style="411" customWidth="1"/>
    <col min="2307" max="2307" width="3.75" style="411" customWidth="1"/>
    <col min="2308" max="2308" width="14.33203125" style="411" customWidth="1"/>
    <col min="2309" max="2309" width="28.08203125" style="411" customWidth="1"/>
    <col min="2310" max="2560" width="8.25" style="411"/>
    <col min="2561" max="2561" width="21.6640625" style="411" customWidth="1"/>
    <col min="2562" max="2562" width="51" style="411" customWidth="1"/>
    <col min="2563" max="2563" width="3.75" style="411" customWidth="1"/>
    <col min="2564" max="2564" width="14.33203125" style="411" customWidth="1"/>
    <col min="2565" max="2565" width="28.08203125" style="411" customWidth="1"/>
    <col min="2566" max="2816" width="8.25" style="411"/>
    <col min="2817" max="2817" width="21.6640625" style="411" customWidth="1"/>
    <col min="2818" max="2818" width="51" style="411" customWidth="1"/>
    <col min="2819" max="2819" width="3.75" style="411" customWidth="1"/>
    <col min="2820" max="2820" width="14.33203125" style="411" customWidth="1"/>
    <col min="2821" max="2821" width="28.08203125" style="411" customWidth="1"/>
    <col min="2822" max="3072" width="8.25" style="411"/>
    <col min="3073" max="3073" width="21.6640625" style="411" customWidth="1"/>
    <col min="3074" max="3074" width="51" style="411" customWidth="1"/>
    <col min="3075" max="3075" width="3.75" style="411" customWidth="1"/>
    <col min="3076" max="3076" width="14.33203125" style="411" customWidth="1"/>
    <col min="3077" max="3077" width="28.08203125" style="411" customWidth="1"/>
    <col min="3078" max="3328" width="8.25" style="411"/>
    <col min="3329" max="3329" width="21.6640625" style="411" customWidth="1"/>
    <col min="3330" max="3330" width="51" style="411" customWidth="1"/>
    <col min="3331" max="3331" width="3.75" style="411" customWidth="1"/>
    <col min="3332" max="3332" width="14.33203125" style="411" customWidth="1"/>
    <col min="3333" max="3333" width="28.08203125" style="411" customWidth="1"/>
    <col min="3334" max="3584" width="8.25" style="411"/>
    <col min="3585" max="3585" width="21.6640625" style="411" customWidth="1"/>
    <col min="3586" max="3586" width="51" style="411" customWidth="1"/>
    <col min="3587" max="3587" width="3.75" style="411" customWidth="1"/>
    <col min="3588" max="3588" width="14.33203125" style="411" customWidth="1"/>
    <col min="3589" max="3589" width="28.08203125" style="411" customWidth="1"/>
    <col min="3590" max="3840" width="8.25" style="411"/>
    <col min="3841" max="3841" width="21.6640625" style="411" customWidth="1"/>
    <col min="3842" max="3842" width="51" style="411" customWidth="1"/>
    <col min="3843" max="3843" width="3.75" style="411" customWidth="1"/>
    <col min="3844" max="3844" width="14.33203125" style="411" customWidth="1"/>
    <col min="3845" max="3845" width="28.08203125" style="411" customWidth="1"/>
    <col min="3846" max="4096" width="8.25" style="411"/>
    <col min="4097" max="4097" width="21.6640625" style="411" customWidth="1"/>
    <col min="4098" max="4098" width="51" style="411" customWidth="1"/>
    <col min="4099" max="4099" width="3.75" style="411" customWidth="1"/>
    <col min="4100" max="4100" width="14.33203125" style="411" customWidth="1"/>
    <col min="4101" max="4101" width="28.08203125" style="411" customWidth="1"/>
    <col min="4102" max="4352" width="8.25" style="411"/>
    <col min="4353" max="4353" width="21.6640625" style="411" customWidth="1"/>
    <col min="4354" max="4354" width="51" style="411" customWidth="1"/>
    <col min="4355" max="4355" width="3.75" style="411" customWidth="1"/>
    <col min="4356" max="4356" width="14.33203125" style="411" customWidth="1"/>
    <col min="4357" max="4357" width="28.08203125" style="411" customWidth="1"/>
    <col min="4358" max="4608" width="8.25" style="411"/>
    <col min="4609" max="4609" width="21.6640625" style="411" customWidth="1"/>
    <col min="4610" max="4610" width="51" style="411" customWidth="1"/>
    <col min="4611" max="4611" width="3.75" style="411" customWidth="1"/>
    <col min="4612" max="4612" width="14.33203125" style="411" customWidth="1"/>
    <col min="4613" max="4613" width="28.08203125" style="411" customWidth="1"/>
    <col min="4614" max="4864" width="8.25" style="411"/>
    <col min="4865" max="4865" width="21.6640625" style="411" customWidth="1"/>
    <col min="4866" max="4866" width="51" style="411" customWidth="1"/>
    <col min="4867" max="4867" width="3.75" style="411" customWidth="1"/>
    <col min="4868" max="4868" width="14.33203125" style="411" customWidth="1"/>
    <col min="4869" max="4869" width="28.08203125" style="411" customWidth="1"/>
    <col min="4870" max="5120" width="8.25" style="411"/>
    <col min="5121" max="5121" width="21.6640625" style="411" customWidth="1"/>
    <col min="5122" max="5122" width="51" style="411" customWidth="1"/>
    <col min="5123" max="5123" width="3.75" style="411" customWidth="1"/>
    <col min="5124" max="5124" width="14.33203125" style="411" customWidth="1"/>
    <col min="5125" max="5125" width="28.08203125" style="411" customWidth="1"/>
    <col min="5126" max="5376" width="8.25" style="411"/>
    <col min="5377" max="5377" width="21.6640625" style="411" customWidth="1"/>
    <col min="5378" max="5378" width="51" style="411" customWidth="1"/>
    <col min="5379" max="5379" width="3.75" style="411" customWidth="1"/>
    <col min="5380" max="5380" width="14.33203125" style="411" customWidth="1"/>
    <col min="5381" max="5381" width="28.08203125" style="411" customWidth="1"/>
    <col min="5382" max="5632" width="8.25" style="411"/>
    <col min="5633" max="5633" width="21.6640625" style="411" customWidth="1"/>
    <col min="5634" max="5634" width="51" style="411" customWidth="1"/>
    <col min="5635" max="5635" width="3.75" style="411" customWidth="1"/>
    <col min="5636" max="5636" width="14.33203125" style="411" customWidth="1"/>
    <col min="5637" max="5637" width="28.08203125" style="411" customWidth="1"/>
    <col min="5638" max="5888" width="8.25" style="411"/>
    <col min="5889" max="5889" width="21.6640625" style="411" customWidth="1"/>
    <col min="5890" max="5890" width="51" style="411" customWidth="1"/>
    <col min="5891" max="5891" width="3.75" style="411" customWidth="1"/>
    <col min="5892" max="5892" width="14.33203125" style="411" customWidth="1"/>
    <col min="5893" max="5893" width="28.08203125" style="411" customWidth="1"/>
    <col min="5894" max="6144" width="8.25" style="411"/>
    <col min="6145" max="6145" width="21.6640625" style="411" customWidth="1"/>
    <col min="6146" max="6146" width="51" style="411" customWidth="1"/>
    <col min="6147" max="6147" width="3.75" style="411" customWidth="1"/>
    <col min="6148" max="6148" width="14.33203125" style="411" customWidth="1"/>
    <col min="6149" max="6149" width="28.08203125" style="411" customWidth="1"/>
    <col min="6150" max="6400" width="8.25" style="411"/>
    <col min="6401" max="6401" width="21.6640625" style="411" customWidth="1"/>
    <col min="6402" max="6402" width="51" style="411" customWidth="1"/>
    <col min="6403" max="6403" width="3.75" style="411" customWidth="1"/>
    <col min="6404" max="6404" width="14.33203125" style="411" customWidth="1"/>
    <col min="6405" max="6405" width="28.08203125" style="411" customWidth="1"/>
    <col min="6406" max="6656" width="8.25" style="411"/>
    <col min="6657" max="6657" width="21.6640625" style="411" customWidth="1"/>
    <col min="6658" max="6658" width="51" style="411" customWidth="1"/>
    <col min="6659" max="6659" width="3.75" style="411" customWidth="1"/>
    <col min="6660" max="6660" width="14.33203125" style="411" customWidth="1"/>
    <col min="6661" max="6661" width="28.08203125" style="411" customWidth="1"/>
    <col min="6662" max="6912" width="8.25" style="411"/>
    <col min="6913" max="6913" width="21.6640625" style="411" customWidth="1"/>
    <col min="6914" max="6914" width="51" style="411" customWidth="1"/>
    <col min="6915" max="6915" width="3.75" style="411" customWidth="1"/>
    <col min="6916" max="6916" width="14.33203125" style="411" customWidth="1"/>
    <col min="6917" max="6917" width="28.08203125" style="411" customWidth="1"/>
    <col min="6918" max="7168" width="8.25" style="411"/>
    <col min="7169" max="7169" width="21.6640625" style="411" customWidth="1"/>
    <col min="7170" max="7170" width="51" style="411" customWidth="1"/>
    <col min="7171" max="7171" width="3.75" style="411" customWidth="1"/>
    <col min="7172" max="7172" width="14.33203125" style="411" customWidth="1"/>
    <col min="7173" max="7173" width="28.08203125" style="411" customWidth="1"/>
    <col min="7174" max="7424" width="8.25" style="411"/>
    <col min="7425" max="7425" width="21.6640625" style="411" customWidth="1"/>
    <col min="7426" max="7426" width="51" style="411" customWidth="1"/>
    <col min="7427" max="7427" width="3.75" style="411" customWidth="1"/>
    <col min="7428" max="7428" width="14.33203125" style="411" customWidth="1"/>
    <col min="7429" max="7429" width="28.08203125" style="411" customWidth="1"/>
    <col min="7430" max="7680" width="8.25" style="411"/>
    <col min="7681" max="7681" width="21.6640625" style="411" customWidth="1"/>
    <col min="7682" max="7682" width="51" style="411" customWidth="1"/>
    <col min="7683" max="7683" width="3.75" style="411" customWidth="1"/>
    <col min="7684" max="7684" width="14.33203125" style="411" customWidth="1"/>
    <col min="7685" max="7685" width="28.08203125" style="411" customWidth="1"/>
    <col min="7686" max="7936" width="8.25" style="411"/>
    <col min="7937" max="7937" width="21.6640625" style="411" customWidth="1"/>
    <col min="7938" max="7938" width="51" style="411" customWidth="1"/>
    <col min="7939" max="7939" width="3.75" style="411" customWidth="1"/>
    <col min="7940" max="7940" width="14.33203125" style="411" customWidth="1"/>
    <col min="7941" max="7941" width="28.08203125" style="411" customWidth="1"/>
    <col min="7942" max="8192" width="8.25" style="411"/>
    <col min="8193" max="8193" width="21.6640625" style="411" customWidth="1"/>
    <col min="8194" max="8194" width="51" style="411" customWidth="1"/>
    <col min="8195" max="8195" width="3.75" style="411" customWidth="1"/>
    <col min="8196" max="8196" width="14.33203125" style="411" customWidth="1"/>
    <col min="8197" max="8197" width="28.08203125" style="411" customWidth="1"/>
    <col min="8198" max="8448" width="8.25" style="411"/>
    <col min="8449" max="8449" width="21.6640625" style="411" customWidth="1"/>
    <col min="8450" max="8450" width="51" style="411" customWidth="1"/>
    <col min="8451" max="8451" width="3.75" style="411" customWidth="1"/>
    <col min="8452" max="8452" width="14.33203125" style="411" customWidth="1"/>
    <col min="8453" max="8453" width="28.08203125" style="411" customWidth="1"/>
    <col min="8454" max="8704" width="8.25" style="411"/>
    <col min="8705" max="8705" width="21.6640625" style="411" customWidth="1"/>
    <col min="8706" max="8706" width="51" style="411" customWidth="1"/>
    <col min="8707" max="8707" width="3.75" style="411" customWidth="1"/>
    <col min="8708" max="8708" width="14.33203125" style="411" customWidth="1"/>
    <col min="8709" max="8709" width="28.08203125" style="411" customWidth="1"/>
    <col min="8710" max="8960" width="8.25" style="411"/>
    <col min="8961" max="8961" width="21.6640625" style="411" customWidth="1"/>
    <col min="8962" max="8962" width="51" style="411" customWidth="1"/>
    <col min="8963" max="8963" width="3.75" style="411" customWidth="1"/>
    <col min="8964" max="8964" width="14.33203125" style="411" customWidth="1"/>
    <col min="8965" max="8965" width="28.08203125" style="411" customWidth="1"/>
    <col min="8966" max="9216" width="8.25" style="411"/>
    <col min="9217" max="9217" width="21.6640625" style="411" customWidth="1"/>
    <col min="9218" max="9218" width="51" style="411" customWidth="1"/>
    <col min="9219" max="9219" width="3.75" style="411" customWidth="1"/>
    <col min="9220" max="9220" width="14.33203125" style="411" customWidth="1"/>
    <col min="9221" max="9221" width="28.08203125" style="411" customWidth="1"/>
    <col min="9222" max="9472" width="8.25" style="411"/>
    <col min="9473" max="9473" width="21.6640625" style="411" customWidth="1"/>
    <col min="9474" max="9474" width="51" style="411" customWidth="1"/>
    <col min="9475" max="9475" width="3.75" style="411" customWidth="1"/>
    <col min="9476" max="9476" width="14.33203125" style="411" customWidth="1"/>
    <col min="9477" max="9477" width="28.08203125" style="411" customWidth="1"/>
    <col min="9478" max="9728" width="8.25" style="411"/>
    <col min="9729" max="9729" width="21.6640625" style="411" customWidth="1"/>
    <col min="9730" max="9730" width="51" style="411" customWidth="1"/>
    <col min="9731" max="9731" width="3.75" style="411" customWidth="1"/>
    <col min="9732" max="9732" width="14.33203125" style="411" customWidth="1"/>
    <col min="9733" max="9733" width="28.08203125" style="411" customWidth="1"/>
    <col min="9734" max="9984" width="8.25" style="411"/>
    <col min="9985" max="9985" width="21.6640625" style="411" customWidth="1"/>
    <col min="9986" max="9986" width="51" style="411" customWidth="1"/>
    <col min="9987" max="9987" width="3.75" style="411" customWidth="1"/>
    <col min="9988" max="9988" width="14.33203125" style="411" customWidth="1"/>
    <col min="9989" max="9989" width="28.08203125" style="411" customWidth="1"/>
    <col min="9990" max="10240" width="8.25" style="411"/>
    <col min="10241" max="10241" width="21.6640625" style="411" customWidth="1"/>
    <col min="10242" max="10242" width="51" style="411" customWidth="1"/>
    <col min="10243" max="10243" width="3.75" style="411" customWidth="1"/>
    <col min="10244" max="10244" width="14.33203125" style="411" customWidth="1"/>
    <col min="10245" max="10245" width="28.08203125" style="411" customWidth="1"/>
    <col min="10246" max="10496" width="8.25" style="411"/>
    <col min="10497" max="10497" width="21.6640625" style="411" customWidth="1"/>
    <col min="10498" max="10498" width="51" style="411" customWidth="1"/>
    <col min="10499" max="10499" width="3.75" style="411" customWidth="1"/>
    <col min="10500" max="10500" width="14.33203125" style="411" customWidth="1"/>
    <col min="10501" max="10501" width="28.08203125" style="411" customWidth="1"/>
    <col min="10502" max="10752" width="8.25" style="411"/>
    <col min="10753" max="10753" width="21.6640625" style="411" customWidth="1"/>
    <col min="10754" max="10754" width="51" style="411" customWidth="1"/>
    <col min="10755" max="10755" width="3.75" style="411" customWidth="1"/>
    <col min="10756" max="10756" width="14.33203125" style="411" customWidth="1"/>
    <col min="10757" max="10757" width="28.08203125" style="411" customWidth="1"/>
    <col min="10758" max="11008" width="8.25" style="411"/>
    <col min="11009" max="11009" width="21.6640625" style="411" customWidth="1"/>
    <col min="11010" max="11010" width="51" style="411" customWidth="1"/>
    <col min="11011" max="11011" width="3.75" style="411" customWidth="1"/>
    <col min="11012" max="11012" width="14.33203125" style="411" customWidth="1"/>
    <col min="11013" max="11013" width="28.08203125" style="411" customWidth="1"/>
    <col min="11014" max="11264" width="8.25" style="411"/>
    <col min="11265" max="11265" width="21.6640625" style="411" customWidth="1"/>
    <col min="11266" max="11266" width="51" style="411" customWidth="1"/>
    <col min="11267" max="11267" width="3.75" style="411" customWidth="1"/>
    <col min="11268" max="11268" width="14.33203125" style="411" customWidth="1"/>
    <col min="11269" max="11269" width="28.08203125" style="411" customWidth="1"/>
    <col min="11270" max="11520" width="8.25" style="411"/>
    <col min="11521" max="11521" width="21.6640625" style="411" customWidth="1"/>
    <col min="11522" max="11522" width="51" style="411" customWidth="1"/>
    <col min="11523" max="11523" width="3.75" style="411" customWidth="1"/>
    <col min="11524" max="11524" width="14.33203125" style="411" customWidth="1"/>
    <col min="11525" max="11525" width="28.08203125" style="411" customWidth="1"/>
    <col min="11526" max="11776" width="8.25" style="411"/>
    <col min="11777" max="11777" width="21.6640625" style="411" customWidth="1"/>
    <col min="11778" max="11778" width="51" style="411" customWidth="1"/>
    <col min="11779" max="11779" width="3.75" style="411" customWidth="1"/>
    <col min="11780" max="11780" width="14.33203125" style="411" customWidth="1"/>
    <col min="11781" max="11781" width="28.08203125" style="411" customWidth="1"/>
    <col min="11782" max="12032" width="8.25" style="411"/>
    <col min="12033" max="12033" width="21.6640625" style="411" customWidth="1"/>
    <col min="12034" max="12034" width="51" style="411" customWidth="1"/>
    <col min="12035" max="12035" width="3.75" style="411" customWidth="1"/>
    <col min="12036" max="12036" width="14.33203125" style="411" customWidth="1"/>
    <col min="12037" max="12037" width="28.08203125" style="411" customWidth="1"/>
    <col min="12038" max="12288" width="8.25" style="411"/>
    <col min="12289" max="12289" width="21.6640625" style="411" customWidth="1"/>
    <col min="12290" max="12290" width="51" style="411" customWidth="1"/>
    <col min="12291" max="12291" width="3.75" style="411" customWidth="1"/>
    <col min="12292" max="12292" width="14.33203125" style="411" customWidth="1"/>
    <col min="12293" max="12293" width="28.08203125" style="411" customWidth="1"/>
    <col min="12294" max="12544" width="8.25" style="411"/>
    <col min="12545" max="12545" width="21.6640625" style="411" customWidth="1"/>
    <col min="12546" max="12546" width="51" style="411" customWidth="1"/>
    <col min="12547" max="12547" width="3.75" style="411" customWidth="1"/>
    <col min="12548" max="12548" width="14.33203125" style="411" customWidth="1"/>
    <col min="12549" max="12549" width="28.08203125" style="411" customWidth="1"/>
    <col min="12550" max="12800" width="8.25" style="411"/>
    <col min="12801" max="12801" width="21.6640625" style="411" customWidth="1"/>
    <col min="12802" max="12802" width="51" style="411" customWidth="1"/>
    <col min="12803" max="12803" width="3.75" style="411" customWidth="1"/>
    <col min="12804" max="12804" width="14.33203125" style="411" customWidth="1"/>
    <col min="12805" max="12805" width="28.08203125" style="411" customWidth="1"/>
    <col min="12806" max="13056" width="8.25" style="411"/>
    <col min="13057" max="13057" width="21.6640625" style="411" customWidth="1"/>
    <col min="13058" max="13058" width="51" style="411" customWidth="1"/>
    <col min="13059" max="13059" width="3.75" style="411" customWidth="1"/>
    <col min="13060" max="13060" width="14.33203125" style="411" customWidth="1"/>
    <col min="13061" max="13061" width="28.08203125" style="411" customWidth="1"/>
    <col min="13062" max="13312" width="8.25" style="411"/>
    <col min="13313" max="13313" width="21.6640625" style="411" customWidth="1"/>
    <col min="13314" max="13314" width="51" style="411" customWidth="1"/>
    <col min="13315" max="13315" width="3.75" style="411" customWidth="1"/>
    <col min="13316" max="13316" width="14.33203125" style="411" customWidth="1"/>
    <col min="13317" max="13317" width="28.08203125" style="411" customWidth="1"/>
    <col min="13318" max="13568" width="8.25" style="411"/>
    <col min="13569" max="13569" width="21.6640625" style="411" customWidth="1"/>
    <col min="13570" max="13570" width="51" style="411" customWidth="1"/>
    <col min="13571" max="13571" width="3.75" style="411" customWidth="1"/>
    <col min="13572" max="13572" width="14.33203125" style="411" customWidth="1"/>
    <col min="13573" max="13573" width="28.08203125" style="411" customWidth="1"/>
    <col min="13574" max="13824" width="8.25" style="411"/>
    <col min="13825" max="13825" width="21.6640625" style="411" customWidth="1"/>
    <col min="13826" max="13826" width="51" style="411" customWidth="1"/>
    <col min="13827" max="13827" width="3.75" style="411" customWidth="1"/>
    <col min="13828" max="13828" width="14.33203125" style="411" customWidth="1"/>
    <col min="13829" max="13829" width="28.08203125" style="411" customWidth="1"/>
    <col min="13830" max="14080" width="8.25" style="411"/>
    <col min="14081" max="14081" width="21.6640625" style="411" customWidth="1"/>
    <col min="14082" max="14082" width="51" style="411" customWidth="1"/>
    <col min="14083" max="14083" width="3.75" style="411" customWidth="1"/>
    <col min="14084" max="14084" width="14.33203125" style="411" customWidth="1"/>
    <col min="14085" max="14085" width="28.08203125" style="411" customWidth="1"/>
    <col min="14086" max="14336" width="8.25" style="411"/>
    <col min="14337" max="14337" width="21.6640625" style="411" customWidth="1"/>
    <col min="14338" max="14338" width="51" style="411" customWidth="1"/>
    <col min="14339" max="14339" width="3.75" style="411" customWidth="1"/>
    <col min="14340" max="14340" width="14.33203125" style="411" customWidth="1"/>
    <col min="14341" max="14341" width="28.08203125" style="411" customWidth="1"/>
    <col min="14342" max="14592" width="8.25" style="411"/>
    <col min="14593" max="14593" width="21.6640625" style="411" customWidth="1"/>
    <col min="14594" max="14594" width="51" style="411" customWidth="1"/>
    <col min="14595" max="14595" width="3.75" style="411" customWidth="1"/>
    <col min="14596" max="14596" width="14.33203125" style="411" customWidth="1"/>
    <col min="14597" max="14597" width="28.08203125" style="411" customWidth="1"/>
    <col min="14598" max="14848" width="8.25" style="411"/>
    <col min="14849" max="14849" width="21.6640625" style="411" customWidth="1"/>
    <col min="14850" max="14850" width="51" style="411" customWidth="1"/>
    <col min="14851" max="14851" width="3.75" style="411" customWidth="1"/>
    <col min="14852" max="14852" width="14.33203125" style="411" customWidth="1"/>
    <col min="14853" max="14853" width="28.08203125" style="411" customWidth="1"/>
    <col min="14854" max="15104" width="8.25" style="411"/>
    <col min="15105" max="15105" width="21.6640625" style="411" customWidth="1"/>
    <col min="15106" max="15106" width="51" style="411" customWidth="1"/>
    <col min="15107" max="15107" width="3.75" style="411" customWidth="1"/>
    <col min="15108" max="15108" width="14.33203125" style="411" customWidth="1"/>
    <col min="15109" max="15109" width="28.08203125" style="411" customWidth="1"/>
    <col min="15110" max="15360" width="8.25" style="411"/>
    <col min="15361" max="15361" width="21.6640625" style="411" customWidth="1"/>
    <col min="15362" max="15362" width="51" style="411" customWidth="1"/>
    <col min="15363" max="15363" width="3.75" style="411" customWidth="1"/>
    <col min="15364" max="15364" width="14.33203125" style="411" customWidth="1"/>
    <col min="15365" max="15365" width="28.08203125" style="411" customWidth="1"/>
    <col min="15366" max="15616" width="8.25" style="411"/>
    <col min="15617" max="15617" width="21.6640625" style="411" customWidth="1"/>
    <col min="15618" max="15618" width="51" style="411" customWidth="1"/>
    <col min="15619" max="15619" width="3.75" style="411" customWidth="1"/>
    <col min="15620" max="15620" width="14.33203125" style="411" customWidth="1"/>
    <col min="15621" max="15621" width="28.08203125" style="411" customWidth="1"/>
    <col min="15622" max="15872" width="8.25" style="411"/>
    <col min="15873" max="15873" width="21.6640625" style="411" customWidth="1"/>
    <col min="15874" max="15874" width="51" style="411" customWidth="1"/>
    <col min="15875" max="15875" width="3.75" style="411" customWidth="1"/>
    <col min="15876" max="15876" width="14.33203125" style="411" customWidth="1"/>
    <col min="15877" max="15877" width="28.08203125" style="411" customWidth="1"/>
    <col min="15878" max="16128" width="8.25" style="411"/>
    <col min="16129" max="16129" width="21.6640625" style="411" customWidth="1"/>
    <col min="16130" max="16130" width="51" style="411" customWidth="1"/>
    <col min="16131" max="16131" width="3.75" style="411" customWidth="1"/>
    <col min="16132" max="16132" width="14.33203125" style="411" customWidth="1"/>
    <col min="16133" max="16133" width="28.08203125" style="411" customWidth="1"/>
    <col min="16134" max="16384" width="8.25" style="411"/>
  </cols>
  <sheetData>
    <row r="1" spans="1:5" s="403" customFormat="1" ht="30" customHeight="1" x14ac:dyDescent="0.55000000000000004">
      <c r="A1" s="922" t="s">
        <v>440</v>
      </c>
      <c r="B1" s="922"/>
      <c r="C1" s="922"/>
      <c r="D1" s="922"/>
      <c r="E1" s="922"/>
    </row>
    <row r="2" spans="1:5" s="403" customFormat="1" ht="10" customHeight="1" x14ac:dyDescent="0.55000000000000004">
      <c r="A2" s="404"/>
      <c r="B2" s="405"/>
      <c r="C2" s="406"/>
      <c r="D2" s="407"/>
      <c r="E2" s="408"/>
    </row>
    <row r="3" spans="1:5" ht="20.149999999999999" customHeight="1" x14ac:dyDescent="0.55000000000000004">
      <c r="A3" s="409" t="s">
        <v>162</v>
      </c>
      <c r="B3" s="409" t="s">
        <v>441</v>
      </c>
      <c r="C3" s="923" t="s">
        <v>164</v>
      </c>
      <c r="D3" s="924"/>
      <c r="E3" s="410" t="s">
        <v>442</v>
      </c>
    </row>
    <row r="4" spans="1:5" ht="30" customHeight="1" x14ac:dyDescent="0.55000000000000004">
      <c r="A4" s="412" t="s">
        <v>626</v>
      </c>
      <c r="B4" s="413"/>
      <c r="C4" s="412"/>
      <c r="D4" s="413"/>
      <c r="E4" s="414"/>
    </row>
    <row r="5" spans="1:5" s="415" customFormat="1" ht="25.5" customHeight="1" x14ac:dyDescent="0.55000000000000004">
      <c r="A5" s="919" t="s">
        <v>443</v>
      </c>
      <c r="B5" s="459" t="s">
        <v>443</v>
      </c>
      <c r="C5" s="464"/>
      <c r="D5" s="457" t="s">
        <v>444</v>
      </c>
      <c r="E5" s="459" t="s">
        <v>445</v>
      </c>
    </row>
    <row r="6" spans="1:5" s="415" customFormat="1" ht="39.75" customHeight="1" x14ac:dyDescent="0.55000000000000004">
      <c r="A6" s="920"/>
      <c r="B6" s="460" t="s">
        <v>446</v>
      </c>
      <c r="C6" s="465"/>
      <c r="D6" s="416" t="s">
        <v>444</v>
      </c>
      <c r="E6" s="460" t="s">
        <v>447</v>
      </c>
    </row>
    <row r="7" spans="1:5" s="415" customFormat="1" ht="22.5" customHeight="1" x14ac:dyDescent="0.55000000000000004">
      <c r="A7" s="925"/>
      <c r="B7" s="460" t="s">
        <v>448</v>
      </c>
      <c r="C7" s="465"/>
      <c r="D7" s="416" t="s">
        <v>449</v>
      </c>
      <c r="E7" s="460"/>
    </row>
    <row r="8" spans="1:5" s="415" customFormat="1" ht="26.25" customHeight="1" x14ac:dyDescent="0.55000000000000004">
      <c r="A8" s="926"/>
      <c r="B8" s="460" t="s">
        <v>450</v>
      </c>
      <c r="C8" s="463"/>
      <c r="D8" s="417" t="s">
        <v>449</v>
      </c>
      <c r="E8" s="418"/>
    </row>
    <row r="9" spans="1:5" s="415" customFormat="1" ht="17.5" customHeight="1" x14ac:dyDescent="0.55000000000000004">
      <c r="A9" s="451" t="s">
        <v>451</v>
      </c>
      <c r="B9" s="451"/>
      <c r="C9" s="462"/>
      <c r="D9" s="419" t="s">
        <v>452</v>
      </c>
      <c r="E9" s="451"/>
    </row>
    <row r="10" spans="1:5" s="415" customFormat="1" ht="19.5" customHeight="1" x14ac:dyDescent="0.55000000000000004">
      <c r="A10" s="927" t="s">
        <v>453</v>
      </c>
      <c r="B10" s="459" t="s">
        <v>454</v>
      </c>
      <c r="C10" s="464"/>
      <c r="D10" s="457" t="s">
        <v>452</v>
      </c>
      <c r="E10" s="459" t="s">
        <v>445</v>
      </c>
    </row>
    <row r="11" spans="1:5" s="415" customFormat="1" ht="41" customHeight="1" x14ac:dyDescent="0.55000000000000004">
      <c r="A11" s="928"/>
      <c r="B11" s="460" t="s">
        <v>455</v>
      </c>
      <c r="C11" s="465"/>
      <c r="D11" s="416" t="s">
        <v>452</v>
      </c>
      <c r="E11" s="460" t="s">
        <v>456</v>
      </c>
    </row>
    <row r="12" spans="1:5" s="415" customFormat="1" ht="32.25" customHeight="1" x14ac:dyDescent="0.55000000000000004">
      <c r="A12" s="928"/>
      <c r="B12" s="460" t="s">
        <v>457</v>
      </c>
      <c r="C12" s="465"/>
      <c r="D12" s="416" t="s">
        <v>452</v>
      </c>
      <c r="E12" s="460" t="s">
        <v>458</v>
      </c>
    </row>
    <row r="13" spans="1:5" s="415" customFormat="1" ht="33" customHeight="1" x14ac:dyDescent="0.55000000000000004">
      <c r="A13" s="928"/>
      <c r="B13" s="460" t="s">
        <v>459</v>
      </c>
      <c r="C13" s="465"/>
      <c r="D13" s="416" t="s">
        <v>444</v>
      </c>
      <c r="E13" s="460" t="s">
        <v>460</v>
      </c>
    </row>
    <row r="14" spans="1:5" s="415" customFormat="1" ht="33" customHeight="1" x14ac:dyDescent="0.55000000000000004">
      <c r="A14" s="928"/>
      <c r="B14" s="460" t="s">
        <v>461</v>
      </c>
      <c r="C14" s="465"/>
      <c r="D14" s="416" t="s">
        <v>444</v>
      </c>
      <c r="E14" s="460" t="s">
        <v>462</v>
      </c>
    </row>
    <row r="15" spans="1:5" s="415" customFormat="1" ht="32.25" customHeight="1" x14ac:dyDescent="0.55000000000000004">
      <c r="A15" s="928"/>
      <c r="B15" s="460" t="s">
        <v>463</v>
      </c>
      <c r="C15" s="465"/>
      <c r="D15" s="416" t="s">
        <v>444</v>
      </c>
      <c r="E15" s="460"/>
    </row>
    <row r="16" spans="1:5" s="415" customFormat="1" ht="32.25" customHeight="1" x14ac:dyDescent="0.55000000000000004">
      <c r="A16" s="928"/>
      <c r="B16" s="449" t="s">
        <v>464</v>
      </c>
      <c r="C16" s="463"/>
      <c r="D16" s="450" t="s">
        <v>452</v>
      </c>
      <c r="E16" s="449"/>
    </row>
    <row r="17" spans="1:5" s="415" customFormat="1" ht="73.5" customHeight="1" x14ac:dyDescent="0.55000000000000004">
      <c r="A17" s="929"/>
      <c r="B17" s="454" t="s">
        <v>660</v>
      </c>
      <c r="C17" s="462"/>
      <c r="D17" s="426" t="s">
        <v>444</v>
      </c>
      <c r="E17" s="454"/>
    </row>
    <row r="18" spans="1:5" s="415" customFormat="1" ht="37.5" customHeight="1" x14ac:dyDescent="0.55000000000000004">
      <c r="A18" s="927" t="s">
        <v>674</v>
      </c>
      <c r="B18" s="454" t="s">
        <v>676</v>
      </c>
      <c r="C18" s="462"/>
      <c r="D18" s="426" t="s">
        <v>444</v>
      </c>
      <c r="E18" s="454"/>
    </row>
    <row r="19" spans="1:5" s="415" customFormat="1" ht="58" customHeight="1" x14ac:dyDescent="0.55000000000000004">
      <c r="A19" s="928"/>
      <c r="B19" s="533" t="s">
        <v>678</v>
      </c>
      <c r="C19" s="464"/>
      <c r="D19" s="930" t="s">
        <v>677</v>
      </c>
      <c r="E19" s="533"/>
    </row>
    <row r="20" spans="1:5" s="415" customFormat="1" ht="56" customHeight="1" x14ac:dyDescent="0.55000000000000004">
      <c r="A20" s="929"/>
      <c r="B20" s="454" t="s">
        <v>675</v>
      </c>
      <c r="C20" s="463"/>
      <c r="D20" s="931"/>
      <c r="E20" s="454"/>
    </row>
    <row r="21" spans="1:5" s="415" customFormat="1" ht="73.5" customHeight="1" x14ac:dyDescent="0.55000000000000004">
      <c r="A21" s="484" t="s">
        <v>661</v>
      </c>
      <c r="B21" s="454" t="s">
        <v>662</v>
      </c>
      <c r="C21" s="462"/>
      <c r="D21" s="438" t="s">
        <v>743</v>
      </c>
      <c r="E21" s="454"/>
    </row>
    <row r="22" spans="1:5" s="415" customFormat="1" ht="57" customHeight="1" x14ac:dyDescent="0.55000000000000004">
      <c r="A22" s="919" t="s">
        <v>649</v>
      </c>
      <c r="B22" s="451" t="s">
        <v>465</v>
      </c>
      <c r="C22" s="464"/>
      <c r="D22" s="455" t="s">
        <v>444</v>
      </c>
      <c r="E22" s="451"/>
    </row>
    <row r="23" spans="1:5" s="415" customFormat="1" ht="51.75" customHeight="1" x14ac:dyDescent="0.55000000000000004">
      <c r="A23" s="920"/>
      <c r="B23" s="467" t="s">
        <v>466</v>
      </c>
      <c r="C23" s="466"/>
      <c r="D23" s="468" t="s">
        <v>444</v>
      </c>
      <c r="E23" s="467"/>
    </row>
    <row r="24" spans="1:5" s="415" customFormat="1" ht="55.5" customHeight="1" x14ac:dyDescent="0.55000000000000004">
      <c r="A24" s="921"/>
      <c r="B24" s="454" t="s">
        <v>467</v>
      </c>
      <c r="C24" s="463"/>
      <c r="D24" s="438" t="s">
        <v>444</v>
      </c>
      <c r="E24" s="454"/>
    </row>
    <row r="25" spans="1:5" s="428" customFormat="1" ht="24" customHeight="1" x14ac:dyDescent="0.55000000000000004">
      <c r="A25" s="927" t="s">
        <v>538</v>
      </c>
      <c r="B25" s="429" t="s">
        <v>468</v>
      </c>
      <c r="C25" s="462"/>
      <c r="D25" s="424" t="s">
        <v>449</v>
      </c>
      <c r="E25" s="432"/>
    </row>
    <row r="26" spans="1:5" s="428" customFormat="1" ht="37.5" customHeight="1" x14ac:dyDescent="0.55000000000000004">
      <c r="A26" s="928"/>
      <c r="B26" s="433" t="s">
        <v>539</v>
      </c>
      <c r="C26" s="465"/>
      <c r="D26" s="416" t="s">
        <v>449</v>
      </c>
      <c r="E26" s="434" t="s">
        <v>506</v>
      </c>
    </row>
    <row r="27" spans="1:5" s="428" customFormat="1" ht="36" customHeight="1" x14ac:dyDescent="0.55000000000000004">
      <c r="A27" s="929"/>
      <c r="B27" s="430" t="s">
        <v>540</v>
      </c>
      <c r="C27" s="463"/>
      <c r="D27" s="417" t="s">
        <v>449</v>
      </c>
      <c r="E27" s="418" t="s">
        <v>541</v>
      </c>
    </row>
    <row r="28" spans="1:5" s="435" customFormat="1" ht="41" customHeight="1" x14ac:dyDescent="0.55000000000000004">
      <c r="A28" s="941" t="s">
        <v>610</v>
      </c>
      <c r="B28" s="534" t="s">
        <v>611</v>
      </c>
      <c r="C28" s="462"/>
      <c r="D28" s="535" t="s">
        <v>613</v>
      </c>
      <c r="E28" s="536" t="s">
        <v>744</v>
      </c>
    </row>
    <row r="29" spans="1:5" s="435" customFormat="1" ht="24" customHeight="1" x14ac:dyDescent="0.55000000000000004">
      <c r="A29" s="942"/>
      <c r="B29" s="537" t="s">
        <v>614</v>
      </c>
      <c r="C29" s="465"/>
      <c r="D29" s="538" t="s">
        <v>615</v>
      </c>
      <c r="E29" s="539" t="s">
        <v>616</v>
      </c>
    </row>
    <row r="30" spans="1:5" s="435" customFormat="1" ht="30.5" customHeight="1" x14ac:dyDescent="0.55000000000000004">
      <c r="A30" s="942"/>
      <c r="B30" s="537" t="s">
        <v>617</v>
      </c>
      <c r="C30" s="465"/>
      <c r="D30" s="538" t="s">
        <v>618</v>
      </c>
      <c r="E30" s="537" t="s">
        <v>619</v>
      </c>
    </row>
    <row r="31" spans="1:5" s="435" customFormat="1" ht="28" customHeight="1" x14ac:dyDescent="0.55000000000000004">
      <c r="A31" s="942"/>
      <c r="B31" s="537" t="s">
        <v>620</v>
      </c>
      <c r="C31" s="465"/>
      <c r="D31" s="538" t="s">
        <v>621</v>
      </c>
      <c r="E31" s="539" t="s">
        <v>616</v>
      </c>
    </row>
    <row r="32" spans="1:5" s="435" customFormat="1" ht="58.5" customHeight="1" x14ac:dyDescent="0.55000000000000004">
      <c r="A32" s="943"/>
      <c r="B32" s="540" t="s">
        <v>622</v>
      </c>
      <c r="C32" s="463"/>
      <c r="D32" s="541" t="s">
        <v>615</v>
      </c>
      <c r="E32" s="542" t="s">
        <v>623</v>
      </c>
    </row>
    <row r="33" spans="1:5" s="435" customFormat="1" ht="91" customHeight="1" x14ac:dyDescent="0.55000000000000004">
      <c r="A33" s="543" t="s">
        <v>668</v>
      </c>
      <c r="B33" s="544" t="s">
        <v>624</v>
      </c>
      <c r="C33" s="545"/>
      <c r="D33" s="546" t="s">
        <v>615</v>
      </c>
      <c r="E33" s="547" t="s">
        <v>625</v>
      </c>
    </row>
    <row r="34" spans="1:5" s="415" customFormat="1" ht="40" customHeight="1" x14ac:dyDescent="0.55000000000000004">
      <c r="A34" s="919" t="s">
        <v>468</v>
      </c>
      <c r="B34" s="451" t="s">
        <v>469</v>
      </c>
      <c r="C34" s="464"/>
      <c r="D34" s="457" t="s">
        <v>470</v>
      </c>
      <c r="E34" s="451"/>
    </row>
    <row r="35" spans="1:5" s="415" customFormat="1" ht="23.15" customHeight="1" x14ac:dyDescent="0.55000000000000004">
      <c r="A35" s="925"/>
      <c r="B35" s="460" t="s">
        <v>448</v>
      </c>
      <c r="C35" s="465"/>
      <c r="D35" s="420" t="s">
        <v>449</v>
      </c>
      <c r="E35" s="460"/>
    </row>
    <row r="36" spans="1:5" s="415" customFormat="1" ht="23.15" customHeight="1" x14ac:dyDescent="0.55000000000000004">
      <c r="A36" s="925"/>
      <c r="B36" s="460" t="s">
        <v>450</v>
      </c>
      <c r="C36" s="465"/>
      <c r="D36" s="416" t="s">
        <v>449</v>
      </c>
      <c r="E36" s="460"/>
    </row>
    <row r="37" spans="1:5" s="415" customFormat="1" ht="23.15" customHeight="1" x14ac:dyDescent="0.55000000000000004">
      <c r="A37" s="926"/>
      <c r="B37" s="418" t="s">
        <v>471</v>
      </c>
      <c r="C37" s="463"/>
      <c r="D37" s="417" t="s">
        <v>472</v>
      </c>
      <c r="E37" s="418"/>
    </row>
    <row r="38" spans="1:5" s="415" customFormat="1" ht="23.15" customHeight="1" x14ac:dyDescent="0.55000000000000004">
      <c r="A38" s="421" t="s">
        <v>473</v>
      </c>
      <c r="B38" s="421" t="s">
        <v>474</v>
      </c>
      <c r="C38" s="462"/>
      <c r="D38" s="422" t="s">
        <v>444</v>
      </c>
      <c r="E38" s="421" t="s">
        <v>445</v>
      </c>
    </row>
    <row r="39" spans="1:5" s="415" customFormat="1" ht="23.15" customHeight="1" x14ac:dyDescent="0.55000000000000004">
      <c r="A39" s="452" t="s">
        <v>475</v>
      </c>
      <c r="B39" s="452" t="s">
        <v>476</v>
      </c>
      <c r="C39" s="462"/>
      <c r="D39" s="423" t="s">
        <v>444</v>
      </c>
      <c r="E39" s="421" t="s">
        <v>445</v>
      </c>
    </row>
    <row r="40" spans="1:5" s="415" customFormat="1" ht="22.5" customHeight="1" x14ac:dyDescent="0.55000000000000004">
      <c r="A40" s="421" t="s">
        <v>477</v>
      </c>
      <c r="B40" s="421" t="s">
        <v>478</v>
      </c>
      <c r="C40" s="462"/>
      <c r="D40" s="422" t="s">
        <v>444</v>
      </c>
      <c r="E40" s="421" t="s">
        <v>445</v>
      </c>
    </row>
    <row r="41" spans="1:5" s="415" customFormat="1" ht="23.15" customHeight="1" x14ac:dyDescent="0.55000000000000004">
      <c r="A41" s="927" t="s">
        <v>479</v>
      </c>
      <c r="B41" s="459" t="s">
        <v>480</v>
      </c>
      <c r="C41" s="462"/>
      <c r="D41" s="424" t="s">
        <v>444</v>
      </c>
      <c r="E41" s="946" t="s">
        <v>481</v>
      </c>
    </row>
    <row r="42" spans="1:5" s="415" customFormat="1" ht="23.15" customHeight="1" x14ac:dyDescent="0.55000000000000004">
      <c r="A42" s="928"/>
      <c r="B42" s="425" t="s">
        <v>482</v>
      </c>
      <c r="C42" s="465"/>
      <c r="D42" s="416" t="s">
        <v>444</v>
      </c>
      <c r="E42" s="947"/>
    </row>
    <row r="43" spans="1:5" s="415" customFormat="1" ht="25.15" customHeight="1" x14ac:dyDescent="0.55000000000000004">
      <c r="A43" s="928"/>
      <c r="B43" s="460" t="s">
        <v>483</v>
      </c>
      <c r="C43" s="465"/>
      <c r="D43" s="416" t="s">
        <v>484</v>
      </c>
      <c r="E43" s="956" t="s">
        <v>456</v>
      </c>
    </row>
    <row r="44" spans="1:5" s="415" customFormat="1" ht="25.5" customHeight="1" x14ac:dyDescent="0.55000000000000004">
      <c r="A44" s="928"/>
      <c r="B44" s="460" t="s">
        <v>485</v>
      </c>
      <c r="C44" s="465"/>
      <c r="D44" s="416" t="s">
        <v>486</v>
      </c>
      <c r="E44" s="957"/>
    </row>
    <row r="45" spans="1:5" s="415" customFormat="1" ht="29.25" customHeight="1" x14ac:dyDescent="0.55000000000000004">
      <c r="A45" s="929"/>
      <c r="B45" s="454" t="s">
        <v>487</v>
      </c>
      <c r="C45" s="463"/>
      <c r="D45" s="426" t="s">
        <v>444</v>
      </c>
      <c r="E45" s="453" t="s">
        <v>488</v>
      </c>
    </row>
    <row r="46" spans="1:5" s="415" customFormat="1" ht="22.5" customHeight="1" x14ac:dyDescent="0.55000000000000004">
      <c r="A46" s="919" t="s">
        <v>489</v>
      </c>
      <c r="B46" s="459" t="s">
        <v>490</v>
      </c>
      <c r="C46" s="462"/>
      <c r="D46" s="424" t="s">
        <v>444</v>
      </c>
      <c r="E46" s="459" t="s">
        <v>445</v>
      </c>
    </row>
    <row r="47" spans="1:5" s="415" customFormat="1" ht="188.25" customHeight="1" x14ac:dyDescent="0.55000000000000004">
      <c r="A47" s="932"/>
      <c r="B47" s="418" t="s">
        <v>491</v>
      </c>
      <c r="C47" s="463"/>
      <c r="D47" s="417" t="s">
        <v>444</v>
      </c>
      <c r="E47" s="418" t="s">
        <v>492</v>
      </c>
    </row>
    <row r="48" spans="1:5" s="415" customFormat="1" ht="24" customHeight="1" x14ac:dyDescent="0.55000000000000004">
      <c r="A48" s="485" t="s">
        <v>493</v>
      </c>
      <c r="B48" s="421" t="s">
        <v>494</v>
      </c>
      <c r="C48" s="462"/>
      <c r="D48" s="422" t="s">
        <v>444</v>
      </c>
      <c r="E48" s="421"/>
    </row>
    <row r="49" spans="1:5" s="428" customFormat="1" ht="64.5" customHeight="1" x14ac:dyDescent="0.55000000000000004">
      <c r="A49" s="485" t="s">
        <v>495</v>
      </c>
      <c r="B49" s="427" t="s">
        <v>627</v>
      </c>
      <c r="C49" s="462"/>
      <c r="D49" s="422" t="s">
        <v>444</v>
      </c>
      <c r="E49" s="421"/>
    </row>
    <row r="50" spans="1:5" s="428" customFormat="1" ht="33.75" customHeight="1" x14ac:dyDescent="0.55000000000000004">
      <c r="A50" s="919" t="s">
        <v>496</v>
      </c>
      <c r="B50" s="429" t="s">
        <v>497</v>
      </c>
      <c r="C50" s="462"/>
      <c r="D50" s="424" t="s">
        <v>444</v>
      </c>
      <c r="E50" s="459"/>
    </row>
    <row r="51" spans="1:5" s="428" customFormat="1" ht="22.5" customHeight="1" x14ac:dyDescent="0.55000000000000004">
      <c r="A51" s="932"/>
      <c r="B51" s="430" t="s">
        <v>498</v>
      </c>
      <c r="C51" s="463"/>
      <c r="D51" s="417" t="s">
        <v>444</v>
      </c>
      <c r="E51" s="418"/>
    </row>
    <row r="52" spans="1:5" s="428" customFormat="1" ht="33" customHeight="1" x14ac:dyDescent="0.55000000000000004">
      <c r="A52" s="927" t="s">
        <v>663</v>
      </c>
      <c r="B52" s="548" t="s">
        <v>628</v>
      </c>
      <c r="C52" s="462"/>
      <c r="D52" s="549" t="s">
        <v>449</v>
      </c>
      <c r="E52" s="533"/>
    </row>
    <row r="53" spans="1:5" s="428" customFormat="1" ht="30.5" customHeight="1" x14ac:dyDescent="0.55000000000000004">
      <c r="A53" s="928"/>
      <c r="B53" s="550" t="s">
        <v>629</v>
      </c>
      <c r="C53" s="465"/>
      <c r="D53" s="423" t="s">
        <v>444</v>
      </c>
      <c r="E53" s="452"/>
    </row>
    <row r="54" spans="1:5" s="415" customFormat="1" ht="23.15" customHeight="1" x14ac:dyDescent="0.55000000000000004">
      <c r="A54" s="928"/>
      <c r="B54" s="506" t="s">
        <v>499</v>
      </c>
      <c r="C54" s="465"/>
      <c r="D54" s="416" t="s">
        <v>444</v>
      </c>
      <c r="E54" s="506"/>
    </row>
    <row r="55" spans="1:5" s="415" customFormat="1" ht="23.15" customHeight="1" x14ac:dyDescent="0.55000000000000004">
      <c r="A55" s="928"/>
      <c r="B55" s="506" t="s">
        <v>500</v>
      </c>
      <c r="C55" s="465"/>
      <c r="D55" s="416" t="s">
        <v>444</v>
      </c>
      <c r="E55" s="506" t="s">
        <v>501</v>
      </c>
    </row>
    <row r="56" spans="1:5" s="415" customFormat="1" ht="23.15" customHeight="1" x14ac:dyDescent="0.55000000000000004">
      <c r="A56" s="928"/>
      <c r="B56" s="506" t="s">
        <v>471</v>
      </c>
      <c r="C56" s="465"/>
      <c r="D56" s="416" t="s">
        <v>502</v>
      </c>
      <c r="E56" s="506"/>
    </row>
    <row r="57" spans="1:5" s="415" customFormat="1" ht="23.15" customHeight="1" x14ac:dyDescent="0.55000000000000004">
      <c r="A57" s="929"/>
      <c r="B57" s="418" t="s">
        <v>503</v>
      </c>
      <c r="C57" s="463"/>
      <c r="D57" s="417" t="s">
        <v>472</v>
      </c>
      <c r="E57" s="418"/>
    </row>
    <row r="58" spans="1:5" s="415" customFormat="1" ht="33" customHeight="1" x14ac:dyDescent="0.55000000000000004">
      <c r="A58" s="927" t="s">
        <v>664</v>
      </c>
      <c r="B58" s="505" t="s">
        <v>630</v>
      </c>
      <c r="C58" s="462"/>
      <c r="D58" s="424" t="s">
        <v>470</v>
      </c>
      <c r="E58" s="505"/>
    </row>
    <row r="59" spans="1:5" s="415" customFormat="1" ht="23.15" customHeight="1" x14ac:dyDescent="0.55000000000000004">
      <c r="A59" s="928"/>
      <c r="B59" s="506" t="s">
        <v>499</v>
      </c>
      <c r="C59" s="465"/>
      <c r="D59" s="416" t="s">
        <v>444</v>
      </c>
      <c r="E59" s="506"/>
    </row>
    <row r="60" spans="1:5" s="415" customFormat="1" ht="23.15" customHeight="1" x14ac:dyDescent="0.55000000000000004">
      <c r="A60" s="928"/>
      <c r="B60" s="506" t="s">
        <v>500</v>
      </c>
      <c r="C60" s="465"/>
      <c r="D60" s="416" t="s">
        <v>444</v>
      </c>
      <c r="E60" s="506" t="s">
        <v>501</v>
      </c>
    </row>
    <row r="61" spans="1:5" s="415" customFormat="1" ht="23.15" customHeight="1" x14ac:dyDescent="0.55000000000000004">
      <c r="A61" s="928"/>
      <c r="B61" s="506" t="s">
        <v>471</v>
      </c>
      <c r="C61" s="465"/>
      <c r="D61" s="416" t="s">
        <v>502</v>
      </c>
      <c r="E61" s="506"/>
    </row>
    <row r="62" spans="1:5" s="415" customFormat="1" ht="23.15" customHeight="1" x14ac:dyDescent="0.55000000000000004">
      <c r="A62" s="929"/>
      <c r="B62" s="418" t="s">
        <v>503</v>
      </c>
      <c r="C62" s="463"/>
      <c r="D62" s="417" t="s">
        <v>472</v>
      </c>
      <c r="E62" s="418"/>
    </row>
    <row r="63" spans="1:5" s="415" customFormat="1" ht="19.5" customHeight="1" x14ac:dyDescent="0.55000000000000004">
      <c r="A63" s="927" t="s">
        <v>504</v>
      </c>
      <c r="B63" s="948" t="s">
        <v>505</v>
      </c>
      <c r="C63" s="935"/>
      <c r="D63" s="954" t="s">
        <v>444</v>
      </c>
      <c r="E63" s="937" t="s">
        <v>506</v>
      </c>
    </row>
    <row r="64" spans="1:5" s="415" customFormat="1" ht="33.75" customHeight="1" x14ac:dyDescent="0.55000000000000004">
      <c r="A64" s="928"/>
      <c r="B64" s="949"/>
      <c r="C64" s="936"/>
      <c r="D64" s="955"/>
      <c r="E64" s="938"/>
    </row>
    <row r="65" spans="1:5" s="415" customFormat="1" ht="24" customHeight="1" x14ac:dyDescent="0.55000000000000004">
      <c r="A65" s="928"/>
      <c r="B65" s="460" t="s">
        <v>507</v>
      </c>
      <c r="C65" s="465"/>
      <c r="D65" s="416" t="s">
        <v>452</v>
      </c>
      <c r="E65" s="460"/>
    </row>
    <row r="66" spans="1:5" s="415" customFormat="1" ht="50.15" customHeight="1" x14ac:dyDescent="0.55000000000000004">
      <c r="A66" s="928"/>
      <c r="B66" s="460" t="s">
        <v>508</v>
      </c>
      <c r="C66" s="465"/>
      <c r="D66" s="416" t="s">
        <v>472</v>
      </c>
      <c r="E66" s="460"/>
    </row>
    <row r="67" spans="1:5" s="415" customFormat="1" ht="36" customHeight="1" x14ac:dyDescent="0.55000000000000004">
      <c r="A67" s="928"/>
      <c r="B67" s="460" t="s">
        <v>509</v>
      </c>
      <c r="C67" s="465"/>
      <c r="D67" s="416" t="s">
        <v>631</v>
      </c>
      <c r="E67" s="460"/>
    </row>
    <row r="68" spans="1:5" s="415" customFormat="1" ht="24" customHeight="1" x14ac:dyDescent="0.55000000000000004">
      <c r="A68" s="928"/>
      <c r="B68" s="461" t="s">
        <v>471</v>
      </c>
      <c r="C68" s="465"/>
      <c r="D68" s="431" t="s">
        <v>472</v>
      </c>
      <c r="E68" s="461"/>
    </row>
    <row r="69" spans="1:5" s="415" customFormat="1" ht="36" customHeight="1" x14ac:dyDescent="0.55000000000000004">
      <c r="A69" s="929"/>
      <c r="B69" s="418" t="s">
        <v>510</v>
      </c>
      <c r="C69" s="463"/>
      <c r="D69" s="417" t="s">
        <v>470</v>
      </c>
      <c r="E69" s="418"/>
    </row>
    <row r="70" spans="1:5" s="415" customFormat="1" ht="19.5" customHeight="1" x14ac:dyDescent="0.55000000000000004">
      <c r="A70" s="927" t="s">
        <v>511</v>
      </c>
      <c r="B70" s="950" t="s">
        <v>512</v>
      </c>
      <c r="C70" s="952"/>
      <c r="D70" s="944" t="s">
        <v>444</v>
      </c>
      <c r="E70" s="946" t="s">
        <v>506</v>
      </c>
    </row>
    <row r="71" spans="1:5" s="415" customFormat="1" ht="117" customHeight="1" x14ac:dyDescent="0.55000000000000004">
      <c r="A71" s="928"/>
      <c r="B71" s="951"/>
      <c r="C71" s="953"/>
      <c r="D71" s="945"/>
      <c r="E71" s="947"/>
    </row>
    <row r="72" spans="1:5" s="415" customFormat="1" ht="24" customHeight="1" x14ac:dyDescent="0.55000000000000004">
      <c r="A72" s="928"/>
      <c r="B72" s="460" t="s">
        <v>507</v>
      </c>
      <c r="C72" s="465"/>
      <c r="D72" s="416" t="s">
        <v>470</v>
      </c>
      <c r="E72" s="460"/>
    </row>
    <row r="73" spans="1:5" s="415" customFormat="1" ht="50.15" customHeight="1" x14ac:dyDescent="0.55000000000000004">
      <c r="A73" s="928"/>
      <c r="B73" s="460" t="s">
        <v>513</v>
      </c>
      <c r="C73" s="465"/>
      <c r="D73" s="416" t="s">
        <v>502</v>
      </c>
      <c r="E73" s="460"/>
    </row>
    <row r="74" spans="1:5" s="415" customFormat="1" ht="40" customHeight="1" x14ac:dyDescent="0.55000000000000004">
      <c r="A74" s="928"/>
      <c r="B74" s="460" t="s">
        <v>509</v>
      </c>
      <c r="C74" s="465"/>
      <c r="D74" s="416" t="s">
        <v>472</v>
      </c>
      <c r="E74" s="460"/>
    </row>
    <row r="75" spans="1:5" s="415" customFormat="1" ht="24" customHeight="1" x14ac:dyDescent="0.55000000000000004">
      <c r="A75" s="928"/>
      <c r="B75" s="452" t="s">
        <v>471</v>
      </c>
      <c r="C75" s="465"/>
      <c r="D75" s="423" t="s">
        <v>472</v>
      </c>
      <c r="E75" s="452"/>
    </row>
    <row r="76" spans="1:5" s="415" customFormat="1" ht="35.25" customHeight="1" x14ac:dyDescent="0.55000000000000004">
      <c r="A76" s="929"/>
      <c r="B76" s="418" t="s">
        <v>510</v>
      </c>
      <c r="C76" s="463"/>
      <c r="D76" s="417" t="s">
        <v>470</v>
      </c>
      <c r="E76" s="418"/>
    </row>
    <row r="77" spans="1:5" s="415" customFormat="1" ht="19.5" customHeight="1" x14ac:dyDescent="0.55000000000000004">
      <c r="A77" s="927" t="s">
        <v>632</v>
      </c>
      <c r="B77" s="948" t="s">
        <v>633</v>
      </c>
      <c r="C77" s="935"/>
      <c r="D77" s="930" t="s">
        <v>636</v>
      </c>
      <c r="E77" s="937"/>
    </row>
    <row r="78" spans="1:5" s="415" customFormat="1" ht="33.75" customHeight="1" x14ac:dyDescent="0.55000000000000004">
      <c r="A78" s="928"/>
      <c r="B78" s="949"/>
      <c r="C78" s="936"/>
      <c r="D78" s="939"/>
      <c r="E78" s="938"/>
    </row>
    <row r="79" spans="1:5" s="415" customFormat="1" ht="63" customHeight="1" x14ac:dyDescent="0.55000000000000004">
      <c r="A79" s="928"/>
      <c r="B79" s="506" t="s">
        <v>634</v>
      </c>
      <c r="C79" s="466"/>
      <c r="D79" s="940"/>
      <c r="E79" s="506"/>
    </row>
    <row r="80" spans="1:5" s="415" customFormat="1" ht="36" customHeight="1" x14ac:dyDescent="0.55000000000000004">
      <c r="A80" s="929"/>
      <c r="B80" s="418" t="s">
        <v>635</v>
      </c>
      <c r="C80" s="463"/>
      <c r="D80" s="417" t="s">
        <v>470</v>
      </c>
      <c r="E80" s="418"/>
    </row>
    <row r="81" spans="1:5" s="415" customFormat="1" ht="26.25" customHeight="1" x14ac:dyDescent="0.55000000000000004">
      <c r="A81" s="927" t="s">
        <v>514</v>
      </c>
      <c r="B81" s="459" t="s">
        <v>515</v>
      </c>
      <c r="C81" s="462"/>
      <c r="D81" s="424" t="s">
        <v>452</v>
      </c>
      <c r="E81" s="459"/>
    </row>
    <row r="82" spans="1:5" s="415" customFormat="1" ht="132.75" customHeight="1" x14ac:dyDescent="0.55000000000000004">
      <c r="A82" s="928"/>
      <c r="B82" s="460" t="s">
        <v>516</v>
      </c>
      <c r="C82" s="465"/>
      <c r="D82" s="416" t="s">
        <v>470</v>
      </c>
      <c r="E82" s="460" t="s">
        <v>456</v>
      </c>
    </row>
    <row r="83" spans="1:5" s="415" customFormat="1" ht="66" customHeight="1" x14ac:dyDescent="0.55000000000000004">
      <c r="A83" s="928"/>
      <c r="B83" s="460" t="s">
        <v>517</v>
      </c>
      <c r="C83" s="465"/>
      <c r="D83" s="416" t="s">
        <v>444</v>
      </c>
      <c r="E83" s="460"/>
    </row>
    <row r="84" spans="1:5" s="415" customFormat="1" ht="40" customHeight="1" x14ac:dyDescent="0.55000000000000004">
      <c r="A84" s="928"/>
      <c r="B84" s="456" t="s">
        <v>518</v>
      </c>
      <c r="C84" s="465"/>
      <c r="D84" s="416" t="s">
        <v>444</v>
      </c>
      <c r="E84" s="460" t="s">
        <v>519</v>
      </c>
    </row>
    <row r="85" spans="1:5" s="415" customFormat="1" ht="48.75" customHeight="1" x14ac:dyDescent="0.55000000000000004">
      <c r="A85" s="928"/>
      <c r="B85" s="460" t="s">
        <v>520</v>
      </c>
      <c r="C85" s="465"/>
      <c r="D85" s="416" t="s">
        <v>470</v>
      </c>
      <c r="E85" s="460" t="s">
        <v>456</v>
      </c>
    </row>
    <row r="86" spans="1:5" s="415" customFormat="1" ht="23.25" customHeight="1" x14ac:dyDescent="0.55000000000000004">
      <c r="A86" s="928"/>
      <c r="B86" s="460" t="s">
        <v>521</v>
      </c>
      <c r="C86" s="465"/>
      <c r="D86" s="416" t="s">
        <v>470</v>
      </c>
      <c r="E86" s="460"/>
    </row>
    <row r="87" spans="1:5" s="415" customFormat="1" ht="23.25" customHeight="1" x14ac:dyDescent="0.55000000000000004">
      <c r="A87" s="928"/>
      <c r="B87" s="460" t="s">
        <v>471</v>
      </c>
      <c r="C87" s="465"/>
      <c r="D87" s="416" t="s">
        <v>472</v>
      </c>
      <c r="E87" s="460"/>
    </row>
    <row r="88" spans="1:5" s="415" customFormat="1" ht="50.25" customHeight="1" x14ac:dyDescent="0.55000000000000004">
      <c r="A88" s="929"/>
      <c r="B88" s="418" t="s">
        <v>522</v>
      </c>
      <c r="C88" s="465"/>
      <c r="D88" s="417" t="s">
        <v>472</v>
      </c>
      <c r="E88" s="418"/>
    </row>
    <row r="89" spans="1:5" s="415" customFormat="1" ht="45" customHeight="1" x14ac:dyDescent="0.55000000000000004">
      <c r="A89" s="454"/>
      <c r="B89" s="454" t="s">
        <v>523</v>
      </c>
      <c r="C89" s="463"/>
      <c r="D89" s="426" t="s">
        <v>472</v>
      </c>
      <c r="E89" s="454"/>
    </row>
    <row r="90" spans="1:5" s="428" customFormat="1" ht="36" customHeight="1" x14ac:dyDescent="0.55000000000000004">
      <c r="A90" s="933" t="s">
        <v>637</v>
      </c>
      <c r="B90" s="429" t="s">
        <v>639</v>
      </c>
      <c r="C90" s="462"/>
      <c r="D90" s="424" t="s">
        <v>612</v>
      </c>
      <c r="E90" s="432"/>
    </row>
    <row r="91" spans="1:5" s="428" customFormat="1" ht="82.5" customHeight="1" x14ac:dyDescent="0.55000000000000004">
      <c r="A91" s="934"/>
      <c r="B91" s="430" t="s">
        <v>638</v>
      </c>
      <c r="C91" s="463"/>
      <c r="D91" s="417" t="s">
        <v>444</v>
      </c>
      <c r="E91" s="418"/>
    </row>
    <row r="92" spans="1:5" s="428" customFormat="1" ht="24" customHeight="1" x14ac:dyDescent="0.55000000000000004">
      <c r="A92" s="933" t="s">
        <v>524</v>
      </c>
      <c r="B92" s="429" t="s">
        <v>525</v>
      </c>
      <c r="C92" s="462"/>
      <c r="D92" s="424" t="s">
        <v>444</v>
      </c>
      <c r="E92" s="432" t="s">
        <v>526</v>
      </c>
    </row>
    <row r="93" spans="1:5" s="428" customFormat="1" ht="24" customHeight="1" x14ac:dyDescent="0.55000000000000004">
      <c r="A93" s="961"/>
      <c r="B93" s="433" t="s">
        <v>527</v>
      </c>
      <c r="C93" s="465"/>
      <c r="D93" s="416" t="s">
        <v>528</v>
      </c>
      <c r="E93" s="434" t="s">
        <v>529</v>
      </c>
    </row>
    <row r="94" spans="1:5" s="428" customFormat="1" ht="24" customHeight="1" x14ac:dyDescent="0.55000000000000004">
      <c r="A94" s="961"/>
      <c r="B94" s="433" t="s">
        <v>530</v>
      </c>
      <c r="C94" s="465"/>
      <c r="D94" s="416" t="s">
        <v>531</v>
      </c>
      <c r="E94" s="434" t="s">
        <v>532</v>
      </c>
    </row>
    <row r="95" spans="1:5" s="428" customFormat="1" ht="24" customHeight="1" x14ac:dyDescent="0.55000000000000004">
      <c r="A95" s="934"/>
      <c r="B95" s="430" t="s">
        <v>533</v>
      </c>
      <c r="C95" s="463"/>
      <c r="D95" s="417" t="s">
        <v>534</v>
      </c>
      <c r="E95" s="418" t="s">
        <v>535</v>
      </c>
    </row>
    <row r="96" spans="1:5" s="428" customFormat="1" ht="23.25" customHeight="1" x14ac:dyDescent="0.55000000000000004">
      <c r="A96" s="933" t="s">
        <v>536</v>
      </c>
      <c r="B96" s="429" t="s">
        <v>525</v>
      </c>
      <c r="C96" s="462"/>
      <c r="D96" s="424" t="s">
        <v>444</v>
      </c>
      <c r="E96" s="432" t="s">
        <v>526</v>
      </c>
    </row>
    <row r="97" spans="1:5" s="428" customFormat="1" ht="24" customHeight="1" x14ac:dyDescent="0.55000000000000004">
      <c r="A97" s="961"/>
      <c r="B97" s="433" t="s">
        <v>527</v>
      </c>
      <c r="C97" s="465"/>
      <c r="D97" s="416" t="s">
        <v>528</v>
      </c>
      <c r="E97" s="434" t="s">
        <v>529</v>
      </c>
    </row>
    <row r="98" spans="1:5" s="428" customFormat="1" ht="24" customHeight="1" x14ac:dyDescent="0.55000000000000004">
      <c r="A98" s="961"/>
      <c r="B98" s="433" t="s">
        <v>530</v>
      </c>
      <c r="C98" s="465"/>
      <c r="D98" s="416" t="s">
        <v>531</v>
      </c>
      <c r="E98" s="434" t="s">
        <v>532</v>
      </c>
    </row>
    <row r="99" spans="1:5" s="428" customFormat="1" ht="24" customHeight="1" x14ac:dyDescent="0.55000000000000004">
      <c r="A99" s="934"/>
      <c r="B99" s="430" t="s">
        <v>537</v>
      </c>
      <c r="C99" s="463"/>
      <c r="D99" s="417" t="s">
        <v>534</v>
      </c>
      <c r="E99" s="418" t="s">
        <v>535</v>
      </c>
    </row>
    <row r="100" spans="1:5" s="428" customFormat="1" ht="67.5" customHeight="1" x14ac:dyDescent="0.55000000000000004">
      <c r="A100" s="927" t="s">
        <v>640</v>
      </c>
      <c r="B100" s="429" t="s">
        <v>642</v>
      </c>
      <c r="C100" s="462"/>
      <c r="D100" s="424" t="s">
        <v>643</v>
      </c>
      <c r="E100" s="432"/>
    </row>
    <row r="101" spans="1:5" s="428" customFormat="1" ht="37.5" customHeight="1" x14ac:dyDescent="0.55000000000000004">
      <c r="A101" s="928"/>
      <c r="B101" s="433" t="s">
        <v>542</v>
      </c>
      <c r="C101" s="465"/>
      <c r="D101" s="416" t="s">
        <v>643</v>
      </c>
      <c r="E101" s="434" t="s">
        <v>646</v>
      </c>
    </row>
    <row r="102" spans="1:5" s="428" customFormat="1" ht="36" customHeight="1" x14ac:dyDescent="0.55000000000000004">
      <c r="A102" s="929"/>
      <c r="B102" s="430" t="s">
        <v>644</v>
      </c>
      <c r="C102" s="463"/>
      <c r="D102" s="417" t="s">
        <v>444</v>
      </c>
      <c r="E102" s="418"/>
    </row>
    <row r="103" spans="1:5" s="428" customFormat="1" ht="40" customHeight="1" x14ac:dyDescent="0.55000000000000004">
      <c r="A103" s="927" t="s">
        <v>641</v>
      </c>
      <c r="B103" s="429" t="s">
        <v>647</v>
      </c>
      <c r="C103" s="462"/>
      <c r="D103" s="424" t="s">
        <v>643</v>
      </c>
      <c r="E103" s="432"/>
    </row>
    <row r="104" spans="1:5" s="428" customFormat="1" ht="37.5" customHeight="1" x14ac:dyDescent="0.55000000000000004">
      <c r="A104" s="928"/>
      <c r="B104" s="433" t="s">
        <v>542</v>
      </c>
      <c r="C104" s="465"/>
      <c r="D104" s="416" t="s">
        <v>643</v>
      </c>
      <c r="E104" s="434" t="s">
        <v>645</v>
      </c>
    </row>
    <row r="105" spans="1:5" s="428" customFormat="1" ht="36" customHeight="1" x14ac:dyDescent="0.55000000000000004">
      <c r="A105" s="929"/>
      <c r="B105" s="430" t="s">
        <v>648</v>
      </c>
      <c r="C105" s="463"/>
      <c r="D105" s="417" t="s">
        <v>444</v>
      </c>
      <c r="E105" s="418"/>
    </row>
    <row r="106" spans="1:5" s="428" customFormat="1" ht="59.25" customHeight="1" x14ac:dyDescent="0.55000000000000004">
      <c r="A106" s="927" t="s">
        <v>543</v>
      </c>
      <c r="B106" s="429" t="s">
        <v>650</v>
      </c>
      <c r="C106" s="462"/>
      <c r="D106" s="424" t="s">
        <v>452</v>
      </c>
      <c r="E106" s="459"/>
    </row>
    <row r="107" spans="1:5" s="428" customFormat="1" ht="23.25" customHeight="1" x14ac:dyDescent="0.55000000000000004">
      <c r="A107" s="928"/>
      <c r="B107" s="433" t="s">
        <v>544</v>
      </c>
      <c r="C107" s="465"/>
      <c r="D107" s="431" t="s">
        <v>502</v>
      </c>
      <c r="E107" s="461"/>
    </row>
    <row r="108" spans="1:5" s="428" customFormat="1" ht="51" customHeight="1" x14ac:dyDescent="0.55000000000000004">
      <c r="A108" s="929"/>
      <c r="B108" s="436" t="s">
        <v>545</v>
      </c>
      <c r="C108" s="463"/>
      <c r="D108" s="437" t="s">
        <v>444</v>
      </c>
      <c r="E108" s="418"/>
    </row>
    <row r="109" spans="1:5" s="428" customFormat="1" ht="40" customHeight="1" x14ac:dyDescent="0.55000000000000004">
      <c r="A109" s="919" t="s">
        <v>546</v>
      </c>
      <c r="B109" s="429" t="s">
        <v>547</v>
      </c>
      <c r="C109" s="462"/>
      <c r="D109" s="424" t="s">
        <v>452</v>
      </c>
      <c r="E109" s="459"/>
    </row>
    <row r="110" spans="1:5" s="415" customFormat="1" ht="45" customHeight="1" x14ac:dyDescent="0.55000000000000004">
      <c r="A110" s="920"/>
      <c r="B110" s="460" t="s">
        <v>548</v>
      </c>
      <c r="C110" s="465"/>
      <c r="D110" s="420" t="s">
        <v>449</v>
      </c>
      <c r="E110" s="460" t="s">
        <v>549</v>
      </c>
    </row>
    <row r="111" spans="1:5" s="415" customFormat="1" ht="23.25" customHeight="1" x14ac:dyDescent="0.55000000000000004">
      <c r="A111" s="920"/>
      <c r="B111" s="460" t="s">
        <v>448</v>
      </c>
      <c r="C111" s="465"/>
      <c r="D111" s="416" t="s">
        <v>449</v>
      </c>
      <c r="E111" s="460"/>
    </row>
    <row r="112" spans="1:5" s="428" customFormat="1" ht="23.25" customHeight="1" x14ac:dyDescent="0.55000000000000004">
      <c r="A112" s="932"/>
      <c r="B112" s="430" t="s">
        <v>450</v>
      </c>
      <c r="C112" s="463"/>
      <c r="D112" s="417" t="s">
        <v>449</v>
      </c>
      <c r="E112" s="418"/>
    </row>
    <row r="113" spans="1:5" s="428" customFormat="1" ht="40" customHeight="1" x14ac:dyDescent="0.55000000000000004">
      <c r="A113" s="927" t="s">
        <v>665</v>
      </c>
      <c r="B113" s="429" t="s">
        <v>550</v>
      </c>
      <c r="C113" s="462"/>
      <c r="D113" s="420" t="s">
        <v>551</v>
      </c>
      <c r="E113" s="551"/>
    </row>
    <row r="114" spans="1:5" s="415" customFormat="1" ht="45" customHeight="1" x14ac:dyDescent="0.55000000000000004">
      <c r="A114" s="928"/>
      <c r="B114" s="460" t="s">
        <v>552</v>
      </c>
      <c r="C114" s="465"/>
      <c r="D114" s="420" t="s">
        <v>553</v>
      </c>
      <c r="E114" s="552"/>
    </row>
    <row r="115" spans="1:5" s="415" customFormat="1" ht="34.5" customHeight="1" x14ac:dyDescent="0.55000000000000004">
      <c r="A115" s="928"/>
      <c r="B115" s="460" t="s">
        <v>554</v>
      </c>
      <c r="C115" s="465"/>
      <c r="D115" s="416" t="s">
        <v>555</v>
      </c>
      <c r="E115" s="460"/>
    </row>
    <row r="116" spans="1:5" s="428" customFormat="1" ht="56" customHeight="1" x14ac:dyDescent="0.55000000000000004">
      <c r="A116" s="928"/>
      <c r="B116" s="433" t="s">
        <v>556</v>
      </c>
      <c r="C116" s="466"/>
      <c r="D116" s="458" t="s">
        <v>444</v>
      </c>
      <c r="E116" s="460"/>
    </row>
    <row r="117" spans="1:5" s="415" customFormat="1" ht="32" customHeight="1" x14ac:dyDescent="0.55000000000000004">
      <c r="A117" s="929"/>
      <c r="B117" s="454" t="s">
        <v>557</v>
      </c>
      <c r="C117" s="463"/>
      <c r="D117" s="438" t="s">
        <v>444</v>
      </c>
      <c r="E117" s="454" t="s">
        <v>558</v>
      </c>
    </row>
    <row r="118" spans="1:5" s="428" customFormat="1" ht="32.5" customHeight="1" x14ac:dyDescent="0.55000000000000004">
      <c r="A118" s="927" t="s">
        <v>666</v>
      </c>
      <c r="B118" s="429" t="s">
        <v>550</v>
      </c>
      <c r="C118" s="462"/>
      <c r="D118" s="424" t="s">
        <v>551</v>
      </c>
      <c r="E118" s="551"/>
    </row>
    <row r="119" spans="1:5" s="415" customFormat="1" ht="32.5" customHeight="1" x14ac:dyDescent="0.55000000000000004">
      <c r="A119" s="928"/>
      <c r="B119" s="460" t="s">
        <v>552</v>
      </c>
      <c r="C119" s="465"/>
      <c r="D119" s="420" t="s">
        <v>553</v>
      </c>
      <c r="E119" s="552"/>
    </row>
    <row r="120" spans="1:5" s="415" customFormat="1" ht="34.5" customHeight="1" x14ac:dyDescent="0.55000000000000004">
      <c r="A120" s="928"/>
      <c r="B120" s="460" t="s">
        <v>554</v>
      </c>
      <c r="C120" s="465"/>
      <c r="D120" s="416" t="s">
        <v>559</v>
      </c>
      <c r="E120" s="460"/>
    </row>
    <row r="121" spans="1:5" s="415" customFormat="1" ht="56.25" customHeight="1" x14ac:dyDescent="0.55000000000000004">
      <c r="A121" s="928"/>
      <c r="B121" s="449" t="s">
        <v>560</v>
      </c>
      <c r="C121" s="463"/>
      <c r="D121" s="450" t="s">
        <v>444</v>
      </c>
      <c r="E121" s="449"/>
    </row>
    <row r="122" spans="1:5" s="415" customFormat="1" ht="34.5" customHeight="1" x14ac:dyDescent="0.55000000000000004">
      <c r="A122" s="929"/>
      <c r="B122" s="454" t="s">
        <v>557</v>
      </c>
      <c r="C122" s="463"/>
      <c r="D122" s="438" t="s">
        <v>444</v>
      </c>
      <c r="E122" s="454" t="s">
        <v>558</v>
      </c>
    </row>
    <row r="123" spans="1:5" s="428" customFormat="1" ht="34.5" customHeight="1" x14ac:dyDescent="0.55000000000000004">
      <c r="A123" s="927" t="s">
        <v>667</v>
      </c>
      <c r="B123" s="429" t="s">
        <v>561</v>
      </c>
      <c r="C123" s="462"/>
      <c r="D123" s="424" t="s">
        <v>551</v>
      </c>
      <c r="E123" s="551"/>
    </row>
    <row r="124" spans="1:5" s="415" customFormat="1" ht="34.5" customHeight="1" x14ac:dyDescent="0.55000000000000004">
      <c r="A124" s="928"/>
      <c r="B124" s="460" t="s">
        <v>552</v>
      </c>
      <c r="C124" s="465"/>
      <c r="D124" s="420" t="s">
        <v>553</v>
      </c>
      <c r="E124" s="552"/>
    </row>
    <row r="125" spans="1:5" s="428" customFormat="1" ht="60.5" customHeight="1" x14ac:dyDescent="0.55000000000000004">
      <c r="A125" s="929"/>
      <c r="B125" s="430" t="s">
        <v>562</v>
      </c>
      <c r="C125" s="463"/>
      <c r="D125" s="437" t="s">
        <v>444</v>
      </c>
      <c r="E125" s="418"/>
    </row>
    <row r="126" spans="1:5" s="448" customFormat="1" ht="93.5" customHeight="1" x14ac:dyDescent="0.55000000000000004">
      <c r="A126" s="958" t="s">
        <v>651</v>
      </c>
      <c r="B126" s="553" t="s">
        <v>658</v>
      </c>
      <c r="C126" s="462"/>
      <c r="D126" s="554" t="s">
        <v>444</v>
      </c>
      <c r="E126" s="555" t="s">
        <v>652</v>
      </c>
    </row>
    <row r="127" spans="1:5" s="448" customFormat="1" ht="35" customHeight="1" x14ac:dyDescent="0.55000000000000004">
      <c r="A127" s="959"/>
      <c r="B127" s="556" t="s">
        <v>653</v>
      </c>
      <c r="C127" s="463"/>
      <c r="D127" s="557" t="s">
        <v>659</v>
      </c>
      <c r="E127" s="558"/>
    </row>
    <row r="128" spans="1:5" s="448" customFormat="1" ht="64" customHeight="1" x14ac:dyDescent="0.55000000000000004">
      <c r="A128" s="959"/>
      <c r="B128" s="559" t="s">
        <v>654</v>
      </c>
      <c r="C128" s="560"/>
      <c r="D128" s="561"/>
      <c r="E128" s="562"/>
    </row>
    <row r="129" spans="1:5" s="448" customFormat="1" ht="79.5" customHeight="1" x14ac:dyDescent="0.55000000000000004">
      <c r="A129" s="959"/>
      <c r="B129" s="559" t="s">
        <v>655</v>
      </c>
      <c r="C129" s="560"/>
      <c r="D129" s="561"/>
      <c r="E129" s="562"/>
    </row>
    <row r="130" spans="1:5" s="448" customFormat="1" ht="48" customHeight="1" x14ac:dyDescent="0.55000000000000004">
      <c r="A130" s="959"/>
      <c r="B130" s="559" t="s">
        <v>656</v>
      </c>
      <c r="C130" s="560"/>
      <c r="D130" s="561"/>
      <c r="E130" s="562"/>
    </row>
    <row r="131" spans="1:5" s="448" customFormat="1" ht="58.5" customHeight="1" x14ac:dyDescent="0.55000000000000004">
      <c r="A131" s="960"/>
      <c r="B131" s="563" t="s">
        <v>657</v>
      </c>
      <c r="C131" s="463"/>
      <c r="D131" s="564" t="s">
        <v>444</v>
      </c>
      <c r="E131" s="565"/>
    </row>
  </sheetData>
  <mergeCells count="44">
    <mergeCell ref="A126:A131"/>
    <mergeCell ref="A123:A125"/>
    <mergeCell ref="A77:A80"/>
    <mergeCell ref="B77:B78"/>
    <mergeCell ref="A92:A95"/>
    <mergeCell ref="A96:A99"/>
    <mergeCell ref="A118:A122"/>
    <mergeCell ref="C77:C78"/>
    <mergeCell ref="E77:E78"/>
    <mergeCell ref="D77:D79"/>
    <mergeCell ref="A28:A32"/>
    <mergeCell ref="A52:A57"/>
    <mergeCell ref="D70:D71"/>
    <mergeCell ref="E70:E71"/>
    <mergeCell ref="B63:B64"/>
    <mergeCell ref="C63:C64"/>
    <mergeCell ref="B70:B71"/>
    <mergeCell ref="C70:C71"/>
    <mergeCell ref="D63:D64"/>
    <mergeCell ref="E63:E64"/>
    <mergeCell ref="E41:E42"/>
    <mergeCell ref="E43:E44"/>
    <mergeCell ref="A70:A76"/>
    <mergeCell ref="A25:A27"/>
    <mergeCell ref="A106:A108"/>
    <mergeCell ref="A109:A112"/>
    <mergeCell ref="A113:A117"/>
    <mergeCell ref="A90:A91"/>
    <mergeCell ref="A81:A88"/>
    <mergeCell ref="A58:A62"/>
    <mergeCell ref="A63:A69"/>
    <mergeCell ref="A34:A37"/>
    <mergeCell ref="A41:A45"/>
    <mergeCell ref="A46:A47"/>
    <mergeCell ref="A50:A51"/>
    <mergeCell ref="A100:A102"/>
    <mergeCell ref="A103:A105"/>
    <mergeCell ref="A22:A24"/>
    <mergeCell ref="A1:E1"/>
    <mergeCell ref="C3:D3"/>
    <mergeCell ref="A5:A8"/>
    <mergeCell ref="A10:A17"/>
    <mergeCell ref="A18:A20"/>
    <mergeCell ref="D19:D20"/>
  </mergeCells>
  <phoneticPr fontId="1"/>
  <printOptions horizontalCentered="1"/>
  <pageMargins left="0.59055118110236227" right="0.59055118110236227" top="0.59055118110236227" bottom="0.39370078740157483" header="0.51181102362204722" footer="0.19685039370078741"/>
  <pageSetup paperSize="9" fitToHeight="0" orientation="landscape" cellComments="asDisplayed" useFirstPageNumber="1" r:id="rId1"/>
  <headerFooter alignWithMargins="0">
    <oddFooter xml:space="preserve">&amp;C&amp;P </oddFooter>
  </headerFooter>
  <rowBreaks count="10" manualBreakCount="10">
    <brk id="16" max="4" man="1"/>
    <brk id="24" max="4" man="1"/>
    <brk id="33" max="4" man="1"/>
    <brk id="45" max="4" man="1"/>
    <brk id="51" max="4" man="1"/>
    <brk id="68" max="4" man="1"/>
    <brk id="79" max="4" man="1"/>
    <brk id="88" max="4" man="1"/>
    <brk id="101" max="4" man="1"/>
    <brk id="11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82550</xdr:colOff>
                    <xdr:row>4</xdr:row>
                    <xdr:rowOff>31750</xdr:rowOff>
                  </from>
                  <to>
                    <xdr:col>3</xdr:col>
                    <xdr:colOff>38100</xdr:colOff>
                    <xdr:row>5</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76200</xdr:colOff>
                    <xdr:row>5</xdr:row>
                    <xdr:rowOff>120650</xdr:rowOff>
                  </from>
                  <to>
                    <xdr:col>3</xdr:col>
                    <xdr:colOff>31750</xdr:colOff>
                    <xdr:row>5</xdr:row>
                    <xdr:rowOff>425450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76200</xdr:colOff>
                    <xdr:row>6</xdr:row>
                    <xdr:rowOff>0</xdr:rowOff>
                  </from>
                  <to>
                    <xdr:col>3</xdr:col>
                    <xdr:colOff>31750</xdr:colOff>
                    <xdr:row>7</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82550</xdr:colOff>
                    <xdr:row>7</xdr:row>
                    <xdr:rowOff>31750</xdr:rowOff>
                  </from>
                  <to>
                    <xdr:col>3</xdr:col>
                    <xdr:colOff>38100</xdr:colOff>
                    <xdr:row>8</xdr:row>
                    <xdr:rowOff>6350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76200</xdr:colOff>
                    <xdr:row>7</xdr:row>
                    <xdr:rowOff>292100</xdr:rowOff>
                  </from>
                  <to>
                    <xdr:col>3</xdr:col>
                    <xdr:colOff>31750</xdr:colOff>
                    <xdr:row>9</xdr:row>
                    <xdr:rowOff>44450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69850</xdr:colOff>
                    <xdr:row>8</xdr:row>
                    <xdr:rowOff>196850</xdr:rowOff>
                  </from>
                  <to>
                    <xdr:col>3</xdr:col>
                    <xdr:colOff>25400</xdr:colOff>
                    <xdr:row>10</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69850</xdr:colOff>
                    <xdr:row>10</xdr:row>
                    <xdr:rowOff>120650</xdr:rowOff>
                  </from>
                  <to>
                    <xdr:col>3</xdr:col>
                    <xdr:colOff>25400</xdr:colOff>
                    <xdr:row>10</xdr:row>
                    <xdr:rowOff>425450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82550</xdr:colOff>
                    <xdr:row>11</xdr:row>
                    <xdr:rowOff>69850</xdr:rowOff>
                  </from>
                  <to>
                    <xdr:col>3</xdr:col>
                    <xdr:colOff>38100</xdr:colOff>
                    <xdr:row>11</xdr:row>
                    <xdr:rowOff>374650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82550</xdr:colOff>
                    <xdr:row>12</xdr:row>
                    <xdr:rowOff>76200</xdr:rowOff>
                  </from>
                  <to>
                    <xdr:col>3</xdr:col>
                    <xdr:colOff>38100</xdr:colOff>
                    <xdr:row>12</xdr:row>
                    <xdr:rowOff>381000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76200</xdr:colOff>
                    <xdr:row>13</xdr:row>
                    <xdr:rowOff>76200</xdr:rowOff>
                  </from>
                  <to>
                    <xdr:col>3</xdr:col>
                    <xdr:colOff>31750</xdr:colOff>
                    <xdr:row>13</xdr:row>
                    <xdr:rowOff>381000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82550</xdr:colOff>
                    <xdr:row>14</xdr:row>
                    <xdr:rowOff>63500</xdr:rowOff>
                  </from>
                  <to>
                    <xdr:col>3</xdr:col>
                    <xdr:colOff>38100</xdr:colOff>
                    <xdr:row>14</xdr:row>
                    <xdr:rowOff>368300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82550</xdr:colOff>
                    <xdr:row>15</xdr:row>
                    <xdr:rowOff>82550</xdr:rowOff>
                  </from>
                  <to>
                    <xdr:col>3</xdr:col>
                    <xdr:colOff>38100</xdr:colOff>
                    <xdr:row>15</xdr:row>
                    <xdr:rowOff>387350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82550</xdr:colOff>
                    <xdr:row>16</xdr:row>
                    <xdr:rowOff>323850</xdr:rowOff>
                  </from>
                  <to>
                    <xdr:col>3</xdr:col>
                    <xdr:colOff>38100</xdr:colOff>
                    <xdr:row>16</xdr:row>
                    <xdr:rowOff>628650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82550</xdr:colOff>
                    <xdr:row>17</xdr:row>
                    <xdr:rowOff>107950</xdr:rowOff>
                  </from>
                  <to>
                    <xdr:col>3</xdr:col>
                    <xdr:colOff>38100</xdr:colOff>
                    <xdr:row>17</xdr:row>
                    <xdr:rowOff>412750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82550</xdr:colOff>
                    <xdr:row>18</xdr:row>
                    <xdr:rowOff>209550</xdr:rowOff>
                  </from>
                  <to>
                    <xdr:col>3</xdr:col>
                    <xdr:colOff>38100</xdr:colOff>
                    <xdr:row>18</xdr:row>
                    <xdr:rowOff>514350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82550</xdr:colOff>
                    <xdr:row>19</xdr:row>
                    <xdr:rowOff>177800</xdr:rowOff>
                  </from>
                  <to>
                    <xdr:col>3</xdr:col>
                    <xdr:colOff>38100</xdr:colOff>
                    <xdr:row>19</xdr:row>
                    <xdr:rowOff>482600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76200</xdr:colOff>
                    <xdr:row>20</xdr:row>
                    <xdr:rowOff>311150</xdr:rowOff>
                  </from>
                  <to>
                    <xdr:col>3</xdr:col>
                    <xdr:colOff>31750</xdr:colOff>
                    <xdr:row>20</xdr:row>
                    <xdr:rowOff>615950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69850</xdr:colOff>
                    <xdr:row>21</xdr:row>
                    <xdr:rowOff>234950</xdr:rowOff>
                  </from>
                  <to>
                    <xdr:col>3</xdr:col>
                    <xdr:colOff>25400</xdr:colOff>
                    <xdr:row>21</xdr:row>
                    <xdr:rowOff>539750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88900</xdr:colOff>
                    <xdr:row>22</xdr:row>
                    <xdr:rowOff>196850</xdr:rowOff>
                  </from>
                  <to>
                    <xdr:col>3</xdr:col>
                    <xdr:colOff>44450</xdr:colOff>
                    <xdr:row>22</xdr:row>
                    <xdr:rowOff>501650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xdr:col>
                    <xdr:colOff>69850</xdr:colOff>
                    <xdr:row>23</xdr:row>
                    <xdr:rowOff>209550</xdr:rowOff>
                  </from>
                  <to>
                    <xdr:col>3</xdr:col>
                    <xdr:colOff>25400</xdr:colOff>
                    <xdr:row>23</xdr:row>
                    <xdr:rowOff>514350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82550</xdr:colOff>
                    <xdr:row>24</xdr:row>
                    <xdr:rowOff>31750</xdr:rowOff>
                  </from>
                  <to>
                    <xdr:col>3</xdr:col>
                    <xdr:colOff>38100</xdr:colOff>
                    <xdr:row>25</xdr:row>
                    <xdr:rowOff>31750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82550</xdr:colOff>
                    <xdr:row>25</xdr:row>
                    <xdr:rowOff>95250</xdr:rowOff>
                  </from>
                  <to>
                    <xdr:col>3</xdr:col>
                    <xdr:colOff>38100</xdr:colOff>
                    <xdr:row>25</xdr:row>
                    <xdr:rowOff>400050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xdr:col>
                    <xdr:colOff>95250</xdr:colOff>
                    <xdr:row>26</xdr:row>
                    <xdr:rowOff>88900</xdr:rowOff>
                  </from>
                  <to>
                    <xdr:col>3</xdr:col>
                    <xdr:colOff>50800</xdr:colOff>
                    <xdr:row>26</xdr:row>
                    <xdr:rowOff>393700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xdr:col>
                    <xdr:colOff>76200</xdr:colOff>
                    <xdr:row>27</xdr:row>
                    <xdr:rowOff>114300</xdr:rowOff>
                  </from>
                  <to>
                    <xdr:col>3</xdr:col>
                    <xdr:colOff>31750</xdr:colOff>
                    <xdr:row>27</xdr:row>
                    <xdr:rowOff>419100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xdr:col>
                    <xdr:colOff>88900</xdr:colOff>
                    <xdr:row>28</xdr:row>
                    <xdr:rowOff>19050</xdr:rowOff>
                  </from>
                  <to>
                    <xdr:col>3</xdr:col>
                    <xdr:colOff>44450</xdr:colOff>
                    <xdr:row>29</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xdr:col>
                    <xdr:colOff>82550</xdr:colOff>
                    <xdr:row>29</xdr:row>
                    <xdr:rowOff>31750</xdr:rowOff>
                  </from>
                  <to>
                    <xdr:col>3</xdr:col>
                    <xdr:colOff>38100</xdr:colOff>
                    <xdr:row>29</xdr:row>
                    <xdr:rowOff>336550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82550</xdr:colOff>
                    <xdr:row>30</xdr:row>
                    <xdr:rowOff>31750</xdr:rowOff>
                  </from>
                  <to>
                    <xdr:col>3</xdr:col>
                    <xdr:colOff>38100</xdr:colOff>
                    <xdr:row>30</xdr:row>
                    <xdr:rowOff>336550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xdr:col>
                    <xdr:colOff>76200</xdr:colOff>
                    <xdr:row>31</xdr:row>
                    <xdr:rowOff>209550</xdr:rowOff>
                  </from>
                  <to>
                    <xdr:col>3</xdr:col>
                    <xdr:colOff>31750</xdr:colOff>
                    <xdr:row>31</xdr:row>
                    <xdr:rowOff>514350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xdr:col>
                    <xdr:colOff>63500</xdr:colOff>
                    <xdr:row>32</xdr:row>
                    <xdr:rowOff>342900</xdr:rowOff>
                  </from>
                  <to>
                    <xdr:col>3</xdr:col>
                    <xdr:colOff>19050</xdr:colOff>
                    <xdr:row>32</xdr:row>
                    <xdr:rowOff>647700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2</xdr:col>
                    <xdr:colOff>69850</xdr:colOff>
                    <xdr:row>33</xdr:row>
                    <xdr:rowOff>127000</xdr:rowOff>
                  </from>
                  <to>
                    <xdr:col>3</xdr:col>
                    <xdr:colOff>25400</xdr:colOff>
                    <xdr:row>33</xdr:row>
                    <xdr:rowOff>431800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xdr:col>
                    <xdr:colOff>69850</xdr:colOff>
                    <xdr:row>34</xdr:row>
                    <xdr:rowOff>0</xdr:rowOff>
                  </from>
                  <to>
                    <xdr:col>3</xdr:col>
                    <xdr:colOff>25400</xdr:colOff>
                    <xdr:row>35</xdr:row>
                    <xdr:rowOff>12700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2</xdr:col>
                    <xdr:colOff>69850</xdr:colOff>
                    <xdr:row>35</xdr:row>
                    <xdr:rowOff>19050</xdr:rowOff>
                  </from>
                  <to>
                    <xdr:col>3</xdr:col>
                    <xdr:colOff>25400</xdr:colOff>
                    <xdr:row>36</xdr:row>
                    <xdr:rowOff>31750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2</xdr:col>
                    <xdr:colOff>82550</xdr:colOff>
                    <xdr:row>36</xdr:row>
                    <xdr:rowOff>6350</xdr:rowOff>
                  </from>
                  <to>
                    <xdr:col>3</xdr:col>
                    <xdr:colOff>38100</xdr:colOff>
                    <xdr:row>37</xdr:row>
                    <xdr:rowOff>19050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2</xdr:col>
                    <xdr:colOff>88900</xdr:colOff>
                    <xdr:row>37</xdr:row>
                    <xdr:rowOff>19050</xdr:rowOff>
                  </from>
                  <to>
                    <xdr:col>3</xdr:col>
                    <xdr:colOff>44450</xdr:colOff>
                    <xdr:row>38</xdr:row>
                    <xdr:rowOff>31750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2</xdr:col>
                    <xdr:colOff>76200</xdr:colOff>
                    <xdr:row>38</xdr:row>
                    <xdr:rowOff>12700</xdr:rowOff>
                  </from>
                  <to>
                    <xdr:col>3</xdr:col>
                    <xdr:colOff>31750</xdr:colOff>
                    <xdr:row>39</xdr:row>
                    <xdr:rowOff>25400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2</xdr:col>
                    <xdr:colOff>76200</xdr:colOff>
                    <xdr:row>39</xdr:row>
                    <xdr:rowOff>19050</xdr:rowOff>
                  </from>
                  <to>
                    <xdr:col>3</xdr:col>
                    <xdr:colOff>31750</xdr:colOff>
                    <xdr:row>40</xdr:row>
                    <xdr:rowOff>38100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2</xdr:col>
                    <xdr:colOff>82550</xdr:colOff>
                    <xdr:row>40</xdr:row>
                    <xdr:rowOff>6350</xdr:rowOff>
                  </from>
                  <to>
                    <xdr:col>3</xdr:col>
                    <xdr:colOff>38100</xdr:colOff>
                    <xdr:row>41</xdr:row>
                    <xdr:rowOff>19050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2</xdr:col>
                    <xdr:colOff>88900</xdr:colOff>
                    <xdr:row>41</xdr:row>
                    <xdr:rowOff>12700</xdr:rowOff>
                  </from>
                  <to>
                    <xdr:col>3</xdr:col>
                    <xdr:colOff>44450</xdr:colOff>
                    <xdr:row>42</xdr:row>
                    <xdr:rowOff>25400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2</xdr:col>
                    <xdr:colOff>82550</xdr:colOff>
                    <xdr:row>42</xdr:row>
                    <xdr:rowOff>25400</xdr:rowOff>
                  </from>
                  <to>
                    <xdr:col>3</xdr:col>
                    <xdr:colOff>38100</xdr:colOff>
                    <xdr:row>43</xdr:row>
                    <xdr:rowOff>12700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2</xdr:col>
                    <xdr:colOff>88900</xdr:colOff>
                    <xdr:row>43</xdr:row>
                    <xdr:rowOff>31750</xdr:rowOff>
                  </from>
                  <to>
                    <xdr:col>3</xdr:col>
                    <xdr:colOff>44450</xdr:colOff>
                    <xdr:row>44</xdr:row>
                    <xdr:rowOff>12700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2</xdr:col>
                    <xdr:colOff>88900</xdr:colOff>
                    <xdr:row>44</xdr:row>
                    <xdr:rowOff>44450</xdr:rowOff>
                  </from>
                  <to>
                    <xdr:col>3</xdr:col>
                    <xdr:colOff>44450</xdr:colOff>
                    <xdr:row>44</xdr:row>
                    <xdr:rowOff>349250</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xdr:col>
                    <xdr:colOff>76200</xdr:colOff>
                    <xdr:row>45</xdr:row>
                    <xdr:rowOff>12700</xdr:rowOff>
                  </from>
                  <to>
                    <xdr:col>3</xdr:col>
                    <xdr:colOff>31750</xdr:colOff>
                    <xdr:row>46</xdr:row>
                    <xdr:rowOff>31750</xdr:rowOff>
                  </to>
                </anchor>
              </controlPr>
            </control>
          </mc:Choice>
        </mc:AlternateContent>
        <mc:AlternateContent xmlns:mc="http://schemas.openxmlformats.org/markup-compatibility/2006">
          <mc:Choice Requires="x14">
            <control shapeId="6193" r:id="rId46" name="Check Box 49">
              <controlPr defaultSize="0" autoFill="0" autoLine="0" autoPict="0">
                <anchor moveWithCells="1">
                  <from>
                    <xdr:col>2</xdr:col>
                    <xdr:colOff>82550</xdr:colOff>
                    <xdr:row>46</xdr:row>
                    <xdr:rowOff>1041400</xdr:rowOff>
                  </from>
                  <to>
                    <xdr:col>3</xdr:col>
                    <xdr:colOff>38100</xdr:colOff>
                    <xdr:row>46</xdr:row>
                    <xdr:rowOff>1346200</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2</xdr:col>
                    <xdr:colOff>88900</xdr:colOff>
                    <xdr:row>46</xdr:row>
                    <xdr:rowOff>12700</xdr:rowOff>
                  </from>
                  <to>
                    <xdr:col>3</xdr:col>
                    <xdr:colOff>44450</xdr:colOff>
                    <xdr:row>46</xdr:row>
                    <xdr:rowOff>317500</xdr:rowOff>
                  </to>
                </anchor>
              </controlPr>
            </control>
          </mc:Choice>
        </mc:AlternateContent>
        <mc:AlternateContent xmlns:mc="http://schemas.openxmlformats.org/markup-compatibility/2006">
          <mc:Choice Requires="x14">
            <control shapeId="6196" r:id="rId48" name="Check Box 52">
              <controlPr defaultSize="0" autoFill="0" autoLine="0" autoPict="0">
                <anchor moveWithCells="1">
                  <from>
                    <xdr:col>2</xdr:col>
                    <xdr:colOff>82550</xdr:colOff>
                    <xdr:row>47</xdr:row>
                    <xdr:rowOff>25400</xdr:rowOff>
                  </from>
                  <to>
                    <xdr:col>3</xdr:col>
                    <xdr:colOff>38100</xdr:colOff>
                    <xdr:row>48</xdr:row>
                    <xdr:rowOff>25400</xdr:rowOff>
                  </to>
                </anchor>
              </controlPr>
            </control>
          </mc:Choice>
        </mc:AlternateContent>
        <mc:AlternateContent xmlns:mc="http://schemas.openxmlformats.org/markup-compatibility/2006">
          <mc:Choice Requires="x14">
            <control shapeId="6198" r:id="rId49" name="Check Box 54">
              <controlPr defaultSize="0" autoFill="0" autoLine="0" autoPict="0">
                <anchor moveWithCells="1">
                  <from>
                    <xdr:col>2</xdr:col>
                    <xdr:colOff>88900</xdr:colOff>
                    <xdr:row>48</xdr:row>
                    <xdr:rowOff>254000</xdr:rowOff>
                  </from>
                  <to>
                    <xdr:col>3</xdr:col>
                    <xdr:colOff>44450</xdr:colOff>
                    <xdr:row>48</xdr:row>
                    <xdr:rowOff>558800</xdr:rowOff>
                  </to>
                </anchor>
              </controlPr>
            </control>
          </mc:Choice>
        </mc:AlternateContent>
        <mc:AlternateContent xmlns:mc="http://schemas.openxmlformats.org/markup-compatibility/2006">
          <mc:Choice Requires="x14">
            <control shapeId="6200" r:id="rId50" name="Check Box 56">
              <controlPr defaultSize="0" autoFill="0" autoLine="0" autoPict="0">
                <anchor moveWithCells="1">
                  <from>
                    <xdr:col>2</xdr:col>
                    <xdr:colOff>82550</xdr:colOff>
                    <xdr:row>49</xdr:row>
                    <xdr:rowOff>6350</xdr:rowOff>
                  </from>
                  <to>
                    <xdr:col>3</xdr:col>
                    <xdr:colOff>38100</xdr:colOff>
                    <xdr:row>49</xdr:row>
                    <xdr:rowOff>311150</xdr:rowOff>
                  </to>
                </anchor>
              </controlPr>
            </control>
          </mc:Choice>
        </mc:AlternateContent>
        <mc:AlternateContent xmlns:mc="http://schemas.openxmlformats.org/markup-compatibility/2006">
          <mc:Choice Requires="x14">
            <control shapeId="6203" r:id="rId51" name="Check Box 59">
              <controlPr defaultSize="0" autoFill="0" autoLine="0" autoPict="0">
                <anchor moveWithCells="1">
                  <from>
                    <xdr:col>2</xdr:col>
                    <xdr:colOff>76200</xdr:colOff>
                    <xdr:row>50</xdr:row>
                    <xdr:rowOff>6350</xdr:rowOff>
                  </from>
                  <to>
                    <xdr:col>3</xdr:col>
                    <xdr:colOff>31750</xdr:colOff>
                    <xdr:row>51</xdr:row>
                    <xdr:rowOff>25400</xdr:rowOff>
                  </to>
                </anchor>
              </controlPr>
            </control>
          </mc:Choice>
        </mc:AlternateContent>
        <mc:AlternateContent xmlns:mc="http://schemas.openxmlformats.org/markup-compatibility/2006">
          <mc:Choice Requires="x14">
            <control shapeId="6204" r:id="rId52" name="Check Box 60">
              <controlPr defaultSize="0" autoFill="0" autoLine="0" autoPict="0">
                <anchor moveWithCells="1">
                  <from>
                    <xdr:col>2</xdr:col>
                    <xdr:colOff>76200</xdr:colOff>
                    <xdr:row>51</xdr:row>
                    <xdr:rowOff>63500</xdr:rowOff>
                  </from>
                  <to>
                    <xdr:col>3</xdr:col>
                    <xdr:colOff>31750</xdr:colOff>
                    <xdr:row>51</xdr:row>
                    <xdr:rowOff>368300</xdr:rowOff>
                  </to>
                </anchor>
              </controlPr>
            </control>
          </mc:Choice>
        </mc:AlternateContent>
        <mc:AlternateContent xmlns:mc="http://schemas.openxmlformats.org/markup-compatibility/2006">
          <mc:Choice Requires="x14">
            <control shapeId="6205" r:id="rId53" name="Check Box 61">
              <controlPr defaultSize="0" autoFill="0" autoLine="0" autoPict="0">
                <anchor moveWithCells="1">
                  <from>
                    <xdr:col>2</xdr:col>
                    <xdr:colOff>69850</xdr:colOff>
                    <xdr:row>52</xdr:row>
                    <xdr:rowOff>63500</xdr:rowOff>
                  </from>
                  <to>
                    <xdr:col>3</xdr:col>
                    <xdr:colOff>25400</xdr:colOff>
                    <xdr:row>52</xdr:row>
                    <xdr:rowOff>368300</xdr:rowOff>
                  </to>
                </anchor>
              </controlPr>
            </control>
          </mc:Choice>
        </mc:AlternateContent>
        <mc:AlternateContent xmlns:mc="http://schemas.openxmlformats.org/markup-compatibility/2006">
          <mc:Choice Requires="x14">
            <control shapeId="6206" r:id="rId54" name="Check Box 62">
              <controlPr defaultSize="0" autoFill="0" autoLine="0" autoPict="0">
                <anchor moveWithCells="1">
                  <from>
                    <xdr:col>2</xdr:col>
                    <xdr:colOff>88900</xdr:colOff>
                    <xdr:row>53</xdr:row>
                    <xdr:rowOff>6350</xdr:rowOff>
                  </from>
                  <to>
                    <xdr:col>3</xdr:col>
                    <xdr:colOff>44450</xdr:colOff>
                    <xdr:row>54</xdr:row>
                    <xdr:rowOff>19050</xdr:rowOff>
                  </to>
                </anchor>
              </controlPr>
            </control>
          </mc:Choice>
        </mc:AlternateContent>
        <mc:AlternateContent xmlns:mc="http://schemas.openxmlformats.org/markup-compatibility/2006">
          <mc:Choice Requires="x14">
            <control shapeId="6207" r:id="rId55" name="Check Box 63">
              <controlPr defaultSize="0" autoFill="0" autoLine="0" autoPict="0">
                <anchor moveWithCells="1">
                  <from>
                    <xdr:col>2</xdr:col>
                    <xdr:colOff>76200</xdr:colOff>
                    <xdr:row>54</xdr:row>
                    <xdr:rowOff>19050</xdr:rowOff>
                  </from>
                  <to>
                    <xdr:col>3</xdr:col>
                    <xdr:colOff>31750</xdr:colOff>
                    <xdr:row>55</xdr:row>
                    <xdr:rowOff>31750</xdr:rowOff>
                  </to>
                </anchor>
              </controlPr>
            </control>
          </mc:Choice>
        </mc:AlternateContent>
        <mc:AlternateContent xmlns:mc="http://schemas.openxmlformats.org/markup-compatibility/2006">
          <mc:Choice Requires="x14">
            <control shapeId="6208" r:id="rId56" name="Check Box 64">
              <controlPr defaultSize="0" autoFill="0" autoLine="0" autoPict="0">
                <anchor moveWithCells="1">
                  <from>
                    <xdr:col>2</xdr:col>
                    <xdr:colOff>76200</xdr:colOff>
                    <xdr:row>55</xdr:row>
                    <xdr:rowOff>25400</xdr:rowOff>
                  </from>
                  <to>
                    <xdr:col>3</xdr:col>
                    <xdr:colOff>31750</xdr:colOff>
                    <xdr:row>56</xdr:row>
                    <xdr:rowOff>38100</xdr:rowOff>
                  </to>
                </anchor>
              </controlPr>
            </control>
          </mc:Choice>
        </mc:AlternateContent>
        <mc:AlternateContent xmlns:mc="http://schemas.openxmlformats.org/markup-compatibility/2006">
          <mc:Choice Requires="x14">
            <control shapeId="6209" r:id="rId57" name="Check Box 65">
              <controlPr defaultSize="0" autoFill="0" autoLine="0" autoPict="0">
                <anchor moveWithCells="1">
                  <from>
                    <xdr:col>2</xdr:col>
                    <xdr:colOff>76200</xdr:colOff>
                    <xdr:row>56</xdr:row>
                    <xdr:rowOff>12700</xdr:rowOff>
                  </from>
                  <to>
                    <xdr:col>3</xdr:col>
                    <xdr:colOff>31750</xdr:colOff>
                    <xdr:row>57</xdr:row>
                    <xdr:rowOff>25400</xdr:rowOff>
                  </to>
                </anchor>
              </controlPr>
            </control>
          </mc:Choice>
        </mc:AlternateContent>
        <mc:AlternateContent xmlns:mc="http://schemas.openxmlformats.org/markup-compatibility/2006">
          <mc:Choice Requires="x14">
            <control shapeId="6210" r:id="rId58" name="Check Box 66">
              <controlPr defaultSize="0" autoFill="0" autoLine="0" autoPict="0">
                <anchor moveWithCells="1">
                  <from>
                    <xdr:col>2</xdr:col>
                    <xdr:colOff>69850</xdr:colOff>
                    <xdr:row>57</xdr:row>
                    <xdr:rowOff>69850</xdr:rowOff>
                  </from>
                  <to>
                    <xdr:col>3</xdr:col>
                    <xdr:colOff>25400</xdr:colOff>
                    <xdr:row>57</xdr:row>
                    <xdr:rowOff>374650</xdr:rowOff>
                  </to>
                </anchor>
              </controlPr>
            </control>
          </mc:Choice>
        </mc:AlternateContent>
        <mc:AlternateContent xmlns:mc="http://schemas.openxmlformats.org/markup-compatibility/2006">
          <mc:Choice Requires="x14">
            <control shapeId="6211" r:id="rId59" name="Check Box 67">
              <controlPr defaultSize="0" autoFill="0" autoLine="0" autoPict="0">
                <anchor moveWithCells="1">
                  <from>
                    <xdr:col>2</xdr:col>
                    <xdr:colOff>76200</xdr:colOff>
                    <xdr:row>58</xdr:row>
                    <xdr:rowOff>25400</xdr:rowOff>
                  </from>
                  <to>
                    <xdr:col>3</xdr:col>
                    <xdr:colOff>31750</xdr:colOff>
                    <xdr:row>59</xdr:row>
                    <xdr:rowOff>38100</xdr:rowOff>
                  </to>
                </anchor>
              </controlPr>
            </control>
          </mc:Choice>
        </mc:AlternateContent>
        <mc:AlternateContent xmlns:mc="http://schemas.openxmlformats.org/markup-compatibility/2006">
          <mc:Choice Requires="x14">
            <control shapeId="6213" r:id="rId60" name="Check Box 69">
              <controlPr defaultSize="0" autoFill="0" autoLine="0" autoPict="0">
                <anchor moveWithCells="1">
                  <from>
                    <xdr:col>2</xdr:col>
                    <xdr:colOff>82550</xdr:colOff>
                    <xdr:row>59</xdr:row>
                    <xdr:rowOff>12700</xdr:rowOff>
                  </from>
                  <to>
                    <xdr:col>3</xdr:col>
                    <xdr:colOff>38100</xdr:colOff>
                    <xdr:row>60</xdr:row>
                    <xdr:rowOff>25400</xdr:rowOff>
                  </to>
                </anchor>
              </controlPr>
            </control>
          </mc:Choice>
        </mc:AlternateContent>
        <mc:AlternateContent xmlns:mc="http://schemas.openxmlformats.org/markup-compatibility/2006">
          <mc:Choice Requires="x14">
            <control shapeId="6214" r:id="rId61" name="Check Box 70">
              <controlPr defaultSize="0" autoFill="0" autoLine="0" autoPict="0">
                <anchor moveWithCells="1">
                  <from>
                    <xdr:col>2</xdr:col>
                    <xdr:colOff>76200</xdr:colOff>
                    <xdr:row>60</xdr:row>
                    <xdr:rowOff>19050</xdr:rowOff>
                  </from>
                  <to>
                    <xdr:col>3</xdr:col>
                    <xdr:colOff>31750</xdr:colOff>
                    <xdr:row>61</xdr:row>
                    <xdr:rowOff>31750</xdr:rowOff>
                  </to>
                </anchor>
              </controlPr>
            </control>
          </mc:Choice>
        </mc:AlternateContent>
        <mc:AlternateContent xmlns:mc="http://schemas.openxmlformats.org/markup-compatibility/2006">
          <mc:Choice Requires="x14">
            <control shapeId="6215" r:id="rId62" name="Check Box 71">
              <controlPr defaultSize="0" autoFill="0" autoLine="0" autoPict="0">
                <anchor moveWithCells="1">
                  <from>
                    <xdr:col>2</xdr:col>
                    <xdr:colOff>76200</xdr:colOff>
                    <xdr:row>61</xdr:row>
                    <xdr:rowOff>12700</xdr:rowOff>
                  </from>
                  <to>
                    <xdr:col>3</xdr:col>
                    <xdr:colOff>31750</xdr:colOff>
                    <xdr:row>62</xdr:row>
                    <xdr:rowOff>25400</xdr:rowOff>
                  </to>
                </anchor>
              </controlPr>
            </control>
          </mc:Choice>
        </mc:AlternateContent>
        <mc:AlternateContent xmlns:mc="http://schemas.openxmlformats.org/markup-compatibility/2006">
          <mc:Choice Requires="x14">
            <control shapeId="6216" r:id="rId63" name="Check Box 72">
              <controlPr defaultSize="0" autoFill="0" autoLine="0" autoPict="0">
                <anchor moveWithCells="1">
                  <from>
                    <xdr:col>2</xdr:col>
                    <xdr:colOff>76200</xdr:colOff>
                    <xdr:row>62</xdr:row>
                    <xdr:rowOff>171450</xdr:rowOff>
                  </from>
                  <to>
                    <xdr:col>3</xdr:col>
                    <xdr:colOff>31750</xdr:colOff>
                    <xdr:row>63</xdr:row>
                    <xdr:rowOff>228600</xdr:rowOff>
                  </to>
                </anchor>
              </controlPr>
            </control>
          </mc:Choice>
        </mc:AlternateContent>
        <mc:AlternateContent xmlns:mc="http://schemas.openxmlformats.org/markup-compatibility/2006">
          <mc:Choice Requires="x14">
            <control shapeId="6217" r:id="rId64" name="Check Box 73">
              <controlPr defaultSize="0" autoFill="0" autoLine="0" autoPict="0">
                <anchor moveWithCells="1">
                  <from>
                    <xdr:col>2</xdr:col>
                    <xdr:colOff>76200</xdr:colOff>
                    <xdr:row>64</xdr:row>
                    <xdr:rowOff>6350</xdr:rowOff>
                  </from>
                  <to>
                    <xdr:col>3</xdr:col>
                    <xdr:colOff>31750</xdr:colOff>
                    <xdr:row>65</xdr:row>
                    <xdr:rowOff>6350</xdr:rowOff>
                  </to>
                </anchor>
              </controlPr>
            </control>
          </mc:Choice>
        </mc:AlternateContent>
        <mc:AlternateContent xmlns:mc="http://schemas.openxmlformats.org/markup-compatibility/2006">
          <mc:Choice Requires="x14">
            <control shapeId="6218" r:id="rId65" name="Check Box 74">
              <controlPr defaultSize="0" autoFill="0" autoLine="0" autoPict="0">
                <anchor moveWithCells="1">
                  <from>
                    <xdr:col>2</xdr:col>
                    <xdr:colOff>76200</xdr:colOff>
                    <xdr:row>65</xdr:row>
                    <xdr:rowOff>171450</xdr:rowOff>
                  </from>
                  <to>
                    <xdr:col>3</xdr:col>
                    <xdr:colOff>31750</xdr:colOff>
                    <xdr:row>65</xdr:row>
                    <xdr:rowOff>476250</xdr:rowOff>
                  </to>
                </anchor>
              </controlPr>
            </control>
          </mc:Choice>
        </mc:AlternateContent>
        <mc:AlternateContent xmlns:mc="http://schemas.openxmlformats.org/markup-compatibility/2006">
          <mc:Choice Requires="x14">
            <control shapeId="6219" r:id="rId66" name="Check Box 75">
              <controlPr defaultSize="0" autoFill="0" autoLine="0" autoPict="0">
                <anchor moveWithCells="1">
                  <from>
                    <xdr:col>2</xdr:col>
                    <xdr:colOff>82550</xdr:colOff>
                    <xdr:row>66</xdr:row>
                    <xdr:rowOff>95250</xdr:rowOff>
                  </from>
                  <to>
                    <xdr:col>3</xdr:col>
                    <xdr:colOff>38100</xdr:colOff>
                    <xdr:row>66</xdr:row>
                    <xdr:rowOff>400050</xdr:rowOff>
                  </to>
                </anchor>
              </controlPr>
            </control>
          </mc:Choice>
        </mc:AlternateContent>
        <mc:AlternateContent xmlns:mc="http://schemas.openxmlformats.org/markup-compatibility/2006">
          <mc:Choice Requires="x14">
            <control shapeId="6220" r:id="rId67" name="Check Box 76">
              <controlPr defaultSize="0" autoFill="0" autoLine="0" autoPict="0">
                <anchor moveWithCells="1">
                  <from>
                    <xdr:col>2</xdr:col>
                    <xdr:colOff>76200</xdr:colOff>
                    <xdr:row>67</xdr:row>
                    <xdr:rowOff>19050</xdr:rowOff>
                  </from>
                  <to>
                    <xdr:col>3</xdr:col>
                    <xdr:colOff>31750</xdr:colOff>
                    <xdr:row>68</xdr:row>
                    <xdr:rowOff>19050</xdr:rowOff>
                  </to>
                </anchor>
              </controlPr>
            </control>
          </mc:Choice>
        </mc:AlternateContent>
        <mc:AlternateContent xmlns:mc="http://schemas.openxmlformats.org/markup-compatibility/2006">
          <mc:Choice Requires="x14">
            <control shapeId="6221" r:id="rId68" name="Check Box 77">
              <controlPr defaultSize="0" autoFill="0" autoLine="0" autoPict="0">
                <anchor moveWithCells="1">
                  <from>
                    <xdr:col>2</xdr:col>
                    <xdr:colOff>76200</xdr:colOff>
                    <xdr:row>68</xdr:row>
                    <xdr:rowOff>101600</xdr:rowOff>
                  </from>
                  <to>
                    <xdr:col>3</xdr:col>
                    <xdr:colOff>31750</xdr:colOff>
                    <xdr:row>68</xdr:row>
                    <xdr:rowOff>406400</xdr:rowOff>
                  </to>
                </anchor>
              </controlPr>
            </control>
          </mc:Choice>
        </mc:AlternateContent>
        <mc:AlternateContent xmlns:mc="http://schemas.openxmlformats.org/markup-compatibility/2006">
          <mc:Choice Requires="x14">
            <control shapeId="6222" r:id="rId69" name="Check Box 78">
              <controlPr defaultSize="0" autoFill="0" autoLine="0" autoPict="0">
                <anchor moveWithCells="1">
                  <from>
                    <xdr:col>2</xdr:col>
                    <xdr:colOff>76200</xdr:colOff>
                    <xdr:row>70</xdr:row>
                    <xdr:rowOff>476250</xdr:rowOff>
                  </from>
                  <to>
                    <xdr:col>3</xdr:col>
                    <xdr:colOff>31750</xdr:colOff>
                    <xdr:row>70</xdr:row>
                    <xdr:rowOff>781050</xdr:rowOff>
                  </to>
                </anchor>
              </controlPr>
            </control>
          </mc:Choice>
        </mc:AlternateContent>
        <mc:AlternateContent xmlns:mc="http://schemas.openxmlformats.org/markup-compatibility/2006">
          <mc:Choice Requires="x14">
            <control shapeId="6223" r:id="rId70" name="Check Box 79">
              <controlPr defaultSize="0" autoFill="0" autoLine="0" autoPict="0">
                <anchor moveWithCells="1">
                  <from>
                    <xdr:col>2</xdr:col>
                    <xdr:colOff>63500</xdr:colOff>
                    <xdr:row>71</xdr:row>
                    <xdr:rowOff>12700</xdr:rowOff>
                  </from>
                  <to>
                    <xdr:col>3</xdr:col>
                    <xdr:colOff>19050</xdr:colOff>
                    <xdr:row>72</xdr:row>
                    <xdr:rowOff>12700</xdr:rowOff>
                  </to>
                </anchor>
              </controlPr>
            </control>
          </mc:Choice>
        </mc:AlternateContent>
        <mc:AlternateContent xmlns:mc="http://schemas.openxmlformats.org/markup-compatibility/2006">
          <mc:Choice Requires="x14">
            <control shapeId="6224" r:id="rId71" name="Check Box 80">
              <controlPr defaultSize="0" autoFill="0" autoLine="0" autoPict="0">
                <anchor moveWithCells="1">
                  <from>
                    <xdr:col>2</xdr:col>
                    <xdr:colOff>63500</xdr:colOff>
                    <xdr:row>72</xdr:row>
                    <xdr:rowOff>184150</xdr:rowOff>
                  </from>
                  <to>
                    <xdr:col>3</xdr:col>
                    <xdr:colOff>19050</xdr:colOff>
                    <xdr:row>72</xdr:row>
                    <xdr:rowOff>488950</xdr:rowOff>
                  </to>
                </anchor>
              </controlPr>
            </control>
          </mc:Choice>
        </mc:AlternateContent>
        <mc:AlternateContent xmlns:mc="http://schemas.openxmlformats.org/markup-compatibility/2006">
          <mc:Choice Requires="x14">
            <control shapeId="6225" r:id="rId72" name="Check Box 81">
              <controlPr defaultSize="0" autoFill="0" autoLine="0" autoPict="0">
                <anchor moveWithCells="1">
                  <from>
                    <xdr:col>2</xdr:col>
                    <xdr:colOff>76200</xdr:colOff>
                    <xdr:row>73</xdr:row>
                    <xdr:rowOff>114300</xdr:rowOff>
                  </from>
                  <to>
                    <xdr:col>3</xdr:col>
                    <xdr:colOff>31750</xdr:colOff>
                    <xdr:row>73</xdr:row>
                    <xdr:rowOff>419100</xdr:rowOff>
                  </to>
                </anchor>
              </controlPr>
            </control>
          </mc:Choice>
        </mc:AlternateContent>
        <mc:AlternateContent xmlns:mc="http://schemas.openxmlformats.org/markup-compatibility/2006">
          <mc:Choice Requires="x14">
            <control shapeId="6226" r:id="rId73" name="Check Box 82">
              <controlPr defaultSize="0" autoFill="0" autoLine="0" autoPict="0">
                <anchor moveWithCells="1">
                  <from>
                    <xdr:col>2</xdr:col>
                    <xdr:colOff>69850</xdr:colOff>
                    <xdr:row>74</xdr:row>
                    <xdr:rowOff>12700</xdr:rowOff>
                  </from>
                  <to>
                    <xdr:col>3</xdr:col>
                    <xdr:colOff>25400</xdr:colOff>
                    <xdr:row>75</xdr:row>
                    <xdr:rowOff>12700</xdr:rowOff>
                  </to>
                </anchor>
              </controlPr>
            </control>
          </mc:Choice>
        </mc:AlternateContent>
        <mc:AlternateContent xmlns:mc="http://schemas.openxmlformats.org/markup-compatibility/2006">
          <mc:Choice Requires="x14">
            <control shapeId="6227" r:id="rId74" name="Check Box 83">
              <controlPr defaultSize="0" autoFill="0" autoLine="0" autoPict="0">
                <anchor moveWithCells="1">
                  <from>
                    <xdr:col>2</xdr:col>
                    <xdr:colOff>76200</xdr:colOff>
                    <xdr:row>75</xdr:row>
                    <xdr:rowOff>82550</xdr:rowOff>
                  </from>
                  <to>
                    <xdr:col>3</xdr:col>
                    <xdr:colOff>31750</xdr:colOff>
                    <xdr:row>75</xdr:row>
                    <xdr:rowOff>387350</xdr:rowOff>
                  </to>
                </anchor>
              </controlPr>
            </control>
          </mc:Choice>
        </mc:AlternateContent>
        <mc:AlternateContent xmlns:mc="http://schemas.openxmlformats.org/markup-compatibility/2006">
          <mc:Choice Requires="x14">
            <control shapeId="6228" r:id="rId75" name="Check Box 84">
              <controlPr defaultSize="0" autoFill="0" autoLine="0" autoPict="0">
                <anchor moveWithCells="1">
                  <from>
                    <xdr:col>2</xdr:col>
                    <xdr:colOff>76200</xdr:colOff>
                    <xdr:row>76</xdr:row>
                    <xdr:rowOff>215900</xdr:rowOff>
                  </from>
                  <to>
                    <xdr:col>3</xdr:col>
                    <xdr:colOff>31750</xdr:colOff>
                    <xdr:row>77</xdr:row>
                    <xdr:rowOff>273050</xdr:rowOff>
                  </to>
                </anchor>
              </controlPr>
            </control>
          </mc:Choice>
        </mc:AlternateContent>
        <mc:AlternateContent xmlns:mc="http://schemas.openxmlformats.org/markup-compatibility/2006">
          <mc:Choice Requires="x14">
            <control shapeId="6229" r:id="rId76" name="Check Box 85">
              <controlPr defaultSize="0" autoFill="0" autoLine="0" autoPict="0">
                <anchor moveWithCells="1">
                  <from>
                    <xdr:col>2</xdr:col>
                    <xdr:colOff>76200</xdr:colOff>
                    <xdr:row>78</xdr:row>
                    <xdr:rowOff>247650</xdr:rowOff>
                  </from>
                  <to>
                    <xdr:col>3</xdr:col>
                    <xdr:colOff>31750</xdr:colOff>
                    <xdr:row>78</xdr:row>
                    <xdr:rowOff>552450</xdr:rowOff>
                  </to>
                </anchor>
              </controlPr>
            </control>
          </mc:Choice>
        </mc:AlternateContent>
        <mc:AlternateContent xmlns:mc="http://schemas.openxmlformats.org/markup-compatibility/2006">
          <mc:Choice Requires="x14">
            <control shapeId="6230" r:id="rId77" name="Check Box 86">
              <controlPr defaultSize="0" autoFill="0" autoLine="0" autoPict="0">
                <anchor moveWithCells="1">
                  <from>
                    <xdr:col>2</xdr:col>
                    <xdr:colOff>76200</xdr:colOff>
                    <xdr:row>79</xdr:row>
                    <xdr:rowOff>95250</xdr:rowOff>
                  </from>
                  <to>
                    <xdr:col>3</xdr:col>
                    <xdr:colOff>31750</xdr:colOff>
                    <xdr:row>79</xdr:row>
                    <xdr:rowOff>400050</xdr:rowOff>
                  </to>
                </anchor>
              </controlPr>
            </control>
          </mc:Choice>
        </mc:AlternateContent>
        <mc:AlternateContent xmlns:mc="http://schemas.openxmlformats.org/markup-compatibility/2006">
          <mc:Choice Requires="x14">
            <control shapeId="6231" r:id="rId78" name="Check Box 87">
              <controlPr defaultSize="0" autoFill="0" autoLine="0" autoPict="0">
                <anchor moveWithCells="1">
                  <from>
                    <xdr:col>2</xdr:col>
                    <xdr:colOff>82550</xdr:colOff>
                    <xdr:row>80</xdr:row>
                    <xdr:rowOff>38100</xdr:rowOff>
                  </from>
                  <to>
                    <xdr:col>3</xdr:col>
                    <xdr:colOff>38100</xdr:colOff>
                    <xdr:row>81</xdr:row>
                    <xdr:rowOff>12700</xdr:rowOff>
                  </to>
                </anchor>
              </controlPr>
            </control>
          </mc:Choice>
        </mc:AlternateContent>
        <mc:AlternateContent xmlns:mc="http://schemas.openxmlformats.org/markup-compatibility/2006">
          <mc:Choice Requires="x14">
            <control shapeId="6232" r:id="rId79" name="Check Box 88">
              <controlPr defaultSize="0" autoFill="0" autoLine="0" autoPict="0">
                <anchor moveWithCells="1">
                  <from>
                    <xdr:col>2</xdr:col>
                    <xdr:colOff>82550</xdr:colOff>
                    <xdr:row>81</xdr:row>
                    <xdr:rowOff>704850</xdr:rowOff>
                  </from>
                  <to>
                    <xdr:col>3</xdr:col>
                    <xdr:colOff>38100</xdr:colOff>
                    <xdr:row>81</xdr:row>
                    <xdr:rowOff>1009650</xdr:rowOff>
                  </to>
                </anchor>
              </controlPr>
            </control>
          </mc:Choice>
        </mc:AlternateContent>
        <mc:AlternateContent xmlns:mc="http://schemas.openxmlformats.org/markup-compatibility/2006">
          <mc:Choice Requires="x14">
            <control shapeId="6233" r:id="rId80" name="Check Box 89">
              <controlPr defaultSize="0" autoFill="0" autoLine="0" autoPict="0">
                <anchor moveWithCells="1">
                  <from>
                    <xdr:col>2</xdr:col>
                    <xdr:colOff>69850</xdr:colOff>
                    <xdr:row>82</xdr:row>
                    <xdr:rowOff>266700</xdr:rowOff>
                  </from>
                  <to>
                    <xdr:col>3</xdr:col>
                    <xdr:colOff>0</xdr:colOff>
                    <xdr:row>82</xdr:row>
                    <xdr:rowOff>596900</xdr:rowOff>
                  </to>
                </anchor>
              </controlPr>
            </control>
          </mc:Choice>
        </mc:AlternateContent>
        <mc:AlternateContent xmlns:mc="http://schemas.openxmlformats.org/markup-compatibility/2006">
          <mc:Choice Requires="x14">
            <control shapeId="6234" r:id="rId81" name="Check Box 90">
              <controlPr defaultSize="0" autoFill="0" autoLine="0" autoPict="0">
                <anchor moveWithCells="1">
                  <from>
                    <xdr:col>2</xdr:col>
                    <xdr:colOff>82550</xdr:colOff>
                    <xdr:row>83</xdr:row>
                    <xdr:rowOff>127000</xdr:rowOff>
                  </from>
                  <to>
                    <xdr:col>3</xdr:col>
                    <xdr:colOff>38100</xdr:colOff>
                    <xdr:row>83</xdr:row>
                    <xdr:rowOff>431800</xdr:rowOff>
                  </to>
                </anchor>
              </controlPr>
            </control>
          </mc:Choice>
        </mc:AlternateContent>
        <mc:AlternateContent xmlns:mc="http://schemas.openxmlformats.org/markup-compatibility/2006">
          <mc:Choice Requires="x14">
            <control shapeId="6235" r:id="rId82" name="Check Box 91">
              <controlPr defaultSize="0" autoFill="0" autoLine="0" autoPict="0">
                <anchor moveWithCells="1">
                  <from>
                    <xdr:col>2</xdr:col>
                    <xdr:colOff>76200</xdr:colOff>
                    <xdr:row>84</xdr:row>
                    <xdr:rowOff>184150</xdr:rowOff>
                  </from>
                  <to>
                    <xdr:col>3</xdr:col>
                    <xdr:colOff>31750</xdr:colOff>
                    <xdr:row>84</xdr:row>
                    <xdr:rowOff>488950</xdr:rowOff>
                  </to>
                </anchor>
              </controlPr>
            </control>
          </mc:Choice>
        </mc:AlternateContent>
        <mc:AlternateContent xmlns:mc="http://schemas.openxmlformats.org/markup-compatibility/2006">
          <mc:Choice Requires="x14">
            <control shapeId="6236" r:id="rId83" name="Check Box 92">
              <controlPr defaultSize="0" autoFill="0" autoLine="0" autoPict="0">
                <anchor moveWithCells="1">
                  <from>
                    <xdr:col>2</xdr:col>
                    <xdr:colOff>76200</xdr:colOff>
                    <xdr:row>85</xdr:row>
                    <xdr:rowOff>25400</xdr:rowOff>
                  </from>
                  <to>
                    <xdr:col>3</xdr:col>
                    <xdr:colOff>31750</xdr:colOff>
                    <xdr:row>86</xdr:row>
                    <xdr:rowOff>38100</xdr:rowOff>
                  </to>
                </anchor>
              </controlPr>
            </control>
          </mc:Choice>
        </mc:AlternateContent>
        <mc:AlternateContent xmlns:mc="http://schemas.openxmlformats.org/markup-compatibility/2006">
          <mc:Choice Requires="x14">
            <control shapeId="6237" r:id="rId84" name="Check Box 93">
              <controlPr defaultSize="0" autoFill="0" autoLine="0" autoPict="0">
                <anchor moveWithCells="1">
                  <from>
                    <xdr:col>2</xdr:col>
                    <xdr:colOff>82550</xdr:colOff>
                    <xdr:row>86</xdr:row>
                    <xdr:rowOff>31750</xdr:rowOff>
                  </from>
                  <to>
                    <xdr:col>3</xdr:col>
                    <xdr:colOff>38100</xdr:colOff>
                    <xdr:row>87</xdr:row>
                    <xdr:rowOff>44450</xdr:rowOff>
                  </to>
                </anchor>
              </controlPr>
            </control>
          </mc:Choice>
        </mc:AlternateContent>
        <mc:AlternateContent xmlns:mc="http://schemas.openxmlformats.org/markup-compatibility/2006">
          <mc:Choice Requires="x14">
            <control shapeId="6238" r:id="rId85" name="Check Box 94">
              <controlPr defaultSize="0" autoFill="0" autoLine="0" autoPict="0">
                <anchor moveWithCells="1">
                  <from>
                    <xdr:col>2</xdr:col>
                    <xdr:colOff>76200</xdr:colOff>
                    <xdr:row>87</xdr:row>
                    <xdr:rowOff>171450</xdr:rowOff>
                  </from>
                  <to>
                    <xdr:col>3</xdr:col>
                    <xdr:colOff>31750</xdr:colOff>
                    <xdr:row>87</xdr:row>
                    <xdr:rowOff>476250</xdr:rowOff>
                  </to>
                </anchor>
              </controlPr>
            </control>
          </mc:Choice>
        </mc:AlternateContent>
        <mc:AlternateContent xmlns:mc="http://schemas.openxmlformats.org/markup-compatibility/2006">
          <mc:Choice Requires="x14">
            <control shapeId="6239" r:id="rId86" name="Check Box 95">
              <controlPr defaultSize="0" autoFill="0" autoLine="0" autoPict="0">
                <anchor moveWithCells="1">
                  <from>
                    <xdr:col>2</xdr:col>
                    <xdr:colOff>69850</xdr:colOff>
                    <xdr:row>88</xdr:row>
                    <xdr:rowOff>127000</xdr:rowOff>
                  </from>
                  <to>
                    <xdr:col>3</xdr:col>
                    <xdr:colOff>25400</xdr:colOff>
                    <xdr:row>88</xdr:row>
                    <xdr:rowOff>431800</xdr:rowOff>
                  </to>
                </anchor>
              </controlPr>
            </control>
          </mc:Choice>
        </mc:AlternateContent>
        <mc:AlternateContent xmlns:mc="http://schemas.openxmlformats.org/markup-compatibility/2006">
          <mc:Choice Requires="x14">
            <control shapeId="6240" r:id="rId87" name="Check Box 96">
              <controlPr defaultSize="0" autoFill="0" autoLine="0" autoPict="0">
                <anchor moveWithCells="1">
                  <from>
                    <xdr:col>2</xdr:col>
                    <xdr:colOff>76200</xdr:colOff>
                    <xdr:row>89</xdr:row>
                    <xdr:rowOff>107950</xdr:rowOff>
                  </from>
                  <to>
                    <xdr:col>3</xdr:col>
                    <xdr:colOff>31750</xdr:colOff>
                    <xdr:row>89</xdr:row>
                    <xdr:rowOff>412750</xdr:rowOff>
                  </to>
                </anchor>
              </controlPr>
            </control>
          </mc:Choice>
        </mc:AlternateContent>
        <mc:AlternateContent xmlns:mc="http://schemas.openxmlformats.org/markup-compatibility/2006">
          <mc:Choice Requires="x14">
            <control shapeId="6241" r:id="rId88" name="Check Box 97">
              <controlPr defaultSize="0" autoFill="0" autoLine="0" autoPict="0">
                <anchor moveWithCells="1">
                  <from>
                    <xdr:col>2</xdr:col>
                    <xdr:colOff>76200</xdr:colOff>
                    <xdr:row>90</xdr:row>
                    <xdr:rowOff>368300</xdr:rowOff>
                  </from>
                  <to>
                    <xdr:col>3</xdr:col>
                    <xdr:colOff>31750</xdr:colOff>
                    <xdr:row>90</xdr:row>
                    <xdr:rowOff>673100</xdr:rowOff>
                  </to>
                </anchor>
              </controlPr>
            </control>
          </mc:Choice>
        </mc:AlternateContent>
        <mc:AlternateContent xmlns:mc="http://schemas.openxmlformats.org/markup-compatibility/2006">
          <mc:Choice Requires="x14">
            <control shapeId="6242" r:id="rId89" name="Check Box 98">
              <controlPr defaultSize="0" autoFill="0" autoLine="0" autoPict="0">
                <anchor moveWithCells="1">
                  <from>
                    <xdr:col>2</xdr:col>
                    <xdr:colOff>82550</xdr:colOff>
                    <xdr:row>91</xdr:row>
                    <xdr:rowOff>25400</xdr:rowOff>
                  </from>
                  <to>
                    <xdr:col>3</xdr:col>
                    <xdr:colOff>38100</xdr:colOff>
                    <xdr:row>92</xdr:row>
                    <xdr:rowOff>25400</xdr:rowOff>
                  </to>
                </anchor>
              </controlPr>
            </control>
          </mc:Choice>
        </mc:AlternateContent>
        <mc:AlternateContent xmlns:mc="http://schemas.openxmlformats.org/markup-compatibility/2006">
          <mc:Choice Requires="x14">
            <control shapeId="6244" r:id="rId90" name="Check Box 100">
              <controlPr defaultSize="0" autoFill="0" autoLine="0" autoPict="0">
                <anchor moveWithCells="1">
                  <from>
                    <xdr:col>2</xdr:col>
                    <xdr:colOff>76200</xdr:colOff>
                    <xdr:row>92</xdr:row>
                    <xdr:rowOff>44450</xdr:rowOff>
                  </from>
                  <to>
                    <xdr:col>3</xdr:col>
                    <xdr:colOff>31750</xdr:colOff>
                    <xdr:row>93</xdr:row>
                    <xdr:rowOff>44450</xdr:rowOff>
                  </to>
                </anchor>
              </controlPr>
            </control>
          </mc:Choice>
        </mc:AlternateContent>
        <mc:AlternateContent xmlns:mc="http://schemas.openxmlformats.org/markup-compatibility/2006">
          <mc:Choice Requires="x14">
            <control shapeId="6245" r:id="rId91" name="Check Box 101">
              <controlPr defaultSize="0" autoFill="0" autoLine="0" autoPict="0">
                <anchor moveWithCells="1">
                  <from>
                    <xdr:col>2</xdr:col>
                    <xdr:colOff>76200</xdr:colOff>
                    <xdr:row>93</xdr:row>
                    <xdr:rowOff>19050</xdr:rowOff>
                  </from>
                  <to>
                    <xdr:col>3</xdr:col>
                    <xdr:colOff>31750</xdr:colOff>
                    <xdr:row>94</xdr:row>
                    <xdr:rowOff>19050</xdr:rowOff>
                  </to>
                </anchor>
              </controlPr>
            </control>
          </mc:Choice>
        </mc:AlternateContent>
        <mc:AlternateContent xmlns:mc="http://schemas.openxmlformats.org/markup-compatibility/2006">
          <mc:Choice Requires="x14">
            <control shapeId="6246" r:id="rId92" name="Check Box 102">
              <controlPr defaultSize="0" autoFill="0" autoLine="0" autoPict="0">
                <anchor moveWithCells="1">
                  <from>
                    <xdr:col>2</xdr:col>
                    <xdr:colOff>82550</xdr:colOff>
                    <xdr:row>94</xdr:row>
                    <xdr:rowOff>25400</xdr:rowOff>
                  </from>
                  <to>
                    <xdr:col>3</xdr:col>
                    <xdr:colOff>38100</xdr:colOff>
                    <xdr:row>95</xdr:row>
                    <xdr:rowOff>25400</xdr:rowOff>
                  </to>
                </anchor>
              </controlPr>
            </control>
          </mc:Choice>
        </mc:AlternateContent>
        <mc:AlternateContent xmlns:mc="http://schemas.openxmlformats.org/markup-compatibility/2006">
          <mc:Choice Requires="x14">
            <control shapeId="6247" r:id="rId93" name="Check Box 103">
              <controlPr defaultSize="0" autoFill="0" autoLine="0" autoPict="0">
                <anchor moveWithCells="1">
                  <from>
                    <xdr:col>2</xdr:col>
                    <xdr:colOff>76200</xdr:colOff>
                    <xdr:row>95</xdr:row>
                    <xdr:rowOff>12700</xdr:rowOff>
                  </from>
                  <to>
                    <xdr:col>3</xdr:col>
                    <xdr:colOff>31750</xdr:colOff>
                    <xdr:row>96</xdr:row>
                    <xdr:rowOff>25400</xdr:rowOff>
                  </to>
                </anchor>
              </controlPr>
            </control>
          </mc:Choice>
        </mc:AlternateContent>
        <mc:AlternateContent xmlns:mc="http://schemas.openxmlformats.org/markup-compatibility/2006">
          <mc:Choice Requires="x14">
            <control shapeId="6248" r:id="rId94" name="Check Box 104">
              <controlPr defaultSize="0" autoFill="0" autoLine="0" autoPict="0">
                <anchor moveWithCells="1">
                  <from>
                    <xdr:col>2</xdr:col>
                    <xdr:colOff>76200</xdr:colOff>
                    <xdr:row>96</xdr:row>
                    <xdr:rowOff>31750</xdr:rowOff>
                  </from>
                  <to>
                    <xdr:col>3</xdr:col>
                    <xdr:colOff>31750</xdr:colOff>
                    <xdr:row>97</xdr:row>
                    <xdr:rowOff>31750</xdr:rowOff>
                  </to>
                </anchor>
              </controlPr>
            </control>
          </mc:Choice>
        </mc:AlternateContent>
        <mc:AlternateContent xmlns:mc="http://schemas.openxmlformats.org/markup-compatibility/2006">
          <mc:Choice Requires="x14">
            <control shapeId="6249" r:id="rId95" name="Check Box 105">
              <controlPr defaultSize="0" autoFill="0" autoLine="0" autoPict="0">
                <anchor moveWithCells="1">
                  <from>
                    <xdr:col>2</xdr:col>
                    <xdr:colOff>82550</xdr:colOff>
                    <xdr:row>97</xdr:row>
                    <xdr:rowOff>31750</xdr:rowOff>
                  </from>
                  <to>
                    <xdr:col>3</xdr:col>
                    <xdr:colOff>38100</xdr:colOff>
                    <xdr:row>98</xdr:row>
                    <xdr:rowOff>31750</xdr:rowOff>
                  </to>
                </anchor>
              </controlPr>
            </control>
          </mc:Choice>
        </mc:AlternateContent>
        <mc:AlternateContent xmlns:mc="http://schemas.openxmlformats.org/markup-compatibility/2006">
          <mc:Choice Requires="x14">
            <control shapeId="6250" r:id="rId96" name="Check Box 106">
              <controlPr defaultSize="0" autoFill="0" autoLine="0" autoPict="0">
                <anchor moveWithCells="1">
                  <from>
                    <xdr:col>2</xdr:col>
                    <xdr:colOff>82550</xdr:colOff>
                    <xdr:row>98</xdr:row>
                    <xdr:rowOff>25400</xdr:rowOff>
                  </from>
                  <to>
                    <xdr:col>3</xdr:col>
                    <xdr:colOff>38100</xdr:colOff>
                    <xdr:row>99</xdr:row>
                    <xdr:rowOff>25400</xdr:rowOff>
                  </to>
                </anchor>
              </controlPr>
            </control>
          </mc:Choice>
        </mc:AlternateContent>
        <mc:AlternateContent xmlns:mc="http://schemas.openxmlformats.org/markup-compatibility/2006">
          <mc:Choice Requires="x14">
            <control shapeId="6251" r:id="rId97" name="Check Box 107">
              <controlPr defaultSize="0" autoFill="0" autoLine="0" autoPict="0">
                <anchor moveWithCells="1">
                  <from>
                    <xdr:col>2</xdr:col>
                    <xdr:colOff>76200</xdr:colOff>
                    <xdr:row>99</xdr:row>
                    <xdr:rowOff>285750</xdr:rowOff>
                  </from>
                  <to>
                    <xdr:col>3</xdr:col>
                    <xdr:colOff>31750</xdr:colOff>
                    <xdr:row>99</xdr:row>
                    <xdr:rowOff>590550</xdr:rowOff>
                  </to>
                </anchor>
              </controlPr>
            </control>
          </mc:Choice>
        </mc:AlternateContent>
        <mc:AlternateContent xmlns:mc="http://schemas.openxmlformats.org/markup-compatibility/2006">
          <mc:Choice Requires="x14">
            <control shapeId="6252" r:id="rId98" name="Check Box 108">
              <controlPr defaultSize="0" autoFill="0" autoLine="0" autoPict="0">
                <anchor moveWithCells="1">
                  <from>
                    <xdr:col>2</xdr:col>
                    <xdr:colOff>69850</xdr:colOff>
                    <xdr:row>100</xdr:row>
                    <xdr:rowOff>101600</xdr:rowOff>
                  </from>
                  <to>
                    <xdr:col>3</xdr:col>
                    <xdr:colOff>25400</xdr:colOff>
                    <xdr:row>100</xdr:row>
                    <xdr:rowOff>406400</xdr:rowOff>
                  </to>
                </anchor>
              </controlPr>
            </control>
          </mc:Choice>
        </mc:AlternateContent>
        <mc:AlternateContent xmlns:mc="http://schemas.openxmlformats.org/markup-compatibility/2006">
          <mc:Choice Requires="x14">
            <control shapeId="6253" r:id="rId99" name="Check Box 109">
              <controlPr defaultSize="0" autoFill="0" autoLine="0" autoPict="0">
                <anchor moveWithCells="1">
                  <from>
                    <xdr:col>2</xdr:col>
                    <xdr:colOff>88900</xdr:colOff>
                    <xdr:row>101</xdr:row>
                    <xdr:rowOff>82550</xdr:rowOff>
                  </from>
                  <to>
                    <xdr:col>3</xdr:col>
                    <xdr:colOff>44450</xdr:colOff>
                    <xdr:row>101</xdr:row>
                    <xdr:rowOff>387350</xdr:rowOff>
                  </to>
                </anchor>
              </controlPr>
            </control>
          </mc:Choice>
        </mc:AlternateContent>
        <mc:AlternateContent xmlns:mc="http://schemas.openxmlformats.org/markup-compatibility/2006">
          <mc:Choice Requires="x14">
            <control shapeId="6254" r:id="rId100" name="Check Box 110">
              <controlPr defaultSize="0" autoFill="0" autoLine="0" autoPict="0">
                <anchor moveWithCells="1">
                  <from>
                    <xdr:col>2</xdr:col>
                    <xdr:colOff>76200</xdr:colOff>
                    <xdr:row>102</xdr:row>
                    <xdr:rowOff>127000</xdr:rowOff>
                  </from>
                  <to>
                    <xdr:col>3</xdr:col>
                    <xdr:colOff>31750</xdr:colOff>
                    <xdr:row>102</xdr:row>
                    <xdr:rowOff>431800</xdr:rowOff>
                  </to>
                </anchor>
              </controlPr>
            </control>
          </mc:Choice>
        </mc:AlternateContent>
        <mc:AlternateContent xmlns:mc="http://schemas.openxmlformats.org/markup-compatibility/2006">
          <mc:Choice Requires="x14">
            <control shapeId="6255" r:id="rId101" name="Check Box 111">
              <controlPr defaultSize="0" autoFill="0" autoLine="0" autoPict="0">
                <anchor moveWithCells="1">
                  <from>
                    <xdr:col>2</xdr:col>
                    <xdr:colOff>82550</xdr:colOff>
                    <xdr:row>103</xdr:row>
                    <xdr:rowOff>101600</xdr:rowOff>
                  </from>
                  <to>
                    <xdr:col>3</xdr:col>
                    <xdr:colOff>38100</xdr:colOff>
                    <xdr:row>103</xdr:row>
                    <xdr:rowOff>406400</xdr:rowOff>
                  </to>
                </anchor>
              </controlPr>
            </control>
          </mc:Choice>
        </mc:AlternateContent>
        <mc:AlternateContent xmlns:mc="http://schemas.openxmlformats.org/markup-compatibility/2006">
          <mc:Choice Requires="x14">
            <control shapeId="6256" r:id="rId102" name="Check Box 112">
              <controlPr defaultSize="0" autoFill="0" autoLine="0" autoPict="0">
                <anchor moveWithCells="1">
                  <from>
                    <xdr:col>2</xdr:col>
                    <xdr:colOff>69850</xdr:colOff>
                    <xdr:row>104</xdr:row>
                    <xdr:rowOff>95250</xdr:rowOff>
                  </from>
                  <to>
                    <xdr:col>3</xdr:col>
                    <xdr:colOff>25400</xdr:colOff>
                    <xdr:row>104</xdr:row>
                    <xdr:rowOff>400050</xdr:rowOff>
                  </to>
                </anchor>
              </controlPr>
            </control>
          </mc:Choice>
        </mc:AlternateContent>
        <mc:AlternateContent xmlns:mc="http://schemas.openxmlformats.org/markup-compatibility/2006">
          <mc:Choice Requires="x14">
            <control shapeId="6257" r:id="rId103" name="Check Box 113">
              <controlPr defaultSize="0" autoFill="0" autoLine="0" autoPict="0">
                <anchor moveWithCells="1">
                  <from>
                    <xdr:col>2</xdr:col>
                    <xdr:colOff>76200</xdr:colOff>
                    <xdr:row>105</xdr:row>
                    <xdr:rowOff>247650</xdr:rowOff>
                  </from>
                  <to>
                    <xdr:col>3</xdr:col>
                    <xdr:colOff>31750</xdr:colOff>
                    <xdr:row>105</xdr:row>
                    <xdr:rowOff>552450</xdr:rowOff>
                  </to>
                </anchor>
              </controlPr>
            </control>
          </mc:Choice>
        </mc:AlternateContent>
        <mc:AlternateContent xmlns:mc="http://schemas.openxmlformats.org/markup-compatibility/2006">
          <mc:Choice Requires="x14">
            <control shapeId="6258" r:id="rId104" name="Check Box 114">
              <controlPr defaultSize="0" autoFill="0" autoLine="0" autoPict="0">
                <anchor moveWithCells="1">
                  <from>
                    <xdr:col>2</xdr:col>
                    <xdr:colOff>76200</xdr:colOff>
                    <xdr:row>106</xdr:row>
                    <xdr:rowOff>19050</xdr:rowOff>
                  </from>
                  <to>
                    <xdr:col>3</xdr:col>
                    <xdr:colOff>31750</xdr:colOff>
                    <xdr:row>107</xdr:row>
                    <xdr:rowOff>31750</xdr:rowOff>
                  </to>
                </anchor>
              </controlPr>
            </control>
          </mc:Choice>
        </mc:AlternateContent>
        <mc:AlternateContent xmlns:mc="http://schemas.openxmlformats.org/markup-compatibility/2006">
          <mc:Choice Requires="x14">
            <control shapeId="6259" r:id="rId105" name="Check Box 115">
              <controlPr defaultSize="0" autoFill="0" autoLine="0" autoPict="0">
                <anchor moveWithCells="1">
                  <from>
                    <xdr:col>2</xdr:col>
                    <xdr:colOff>76200</xdr:colOff>
                    <xdr:row>107</xdr:row>
                    <xdr:rowOff>184150</xdr:rowOff>
                  </from>
                  <to>
                    <xdr:col>3</xdr:col>
                    <xdr:colOff>31750</xdr:colOff>
                    <xdr:row>107</xdr:row>
                    <xdr:rowOff>488950</xdr:rowOff>
                  </to>
                </anchor>
              </controlPr>
            </control>
          </mc:Choice>
        </mc:AlternateContent>
        <mc:AlternateContent xmlns:mc="http://schemas.openxmlformats.org/markup-compatibility/2006">
          <mc:Choice Requires="x14">
            <control shapeId="6260" r:id="rId106" name="Check Box 116">
              <controlPr defaultSize="0" autoFill="0" autoLine="0" autoPict="0">
                <anchor moveWithCells="1">
                  <from>
                    <xdr:col>2</xdr:col>
                    <xdr:colOff>82550</xdr:colOff>
                    <xdr:row>108</xdr:row>
                    <xdr:rowOff>107950</xdr:rowOff>
                  </from>
                  <to>
                    <xdr:col>3</xdr:col>
                    <xdr:colOff>38100</xdr:colOff>
                    <xdr:row>108</xdr:row>
                    <xdr:rowOff>412750</xdr:rowOff>
                  </to>
                </anchor>
              </controlPr>
            </control>
          </mc:Choice>
        </mc:AlternateContent>
        <mc:AlternateContent xmlns:mc="http://schemas.openxmlformats.org/markup-compatibility/2006">
          <mc:Choice Requires="x14">
            <control shapeId="6261" r:id="rId107" name="Check Box 117">
              <controlPr defaultSize="0" autoFill="0" autoLine="0" autoPict="0">
                <anchor moveWithCells="1">
                  <from>
                    <xdr:col>2</xdr:col>
                    <xdr:colOff>76200</xdr:colOff>
                    <xdr:row>109</xdr:row>
                    <xdr:rowOff>139700</xdr:rowOff>
                  </from>
                  <to>
                    <xdr:col>3</xdr:col>
                    <xdr:colOff>31750</xdr:colOff>
                    <xdr:row>109</xdr:row>
                    <xdr:rowOff>444500</xdr:rowOff>
                  </to>
                </anchor>
              </controlPr>
            </control>
          </mc:Choice>
        </mc:AlternateContent>
        <mc:AlternateContent xmlns:mc="http://schemas.openxmlformats.org/markup-compatibility/2006">
          <mc:Choice Requires="x14">
            <control shapeId="6264" r:id="rId108" name="Check Box 120">
              <controlPr defaultSize="0" autoFill="0" autoLine="0" autoPict="0">
                <anchor moveWithCells="1">
                  <from>
                    <xdr:col>2</xdr:col>
                    <xdr:colOff>76200</xdr:colOff>
                    <xdr:row>110</xdr:row>
                    <xdr:rowOff>6350</xdr:rowOff>
                  </from>
                  <to>
                    <xdr:col>3</xdr:col>
                    <xdr:colOff>31750</xdr:colOff>
                    <xdr:row>111</xdr:row>
                    <xdr:rowOff>19050</xdr:rowOff>
                  </to>
                </anchor>
              </controlPr>
            </control>
          </mc:Choice>
        </mc:AlternateContent>
        <mc:AlternateContent xmlns:mc="http://schemas.openxmlformats.org/markup-compatibility/2006">
          <mc:Choice Requires="x14">
            <control shapeId="6265" r:id="rId109" name="Check Box 121">
              <controlPr defaultSize="0" autoFill="0" autoLine="0" autoPict="0">
                <anchor moveWithCells="1">
                  <from>
                    <xdr:col>2</xdr:col>
                    <xdr:colOff>88900</xdr:colOff>
                    <xdr:row>111</xdr:row>
                    <xdr:rowOff>19050</xdr:rowOff>
                  </from>
                  <to>
                    <xdr:col>3</xdr:col>
                    <xdr:colOff>44450</xdr:colOff>
                    <xdr:row>112</xdr:row>
                    <xdr:rowOff>31750</xdr:rowOff>
                  </to>
                </anchor>
              </controlPr>
            </control>
          </mc:Choice>
        </mc:AlternateContent>
        <mc:AlternateContent xmlns:mc="http://schemas.openxmlformats.org/markup-compatibility/2006">
          <mc:Choice Requires="x14">
            <control shapeId="6266" r:id="rId110" name="Check Box 122">
              <controlPr defaultSize="0" autoFill="0" autoLine="0" autoPict="0">
                <anchor moveWithCells="1">
                  <from>
                    <xdr:col>2</xdr:col>
                    <xdr:colOff>76200</xdr:colOff>
                    <xdr:row>112</xdr:row>
                    <xdr:rowOff>120650</xdr:rowOff>
                  </from>
                  <to>
                    <xdr:col>3</xdr:col>
                    <xdr:colOff>31750</xdr:colOff>
                    <xdr:row>112</xdr:row>
                    <xdr:rowOff>425450</xdr:rowOff>
                  </to>
                </anchor>
              </controlPr>
            </control>
          </mc:Choice>
        </mc:AlternateContent>
        <mc:AlternateContent xmlns:mc="http://schemas.openxmlformats.org/markup-compatibility/2006">
          <mc:Choice Requires="x14">
            <control shapeId="6267" r:id="rId111" name="Check Box 123">
              <controlPr defaultSize="0" autoFill="0" autoLine="0" autoPict="0">
                <anchor moveWithCells="1">
                  <from>
                    <xdr:col>2</xdr:col>
                    <xdr:colOff>76200</xdr:colOff>
                    <xdr:row>113</xdr:row>
                    <xdr:rowOff>158750</xdr:rowOff>
                  </from>
                  <to>
                    <xdr:col>3</xdr:col>
                    <xdr:colOff>31750</xdr:colOff>
                    <xdr:row>113</xdr:row>
                    <xdr:rowOff>463550</xdr:rowOff>
                  </to>
                </anchor>
              </controlPr>
            </control>
          </mc:Choice>
        </mc:AlternateContent>
        <mc:AlternateContent xmlns:mc="http://schemas.openxmlformats.org/markup-compatibility/2006">
          <mc:Choice Requires="x14">
            <control shapeId="6268" r:id="rId112" name="Check Box 124">
              <controlPr defaultSize="0" autoFill="0" autoLine="0" autoPict="0">
                <anchor moveWithCells="1">
                  <from>
                    <xdr:col>2</xdr:col>
                    <xdr:colOff>69850</xdr:colOff>
                    <xdr:row>114</xdr:row>
                    <xdr:rowOff>82550</xdr:rowOff>
                  </from>
                  <to>
                    <xdr:col>3</xdr:col>
                    <xdr:colOff>25400</xdr:colOff>
                    <xdr:row>114</xdr:row>
                    <xdr:rowOff>387350</xdr:rowOff>
                  </to>
                </anchor>
              </controlPr>
            </control>
          </mc:Choice>
        </mc:AlternateContent>
        <mc:AlternateContent xmlns:mc="http://schemas.openxmlformats.org/markup-compatibility/2006">
          <mc:Choice Requires="x14">
            <control shapeId="6269" r:id="rId113" name="Check Box 125">
              <controlPr defaultSize="0" autoFill="0" autoLine="0" autoPict="0">
                <anchor moveWithCells="1">
                  <from>
                    <xdr:col>2</xdr:col>
                    <xdr:colOff>76200</xdr:colOff>
                    <xdr:row>115</xdr:row>
                    <xdr:rowOff>203200</xdr:rowOff>
                  </from>
                  <to>
                    <xdr:col>3</xdr:col>
                    <xdr:colOff>31750</xdr:colOff>
                    <xdr:row>115</xdr:row>
                    <xdr:rowOff>508000</xdr:rowOff>
                  </to>
                </anchor>
              </controlPr>
            </control>
          </mc:Choice>
        </mc:AlternateContent>
        <mc:AlternateContent xmlns:mc="http://schemas.openxmlformats.org/markup-compatibility/2006">
          <mc:Choice Requires="x14">
            <control shapeId="6270" r:id="rId114" name="Check Box 126">
              <controlPr defaultSize="0" autoFill="0" autoLine="0" autoPict="0">
                <anchor moveWithCells="1">
                  <from>
                    <xdr:col>2</xdr:col>
                    <xdr:colOff>69850</xdr:colOff>
                    <xdr:row>116</xdr:row>
                    <xdr:rowOff>63500</xdr:rowOff>
                  </from>
                  <to>
                    <xdr:col>3</xdr:col>
                    <xdr:colOff>25400</xdr:colOff>
                    <xdr:row>116</xdr:row>
                    <xdr:rowOff>368300</xdr:rowOff>
                  </to>
                </anchor>
              </controlPr>
            </control>
          </mc:Choice>
        </mc:AlternateContent>
        <mc:AlternateContent xmlns:mc="http://schemas.openxmlformats.org/markup-compatibility/2006">
          <mc:Choice Requires="x14">
            <control shapeId="6271" r:id="rId115" name="Check Box 127">
              <controlPr defaultSize="0" autoFill="0" autoLine="0" autoPict="0">
                <anchor moveWithCells="1">
                  <from>
                    <xdr:col>2</xdr:col>
                    <xdr:colOff>76200</xdr:colOff>
                    <xdr:row>117</xdr:row>
                    <xdr:rowOff>63500</xdr:rowOff>
                  </from>
                  <to>
                    <xdr:col>3</xdr:col>
                    <xdr:colOff>31750</xdr:colOff>
                    <xdr:row>117</xdr:row>
                    <xdr:rowOff>368300</xdr:rowOff>
                  </to>
                </anchor>
              </controlPr>
            </control>
          </mc:Choice>
        </mc:AlternateContent>
        <mc:AlternateContent xmlns:mc="http://schemas.openxmlformats.org/markup-compatibility/2006">
          <mc:Choice Requires="x14">
            <control shapeId="6272" r:id="rId116" name="Check Box 128">
              <controlPr defaultSize="0" autoFill="0" autoLine="0" autoPict="0">
                <anchor moveWithCells="1">
                  <from>
                    <xdr:col>2</xdr:col>
                    <xdr:colOff>82550</xdr:colOff>
                    <xdr:row>118</xdr:row>
                    <xdr:rowOff>63500</xdr:rowOff>
                  </from>
                  <to>
                    <xdr:col>3</xdr:col>
                    <xdr:colOff>38100</xdr:colOff>
                    <xdr:row>118</xdr:row>
                    <xdr:rowOff>368300</xdr:rowOff>
                  </to>
                </anchor>
              </controlPr>
            </control>
          </mc:Choice>
        </mc:AlternateContent>
        <mc:AlternateContent xmlns:mc="http://schemas.openxmlformats.org/markup-compatibility/2006">
          <mc:Choice Requires="x14">
            <control shapeId="6273" r:id="rId117" name="Check Box 129">
              <controlPr defaultSize="0" autoFill="0" autoLine="0" autoPict="0">
                <anchor moveWithCells="1">
                  <from>
                    <xdr:col>2</xdr:col>
                    <xdr:colOff>82550</xdr:colOff>
                    <xdr:row>119</xdr:row>
                    <xdr:rowOff>76200</xdr:rowOff>
                  </from>
                  <to>
                    <xdr:col>3</xdr:col>
                    <xdr:colOff>38100</xdr:colOff>
                    <xdr:row>119</xdr:row>
                    <xdr:rowOff>381000</xdr:rowOff>
                  </to>
                </anchor>
              </controlPr>
            </control>
          </mc:Choice>
        </mc:AlternateContent>
        <mc:AlternateContent xmlns:mc="http://schemas.openxmlformats.org/markup-compatibility/2006">
          <mc:Choice Requires="x14">
            <control shapeId="6274" r:id="rId118" name="Check Box 130">
              <controlPr defaultSize="0" autoFill="0" autoLine="0" autoPict="0">
                <anchor moveWithCells="1">
                  <from>
                    <xdr:col>2</xdr:col>
                    <xdr:colOff>76200</xdr:colOff>
                    <xdr:row>120</xdr:row>
                    <xdr:rowOff>203200</xdr:rowOff>
                  </from>
                  <to>
                    <xdr:col>3</xdr:col>
                    <xdr:colOff>31750</xdr:colOff>
                    <xdr:row>120</xdr:row>
                    <xdr:rowOff>508000</xdr:rowOff>
                  </to>
                </anchor>
              </controlPr>
            </control>
          </mc:Choice>
        </mc:AlternateContent>
        <mc:AlternateContent xmlns:mc="http://schemas.openxmlformats.org/markup-compatibility/2006">
          <mc:Choice Requires="x14">
            <control shapeId="6275" r:id="rId119" name="Check Box 131">
              <controlPr defaultSize="0" autoFill="0" autoLine="0" autoPict="0">
                <anchor moveWithCells="1">
                  <from>
                    <xdr:col>2</xdr:col>
                    <xdr:colOff>82550</xdr:colOff>
                    <xdr:row>121</xdr:row>
                    <xdr:rowOff>82550</xdr:rowOff>
                  </from>
                  <to>
                    <xdr:col>3</xdr:col>
                    <xdr:colOff>38100</xdr:colOff>
                    <xdr:row>121</xdr:row>
                    <xdr:rowOff>387350</xdr:rowOff>
                  </to>
                </anchor>
              </controlPr>
            </control>
          </mc:Choice>
        </mc:AlternateContent>
        <mc:AlternateContent xmlns:mc="http://schemas.openxmlformats.org/markup-compatibility/2006">
          <mc:Choice Requires="x14">
            <control shapeId="6276" r:id="rId120" name="Check Box 132">
              <controlPr defaultSize="0" autoFill="0" autoLine="0" autoPict="0">
                <anchor moveWithCells="1">
                  <from>
                    <xdr:col>2</xdr:col>
                    <xdr:colOff>82550</xdr:colOff>
                    <xdr:row>122</xdr:row>
                    <xdr:rowOff>76200</xdr:rowOff>
                  </from>
                  <to>
                    <xdr:col>3</xdr:col>
                    <xdr:colOff>38100</xdr:colOff>
                    <xdr:row>122</xdr:row>
                    <xdr:rowOff>381000</xdr:rowOff>
                  </to>
                </anchor>
              </controlPr>
            </control>
          </mc:Choice>
        </mc:AlternateContent>
        <mc:AlternateContent xmlns:mc="http://schemas.openxmlformats.org/markup-compatibility/2006">
          <mc:Choice Requires="x14">
            <control shapeId="6277" r:id="rId121" name="Check Box 133">
              <controlPr defaultSize="0" autoFill="0" autoLine="0" autoPict="0">
                <anchor moveWithCells="1">
                  <from>
                    <xdr:col>2</xdr:col>
                    <xdr:colOff>82550</xdr:colOff>
                    <xdr:row>123</xdr:row>
                    <xdr:rowOff>95250</xdr:rowOff>
                  </from>
                  <to>
                    <xdr:col>3</xdr:col>
                    <xdr:colOff>38100</xdr:colOff>
                    <xdr:row>123</xdr:row>
                    <xdr:rowOff>400050</xdr:rowOff>
                  </to>
                </anchor>
              </controlPr>
            </control>
          </mc:Choice>
        </mc:AlternateContent>
        <mc:AlternateContent xmlns:mc="http://schemas.openxmlformats.org/markup-compatibility/2006">
          <mc:Choice Requires="x14">
            <control shapeId="6278" r:id="rId122" name="Check Box 134">
              <controlPr defaultSize="0" autoFill="0" autoLine="0" autoPict="0">
                <anchor moveWithCells="1">
                  <from>
                    <xdr:col>2</xdr:col>
                    <xdr:colOff>88900</xdr:colOff>
                    <xdr:row>124</xdr:row>
                    <xdr:rowOff>234950</xdr:rowOff>
                  </from>
                  <to>
                    <xdr:col>3</xdr:col>
                    <xdr:colOff>44450</xdr:colOff>
                    <xdr:row>124</xdr:row>
                    <xdr:rowOff>539750</xdr:rowOff>
                  </to>
                </anchor>
              </controlPr>
            </control>
          </mc:Choice>
        </mc:AlternateContent>
        <mc:AlternateContent xmlns:mc="http://schemas.openxmlformats.org/markup-compatibility/2006">
          <mc:Choice Requires="x14">
            <control shapeId="6279" r:id="rId123" name="Check Box 135">
              <controlPr defaultSize="0" autoFill="0" autoLine="0" autoPict="0">
                <anchor moveWithCells="1">
                  <from>
                    <xdr:col>2</xdr:col>
                    <xdr:colOff>82550</xdr:colOff>
                    <xdr:row>125</xdr:row>
                    <xdr:rowOff>450850</xdr:rowOff>
                  </from>
                  <to>
                    <xdr:col>3</xdr:col>
                    <xdr:colOff>38100</xdr:colOff>
                    <xdr:row>125</xdr:row>
                    <xdr:rowOff>755650</xdr:rowOff>
                  </to>
                </anchor>
              </controlPr>
            </control>
          </mc:Choice>
        </mc:AlternateContent>
        <mc:AlternateContent xmlns:mc="http://schemas.openxmlformats.org/markup-compatibility/2006">
          <mc:Choice Requires="x14">
            <control shapeId="6280" r:id="rId124" name="Check Box 136">
              <controlPr defaultSize="0" autoFill="0" autoLine="0" autoPict="0">
                <anchor moveWithCells="1">
                  <from>
                    <xdr:col>2</xdr:col>
                    <xdr:colOff>82550</xdr:colOff>
                    <xdr:row>126</xdr:row>
                    <xdr:rowOff>76200</xdr:rowOff>
                  </from>
                  <to>
                    <xdr:col>3</xdr:col>
                    <xdr:colOff>38100</xdr:colOff>
                    <xdr:row>126</xdr:row>
                    <xdr:rowOff>381000</xdr:rowOff>
                  </to>
                </anchor>
              </controlPr>
            </control>
          </mc:Choice>
        </mc:AlternateContent>
        <mc:AlternateContent xmlns:mc="http://schemas.openxmlformats.org/markup-compatibility/2006">
          <mc:Choice Requires="x14">
            <control shapeId="6281" r:id="rId125" name="Check Box 137">
              <controlPr defaultSize="0" autoFill="0" autoLine="0" autoPict="0">
                <anchor moveWithCells="1">
                  <from>
                    <xdr:col>2</xdr:col>
                    <xdr:colOff>88900</xdr:colOff>
                    <xdr:row>130</xdr:row>
                    <xdr:rowOff>222250</xdr:rowOff>
                  </from>
                  <to>
                    <xdr:col>3</xdr:col>
                    <xdr:colOff>44450</xdr:colOff>
                    <xdr:row>130</xdr:row>
                    <xdr:rowOff>527050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表紙</vt:lpstr>
      <vt:lpstr>記入要領</vt:lpstr>
      <vt:lpstr>自己点検表</vt:lpstr>
      <vt:lpstr>勤務表</vt:lpstr>
      <vt:lpstr>記入方法</vt:lpstr>
      <vt:lpstr>プルダウン・リスト</vt:lpstr>
      <vt:lpstr>【記載例】勤務表</vt:lpstr>
      <vt:lpstr>自己点検表(加算等)</vt:lpstr>
      <vt:lpstr>【記載例】勤務表!Print_Area</vt:lpstr>
      <vt:lpstr>記入方法!Print_Area</vt:lpstr>
      <vt:lpstr>記入要領!Print_Area</vt:lpstr>
      <vt:lpstr>勤務表!Print_Area</vt:lpstr>
      <vt:lpstr>自己点検表!Print_Area</vt:lpstr>
      <vt:lpstr>'自己点検表(加算等)'!Print_Area</vt:lpstr>
      <vt:lpstr>表紙!Print_Area</vt:lpstr>
      <vt:lpstr>【記載例】勤務表!Print_Titles</vt:lpstr>
      <vt:lpstr>勤務表!Print_Titles</vt:lpstr>
      <vt:lpstr>自己点検表!Print_Titles</vt:lpstr>
      <vt:lpstr>'自己点検表(加算等)'!Print_Titles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小杉　正明</cp:lastModifiedBy>
  <cp:lastPrinted>2024-06-24T10:15:17Z</cp:lastPrinted>
  <dcterms:created xsi:type="dcterms:W3CDTF">2020-01-14T23:44:41Z</dcterms:created>
  <dcterms:modified xsi:type="dcterms:W3CDTF">2024-06-24T11:48:25Z</dcterms:modified>
</cp:coreProperties>
</file>