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2.159\Public\51 観光統計\VISIT\02 観光入込客数・宿泊客数\04 R5第4四半期（10-12月）\03 掲載\"/>
    </mc:Choice>
  </mc:AlternateContent>
  <bookViews>
    <workbookView xWindow="0" yWindow="0" windowWidth="19068" windowHeight="11940"/>
  </bookViews>
  <sheets>
    <sheet name="宿泊客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  <c r="O12" i="1"/>
  <c r="O9" i="1"/>
  <c r="O6" i="1"/>
  <c r="O15" i="1" l="1"/>
  <c r="N14" i="1"/>
  <c r="N16" i="1" s="1"/>
  <c r="M14" i="1"/>
  <c r="M16" i="1" s="1"/>
  <c r="L14" i="1"/>
  <c r="L16" i="1" s="1"/>
  <c r="K14" i="1"/>
  <c r="K16" i="1" s="1"/>
  <c r="J14" i="1"/>
  <c r="J16" i="1" s="1"/>
  <c r="I14" i="1"/>
  <c r="I16" i="1" s="1"/>
  <c r="H14" i="1"/>
  <c r="H16" i="1" s="1"/>
  <c r="G14" i="1"/>
  <c r="G16" i="1" s="1"/>
  <c r="F14" i="1"/>
  <c r="F16" i="1" s="1"/>
  <c r="E14" i="1"/>
  <c r="E16" i="1" s="1"/>
  <c r="D14" i="1"/>
  <c r="D16" i="1" s="1"/>
  <c r="C14" i="1"/>
  <c r="C16" i="1" s="1"/>
  <c r="N13" i="1"/>
  <c r="M13" i="1"/>
  <c r="L13" i="1"/>
  <c r="K13" i="1"/>
  <c r="J13" i="1"/>
  <c r="I13" i="1"/>
  <c r="H13" i="1"/>
  <c r="G13" i="1"/>
  <c r="F13" i="1"/>
  <c r="E13" i="1"/>
  <c r="D13" i="1"/>
  <c r="C13" i="1"/>
  <c r="O11" i="1"/>
  <c r="O8" i="1"/>
  <c r="O7" i="1"/>
  <c r="O5" i="1"/>
  <c r="O4" i="1"/>
  <c r="O13" i="1" s="1"/>
  <c r="O14" i="1" l="1"/>
</calcChain>
</file>

<file path=xl/sharedStrings.xml><?xml version="1.0" encoding="utf-8"?>
<sst xmlns="http://schemas.openxmlformats.org/spreadsheetml/2006/main" count="36" uniqueCount="27">
  <si>
    <t>市町名</t>
    <rPh sb="0" eb="1">
      <t>シ</t>
    </rPh>
    <rPh sb="1" eb="2">
      <t>マチ</t>
    </rPh>
    <rPh sb="2" eb="3">
      <t>メイ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</si>
  <si>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</si>
  <si>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</si>
  <si>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</si>
  <si>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</si>
  <si>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</si>
  <si>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</si>
  <si>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</si>
  <si>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</si>
  <si>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</si>
  <si>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</si>
  <si>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</si>
  <si>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</si>
  <si>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年間</t>
    <rPh sb="0" eb="2">
      <t>ネンカン</t>
    </rPh>
    <phoneticPr fontId="2"/>
  </si>
  <si>
    <t>天草市</t>
    <rPh sb="0" eb="3">
      <t>アマクサシ</t>
    </rPh>
    <phoneticPr fontId="2"/>
  </si>
  <si>
    <t>H30</t>
    <phoneticPr fontId="2"/>
  </si>
  <si>
    <t>R4</t>
    <phoneticPr fontId="2"/>
  </si>
  <si>
    <t>上天草市</t>
    <rPh sb="0" eb="4">
      <t>カミアマクサシ</t>
    </rPh>
    <phoneticPr fontId="2"/>
  </si>
  <si>
    <t>苓北町</t>
    <rPh sb="0" eb="3">
      <t>レイホクマチ</t>
    </rPh>
    <phoneticPr fontId="2"/>
  </si>
  <si>
    <t>天草全体</t>
    <rPh sb="0" eb="2">
      <t>アマクサ</t>
    </rPh>
    <rPh sb="2" eb="4">
      <t>ゼンタイ</t>
    </rPh>
    <phoneticPr fontId="2"/>
  </si>
  <si>
    <t>天草管内宿泊客数推移</t>
    <rPh sb="0" eb="2">
      <t>アマクサ</t>
    </rPh>
    <rPh sb="2" eb="4">
      <t>カンナイ</t>
    </rPh>
    <rPh sb="4" eb="8">
      <t>シュクハクキャクスウ</t>
    </rPh>
    <rPh sb="8" eb="10">
      <t>スイイ</t>
    </rPh>
    <phoneticPr fontId="2"/>
  </si>
  <si>
    <t>年</t>
    <rPh sb="0" eb="1">
      <t>トシ</t>
    </rPh>
    <phoneticPr fontId="2"/>
  </si>
  <si>
    <t>※各市町の宿泊客数の変動を見るため、速報用に宿泊施設を限定し（天草市：9施設、上天草市：6施設、苓北町：2施設）、集計。そのため、県観光統計表とは一致しない。</t>
    <rPh sb="1" eb="4">
      <t>カクシマチ</t>
    </rPh>
    <rPh sb="5" eb="9">
      <t>シュクハクキャクスウ</t>
    </rPh>
    <rPh sb="10" eb="12">
      <t>ヘンドウ</t>
    </rPh>
    <rPh sb="13" eb="14">
      <t>ミ</t>
    </rPh>
    <rPh sb="18" eb="21">
      <t>ソクホウヨウ</t>
    </rPh>
    <rPh sb="22" eb="26">
      <t>シュクハクシセツ</t>
    </rPh>
    <rPh sb="27" eb="29">
      <t>ゲンテイ</t>
    </rPh>
    <rPh sb="31" eb="34">
      <t>アマクサシ</t>
    </rPh>
    <rPh sb="36" eb="38">
      <t>シセツ</t>
    </rPh>
    <rPh sb="39" eb="43">
      <t>カミアマクサシ</t>
    </rPh>
    <rPh sb="45" eb="47">
      <t>シセツ</t>
    </rPh>
    <rPh sb="48" eb="51">
      <t>レイホクマチ</t>
    </rPh>
    <rPh sb="53" eb="55">
      <t>シセツ</t>
    </rPh>
    <rPh sb="57" eb="59">
      <t>シュウケイ</t>
    </rPh>
    <rPh sb="65" eb="71">
      <t>ケンカンコウトウケイヒョウ</t>
    </rPh>
    <rPh sb="73" eb="75">
      <t>イッチ</t>
    </rPh>
    <phoneticPr fontId="2"/>
  </si>
  <si>
    <t>R5</t>
    <phoneticPr fontId="2"/>
  </si>
  <si>
    <t>※H30の各月データは天草市と上天草市の合計</t>
    <rPh sb="5" eb="7">
      <t>カクツキ</t>
    </rPh>
    <rPh sb="11" eb="14">
      <t>アマクサシ</t>
    </rPh>
    <rPh sb="15" eb="19">
      <t>カミアマクサシ</t>
    </rPh>
    <rPh sb="20" eb="22">
      <t>ゴウケイ</t>
    </rPh>
    <phoneticPr fontId="2"/>
  </si>
  <si>
    <t>R5/R4</t>
    <phoneticPr fontId="2"/>
  </si>
  <si>
    <t>宿泊客数（人泊／月）</t>
    <rPh sb="0" eb="3">
      <t>シュクハクキャク</t>
    </rPh>
    <rPh sb="3" eb="4">
      <t>スウ</t>
    </rPh>
    <rPh sb="5" eb="6">
      <t>ヒト</t>
    </rPh>
    <rPh sb="6" eb="7">
      <t>ハク</t>
    </rPh>
    <rPh sb="8" eb="9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</si>
</sst>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7" xfId="1" applyFont="1" applyFill="1" applyBorder="1">
      <alignment vertical="center"/>
    </xf>
    <xf numFmtId="38" fontId="0" fillId="0" borderId="7" xfId="1" applyFont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38" fontId="0" fillId="0" borderId="0" xfId="0" applyNumberFormat="1" applyFont="1">
      <alignment vertical="center"/>
    </xf>
    <xf numFmtId="38" fontId="1" fillId="0" borderId="3" xfId="1" applyFont="1" applyFill="1" applyBorder="1">
      <alignment vertical="center"/>
    </xf>
    <xf numFmtId="38" fontId="1" fillId="0" borderId="6" xfId="1" applyFont="1" applyBorder="1">
      <alignment vertical="center"/>
    </xf>
    <xf numFmtId="38" fontId="1" fillId="0" borderId="3" xfId="1" applyFont="1" applyBorder="1">
      <alignment vertical="center"/>
    </xf>
    <xf numFmtId="38" fontId="1" fillId="0" borderId="5" xfId="1" applyFont="1" applyFill="1" applyBorder="1">
      <alignment vertical="center"/>
    </xf>
    <xf numFmtId="38" fontId="1" fillId="0" borderId="5" xfId="1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38" fontId="1" fillId="0" borderId="11" xfId="1" applyFont="1" applyFill="1" applyBorder="1">
      <alignment vertical="center"/>
    </xf>
    <xf numFmtId="38" fontId="1" fillId="0" borderId="11" xfId="1" applyFont="1" applyBorder="1">
      <alignment vertical="center"/>
    </xf>
    <xf numFmtId="38" fontId="1" fillId="0" borderId="13" xfId="1" applyFont="1" applyFill="1" applyBorder="1">
      <alignment vertical="center"/>
    </xf>
    <xf numFmtId="38" fontId="1" fillId="0" borderId="14" xfId="1" applyFont="1" applyFill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3" fillId="0" borderId="4" xfId="0" applyFont="1" applyBorder="1">
      <alignment vertical="center"/>
    </xf>
    <xf numFmtId="9" fontId="0" fillId="0" borderId="0" xfId="0" applyNumberFormat="1" applyBorder="1">
      <alignment vertical="center"/>
    </xf>
    <xf numFmtId="0" fontId="0" fillId="0" borderId="5" xfId="0" applyBorder="1">
      <alignment vertical="center"/>
    </xf>
    <xf numFmtId="38" fontId="0" fillId="0" borderId="10" xfId="1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天草市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宿泊客数!$B$4</c:f>
              <c:strCache>
                <c:ptCount val="1"/>
                <c:pt idx="0">
                  <c:v>H30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宿泊客数!$C$3:$N$3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宿泊客数!$C$4:$N$4</c:f>
              <c:numCache>
                <c:formatCode>General</c:formatCode>
                <c:ptCount val="12"/>
                <c:pt idx="0">
                  <c:v>8744</c:v>
                </c:pt>
                <c:pt idx="1">
                  <c:v>7973</c:v>
                </c:pt>
                <c:pt idx="2">
                  <c:v>10885</c:v>
                </c:pt>
                <c:pt idx="3">
                  <c:v>10765</c:v>
                </c:pt>
                <c:pt idx="4">
                  <c:v>13116</c:v>
                </c:pt>
                <c:pt idx="5">
                  <c:v>8763</c:v>
                </c:pt>
                <c:pt idx="6">
                  <c:v>10795</c:v>
                </c:pt>
                <c:pt idx="7">
                  <c:v>15451</c:v>
                </c:pt>
                <c:pt idx="8">
                  <c:v>11332</c:v>
                </c:pt>
                <c:pt idx="9">
                  <c:v>12165</c:v>
                </c:pt>
                <c:pt idx="10">
                  <c:v>12981</c:v>
                </c:pt>
                <c:pt idx="11">
                  <c:v>10194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65-4F5B-AF17-0449172D469E}"/>
            </c:ext>
          </c:extLst>
        </c:ser>
        <c:ser>
          <c:idx val="1"/>
          <c:order val="1"/>
          <c:tx>
            <c:strRef>
              <c:f>宿泊客数!$B$5</c:f>
              <c:strCache>
                <c:ptCount val="1"/>
                <c:pt idx="0">
                  <c:v>R4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宿泊客数!$C$3:$N$3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宿泊客数!$C$5:$N$5</c:f>
              <c:numCache>
                <c:formatCode>General</c:formatCode>
                <c:ptCount val="12"/>
                <c:pt idx="0">
                  <c:v>7248</c:v>
                </c:pt>
                <c:pt idx="1">
                  <c:v>5465</c:v>
                </c:pt>
                <c:pt idx="2">
                  <c:v>8520</c:v>
                </c:pt>
                <c:pt idx="3">
                  <c:v>9271</c:v>
                </c:pt>
                <c:pt idx="4">
                  <c:v>10689</c:v>
                </c:pt>
                <c:pt idx="5">
                  <c:v>9032</c:v>
                </c:pt>
                <c:pt idx="6">
                  <c:v>10860</c:v>
                </c:pt>
                <c:pt idx="7">
                  <c:v>13081</c:v>
                </c:pt>
                <c:pt idx="8">
                  <c:v>11245</c:v>
                </c:pt>
                <c:pt idx="9">
                  <c:v>12603</c:v>
                </c:pt>
                <c:pt idx="10">
                  <c:v>13181</c:v>
                </c:pt>
                <c:pt idx="11">
                  <c:v>11930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5-4F5B-AF17-0449172D469E}"/>
            </c:ext>
          </c:extLst>
        </c:ser>
        <c:ser>
          <c:idx val="2"/>
          <c:order val="2"/>
          <c:tx>
            <c:v>R5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宿泊客数!$C$6:$N$6</c:f>
              <c:numCache>
                <c:formatCode>General</c:formatCode>
                <c:ptCount val="12"/>
                <c:pt idx="0">
                  <c:v>8628</c:v>
                </c:pt>
                <c:pt idx="1">
                  <c:v>8605</c:v>
                </c:pt>
                <c:pt idx="2">
                  <c:v>12121</c:v>
                </c:pt>
                <c:pt idx="3">
                  <c:v>9882</c:v>
                </c:pt>
                <c:pt idx="4">
                  <c:v>11810</c:v>
                </c:pt>
                <c:pt idx="5">
                  <c:v>8702</c:v>
                </c:pt>
                <c:pt idx="6">
                  <c:v>10765</c:v>
                </c:pt>
                <c:pt idx="7">
                  <c:v>13324</c:v>
                </c:pt>
                <c:pt idx="8">
                  <c:v>9474</c:v>
                </c:pt>
                <c:pt idx="9">
                  <c:v>11278</c:v>
                </c:pt>
                <c:pt idx="10">
                  <c:v>12394</c:v>
                </c:pt>
                <c:pt idx="11">
                  <c:v>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1-4920-979E-18BA7AFFE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770312"/>
        <c:axId val="609774904"/>
      </c:lineChart>
      <c:catAx>
        <c:axId val="60977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774904"/>
        <c:crosses val="autoZero"/>
        <c:auto val="1"/>
        <c:lblAlgn val="ctr"/>
        <c:lblOffset val="100"/>
        <c:noMultiLvlLbl val="0"/>
      </c:catAx>
      <c:valAx>
        <c:axId val="60977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77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上天草市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宿泊客数!$B$7</c:f>
              <c:strCache>
                <c:ptCount val="1"/>
                <c:pt idx="0">
                  <c:v>H30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宿泊客数!$C$3:$N$3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宿泊客数!$C$7:$N$7</c:f>
              <c:numCache>
                <c:formatCode>#,##0_);[Red]\(#,##0\)</c:formatCode>
                <c:ptCount val="12"/>
                <c:pt idx="0">
                  <c:v>4500</c:v>
                </c:pt>
                <c:pt idx="1">
                  <c:v>5209</c:v>
                </c:pt>
                <c:pt idx="2">
                  <c:v>6526</c:v>
                </c:pt>
                <c:pt idx="3">
                  <c:v>5680</c:v>
                </c:pt>
                <c:pt idx="4">
                  <c:v>6916</c:v>
                </c:pt>
                <c:pt idx="5">
                  <c:v>4933</c:v>
                </c:pt>
                <c:pt idx="6">
                  <c:v>5758</c:v>
                </c:pt>
                <c:pt idx="7">
                  <c:v>9428</c:v>
                </c:pt>
                <c:pt idx="8">
                  <c:v>6003</c:v>
                </c:pt>
                <c:pt idx="9">
                  <c:v>6665</c:v>
                </c:pt>
                <c:pt idx="10">
                  <c:v>8351</c:v>
                </c:pt>
                <c:pt idx="11">
                  <c:v>5503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5D-4916-938A-F462D2619547}"/>
            </c:ext>
          </c:extLst>
        </c:ser>
        <c:ser>
          <c:idx val="1"/>
          <c:order val="1"/>
          <c:tx>
            <c:strRef>
              <c:f>宿泊客数!$B$8</c:f>
              <c:strCache>
                <c:ptCount val="1"/>
                <c:pt idx="0">
                  <c:v>R4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宿泊客数!$C$3:$N$3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宿泊客数!$C$8:$N$8</c:f>
              <c:numCache>
                <c:formatCode>#,##0_);[Red]\(#,##0\)</c:formatCode>
                <c:ptCount val="12"/>
                <c:pt idx="0">
                  <c:v>5221</c:v>
                </c:pt>
                <c:pt idx="1">
                  <c:v>3464</c:v>
                </c:pt>
                <c:pt idx="2">
                  <c:v>6491</c:v>
                </c:pt>
                <c:pt idx="3">
                  <c:v>7057</c:v>
                </c:pt>
                <c:pt idx="4">
                  <c:v>8112</c:v>
                </c:pt>
                <c:pt idx="5">
                  <c:v>6519</c:v>
                </c:pt>
                <c:pt idx="6">
                  <c:v>8082</c:v>
                </c:pt>
                <c:pt idx="7">
                  <c:v>11023</c:v>
                </c:pt>
                <c:pt idx="8">
                  <c:v>6603</c:v>
                </c:pt>
                <c:pt idx="9">
                  <c:v>8637</c:v>
                </c:pt>
                <c:pt idx="10">
                  <c:v>10994</c:v>
                </c:pt>
                <c:pt idx="11">
                  <c:v>9772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5D-4916-938A-F462D2619547}"/>
            </c:ext>
          </c:extLst>
        </c:ser>
        <c:ser>
          <c:idx val="2"/>
          <c:order val="2"/>
          <c:tx>
            <c:v>R5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宿泊客数!$C$9:$N$9</c:f>
              <c:numCache>
                <c:formatCode>#,##0_);[Red]\(#,##0\)</c:formatCode>
                <c:ptCount val="12"/>
                <c:pt idx="0">
                  <c:v>6408</c:v>
                </c:pt>
                <c:pt idx="1">
                  <c:v>6933</c:v>
                </c:pt>
                <c:pt idx="2">
                  <c:v>10770</c:v>
                </c:pt>
                <c:pt idx="3">
                  <c:v>7140</c:v>
                </c:pt>
                <c:pt idx="4">
                  <c:v>9091</c:v>
                </c:pt>
                <c:pt idx="5">
                  <c:v>6706</c:v>
                </c:pt>
                <c:pt idx="6">
                  <c:v>8956</c:v>
                </c:pt>
                <c:pt idx="7">
                  <c:v>11055</c:v>
                </c:pt>
                <c:pt idx="8">
                  <c:v>8462</c:v>
                </c:pt>
                <c:pt idx="9">
                  <c:v>9436</c:v>
                </c:pt>
                <c:pt idx="10">
                  <c:v>9782</c:v>
                </c:pt>
                <c:pt idx="11">
                  <c:v>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C7-4394-A4C4-5091E6FD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149280"/>
        <c:axId val="618140096"/>
      </c:lineChart>
      <c:catAx>
        <c:axId val="6181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140096"/>
        <c:crosses val="autoZero"/>
        <c:auto val="1"/>
        <c:lblAlgn val="ctr"/>
        <c:lblOffset val="100"/>
        <c:noMultiLvlLbl val="0"/>
      </c:catAx>
      <c:valAx>
        <c:axId val="61814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1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苓北町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宿泊客数!$B$10</c:f>
              <c:strCache>
                <c:ptCount val="1"/>
                <c:pt idx="0">
                  <c:v>H30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宿泊客数!$C$3:$N$3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宿泊客数!$C$10:$N$10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1-4CEB-A1DD-6901F10356DB}"/>
            </c:ext>
          </c:extLst>
        </c:ser>
        <c:ser>
          <c:idx val="1"/>
          <c:order val="1"/>
          <c:tx>
            <c:strRef>
              <c:f>宿泊客数!$B$11</c:f>
              <c:strCache>
                <c:ptCount val="1"/>
                <c:pt idx="0">
                  <c:v>R4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宿泊客数!$C$3:$N$3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宿泊客数!$C$11:$N$11</c:f>
              <c:numCache>
                <c:formatCode>#,##0_);[Red]\(#,##0\)</c:formatCode>
                <c:ptCount val="12"/>
                <c:pt idx="0">
                  <c:v>591</c:v>
                </c:pt>
                <c:pt idx="1">
                  <c:v>854</c:v>
                </c:pt>
                <c:pt idx="2">
                  <c:v>754</c:v>
                </c:pt>
                <c:pt idx="3">
                  <c:v>872</c:v>
                </c:pt>
                <c:pt idx="4">
                  <c:v>1050</c:v>
                </c:pt>
                <c:pt idx="5">
                  <c:v>757</c:v>
                </c:pt>
                <c:pt idx="6">
                  <c:v>970</c:v>
                </c:pt>
                <c:pt idx="7">
                  <c:v>1147</c:v>
                </c:pt>
                <c:pt idx="8">
                  <c:v>1152</c:v>
                </c:pt>
                <c:pt idx="9">
                  <c:v>1247</c:v>
                </c:pt>
                <c:pt idx="10">
                  <c:v>1027</c:v>
                </c:pt>
                <c:pt idx="11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1-4CEB-A1DD-6901F10356DB}"/>
            </c:ext>
          </c:extLst>
        </c:ser>
        <c:ser>
          <c:idx val="2"/>
          <c:order val="2"/>
          <c:tx>
            <c:v>R5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宿泊客数!$C$12:$N$12</c:f>
              <c:numCache>
                <c:formatCode>#,##0_);[Red]\(#,##0\)</c:formatCode>
                <c:ptCount val="12"/>
                <c:pt idx="0">
                  <c:v>601</c:v>
                </c:pt>
                <c:pt idx="1">
                  <c:v>777</c:v>
                </c:pt>
                <c:pt idx="2">
                  <c:v>949</c:v>
                </c:pt>
                <c:pt idx="3">
                  <c:v>818</c:v>
                </c:pt>
                <c:pt idx="4">
                  <c:v>1022</c:v>
                </c:pt>
                <c:pt idx="5">
                  <c:v>670</c:v>
                </c:pt>
                <c:pt idx="6">
                  <c:v>793</c:v>
                </c:pt>
                <c:pt idx="7">
                  <c:v>746</c:v>
                </c:pt>
                <c:pt idx="8">
                  <c:v>784</c:v>
                </c:pt>
                <c:pt idx="9">
                  <c:v>920</c:v>
                </c:pt>
                <c:pt idx="10">
                  <c:v>1124</c:v>
                </c:pt>
                <c:pt idx="11">
                  <c:v>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EB-4CC0-9B3A-B85BCB46F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398648"/>
        <c:axId val="432396024"/>
      </c:lineChart>
      <c:catAx>
        <c:axId val="43239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2396024"/>
        <c:crosses val="autoZero"/>
        <c:auto val="1"/>
        <c:lblAlgn val="ctr"/>
        <c:lblOffset val="100"/>
        <c:noMultiLvlLbl val="0"/>
      </c:catAx>
      <c:valAx>
        <c:axId val="43239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239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天草地域 全体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宿泊客数!$B$13</c:f>
              <c:strCache>
                <c:ptCount val="1"/>
                <c:pt idx="0">
                  <c:v>H30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宿泊客数!$C$3:$N$3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宿泊客数!$C$13:$N$13</c:f>
              <c:numCache>
                <c:formatCode>#,##0_);[Red]\(#,##0\)</c:formatCode>
                <c:ptCount val="12"/>
                <c:pt idx="0">
                  <c:v>13244</c:v>
                </c:pt>
                <c:pt idx="1">
                  <c:v>13182</c:v>
                </c:pt>
                <c:pt idx="2">
                  <c:v>17411</c:v>
                </c:pt>
                <c:pt idx="3">
                  <c:v>16445</c:v>
                </c:pt>
                <c:pt idx="4">
                  <c:v>20032</c:v>
                </c:pt>
                <c:pt idx="5">
                  <c:v>13696</c:v>
                </c:pt>
                <c:pt idx="6">
                  <c:v>16553</c:v>
                </c:pt>
                <c:pt idx="7">
                  <c:v>24879</c:v>
                </c:pt>
                <c:pt idx="8">
                  <c:v>17335</c:v>
                </c:pt>
                <c:pt idx="9">
                  <c:v>18830</c:v>
                </c:pt>
                <c:pt idx="10">
                  <c:v>21332</c:v>
                </c:pt>
                <c:pt idx="11">
                  <c:v>15697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6F-4C42-B045-3533B62AA21B}"/>
            </c:ext>
          </c:extLst>
        </c:ser>
        <c:ser>
          <c:idx val="1"/>
          <c:order val="1"/>
          <c:tx>
            <c:strRef>
              <c:f>宿泊客数!$B$14</c:f>
              <c:strCache>
                <c:ptCount val="1"/>
                <c:pt idx="0">
                  <c:v>R4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宿泊客数!$C$3:$N$3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宿泊客数!$C$14:$N$14</c:f>
              <c:numCache>
                <c:formatCode>#,##0_);[Red]\(#,##0\)</c:formatCode>
                <c:ptCount val="12"/>
                <c:pt idx="0">
                  <c:v>13060</c:v>
                </c:pt>
                <c:pt idx="1">
                  <c:v>9783</c:v>
                </c:pt>
                <c:pt idx="2">
                  <c:v>15765</c:v>
                </c:pt>
                <c:pt idx="3">
                  <c:v>17200</c:v>
                </c:pt>
                <c:pt idx="4">
                  <c:v>19851</c:v>
                </c:pt>
                <c:pt idx="5">
                  <c:v>16308</c:v>
                </c:pt>
                <c:pt idx="6">
                  <c:v>19912</c:v>
                </c:pt>
                <c:pt idx="7">
                  <c:v>25251</c:v>
                </c:pt>
                <c:pt idx="8">
                  <c:v>19000</c:v>
                </c:pt>
                <c:pt idx="9">
                  <c:v>22487</c:v>
                </c:pt>
                <c:pt idx="10">
                  <c:v>25202</c:v>
                </c:pt>
                <c:pt idx="11">
                  <c:v>22473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F-4C42-B045-3533B62AA21B}"/>
            </c:ext>
          </c:extLst>
        </c:ser>
        <c:ser>
          <c:idx val="2"/>
          <c:order val="2"/>
          <c:tx>
            <c:v>R5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宿泊客数!$C$15:$N$15</c:f>
              <c:numCache>
                <c:formatCode>#,##0_);[Red]\(#,##0\)</c:formatCode>
                <c:ptCount val="12"/>
                <c:pt idx="0">
                  <c:v>15637</c:v>
                </c:pt>
                <c:pt idx="1">
                  <c:v>16315</c:v>
                </c:pt>
                <c:pt idx="2">
                  <c:v>23840</c:v>
                </c:pt>
                <c:pt idx="3">
                  <c:v>17840</c:v>
                </c:pt>
                <c:pt idx="4">
                  <c:v>21923</c:v>
                </c:pt>
                <c:pt idx="5">
                  <c:v>16078</c:v>
                </c:pt>
                <c:pt idx="6">
                  <c:v>20514</c:v>
                </c:pt>
                <c:pt idx="7">
                  <c:v>25125</c:v>
                </c:pt>
                <c:pt idx="8">
                  <c:v>18720</c:v>
                </c:pt>
                <c:pt idx="9">
                  <c:v>21634</c:v>
                </c:pt>
                <c:pt idx="10">
                  <c:v>23300</c:v>
                </c:pt>
                <c:pt idx="11">
                  <c:v>18742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43-45B9-B0E5-5A7E20284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6614912"/>
        <c:axId val="526612288"/>
      </c:lineChart>
      <c:catAx>
        <c:axId val="5266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612288"/>
        <c:crosses val="autoZero"/>
        <c:auto val="1"/>
        <c:lblAlgn val="ctr"/>
        <c:lblOffset val="100"/>
        <c:noMultiLvlLbl val="0"/>
      </c:catAx>
      <c:valAx>
        <c:axId val="52661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61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17970</xdr:colOff>
      <xdr:row>17</xdr:row>
      <xdr:rowOff>43132</xdr:rowOff>
    </xdr:from>
    <xdr:to>
      <xdr:col>4</xdr:col>
      <xdr:colOff>639793</xdr:colOff>
      <xdr:row>31</xdr:row>
      <xdr:rowOff>43131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650576</xdr:colOff>
      <xdr:row>17</xdr:row>
      <xdr:rowOff>43132</xdr:rowOff>
    </xdr:from>
    <xdr:to>
      <xdr:col>10</xdr:col>
      <xdr:colOff>14378</xdr:colOff>
      <xdr:row>31</xdr:row>
      <xdr:rowOff>50320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14377</xdr:colOff>
      <xdr:row>17</xdr:row>
      <xdr:rowOff>42268</xdr:rowOff>
    </xdr:from>
    <xdr:to>
      <xdr:col>14</xdr:col>
      <xdr:colOff>678180</xdr:colOff>
      <xdr:row>31</xdr:row>
      <xdr:rowOff>53340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691839</xdr:colOff>
      <xdr:row>17</xdr:row>
      <xdr:rowOff>42269</xdr:rowOff>
    </xdr:from>
    <xdr:to>
      <xdr:col>20</xdr:col>
      <xdr:colOff>468990</xdr:colOff>
      <xdr:row>31</xdr:row>
      <xdr:rowOff>35081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236220</xdr:colOff>
      <xdr:row>9</xdr:row>
      <xdr:rowOff>0</xdr:rowOff>
    </xdr:from>
    <xdr:to>
      <xdr:col>9</xdr:col>
      <xdr:colOff>457200</xdr:colOff>
      <xdr:row>10</xdr:row>
      <xdr:rowOff>7620</xdr:rowOff>
    </xdr:to>
    <xdr:sp macro="" textlink="">
      <xdr:nvSpPr>
        <xdr:cNvPr id="3" name="テキスト ボックス 2"/>
        <xdr:cNvSpPr txBox="1"/>
      </xdr:nvSpPr>
      <xdr:spPr>
        <a:xfrm>
          <a:off x="5067300" y="1676400"/>
          <a:ext cx="1607820" cy="25908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月別のデータなし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zoomScaleNormal="100" workbookViewId="0">
      <selection activeCell="C2" sqref="C2:O2"/>
    </sheetView>
  </sheetViews>
  <sheetFormatPr defaultRowHeight="13.2" x14ac:dyDescent="0.2"/>
  <cols>
    <col min="1" max="1" width="11" customWidth="1"/>
    <col min="3" max="14" width="10.109375" customWidth="1"/>
    <col min="15" max="15" width="10.109375" bestFit="1" customWidth="1"/>
  </cols>
  <sheetData>
    <row r="1" spans="1:16" x14ac:dyDescent="0.2">
      <c r="A1" t="s">
        <v>20</v>
      </c>
    </row>
    <row r="2" spans="1:16" ht="20.100000000000001" customHeight="1" x14ac:dyDescent="0.2">
      <c r="A2" s="31" t="s">
        <v>0</v>
      </c>
      <c r="B2" s="31" t="s">
        <v>21</v>
      </c>
      <c r="C2" s="31" t="s">
        <v>26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 ht="20.100000000000001" customHeight="1" x14ac:dyDescent="0.2">
      <c r="A3" s="31"/>
      <c r="B3" s="3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6" ht="20.100000000000001" customHeight="1" x14ac:dyDescent="0.2">
      <c r="A4" s="33" t="s">
        <v>14</v>
      </c>
      <c r="B4" s="6" t="s">
        <v>15</v>
      </c>
      <c r="C4" s="6">
        <v>8744</v>
      </c>
      <c r="D4" s="6">
        <v>7973</v>
      </c>
      <c r="E4" s="6">
        <v>10885</v>
      </c>
      <c r="F4" s="6">
        <v>10765</v>
      </c>
      <c r="G4" s="6">
        <v>13116</v>
      </c>
      <c r="H4" s="6">
        <v>8763</v>
      </c>
      <c r="I4" s="6">
        <v>10795</v>
      </c>
      <c r="J4" s="6">
        <v>15451</v>
      </c>
      <c r="K4" s="6">
        <v>11332</v>
      </c>
      <c r="L4" s="6">
        <v>12165</v>
      </c>
      <c r="M4" s="6">
        <v>12981</v>
      </c>
      <c r="N4" s="16">
        <v>10194</v>
      </c>
      <c r="O4" s="4">
        <f>SUM(C4:N4)</f>
        <v>133164</v>
      </c>
    </row>
    <row r="5" spans="1:16" ht="20.100000000000001" customHeight="1" x14ac:dyDescent="0.2">
      <c r="A5" s="34"/>
      <c r="B5" s="17" t="s">
        <v>16</v>
      </c>
      <c r="C5" s="17">
        <v>7248</v>
      </c>
      <c r="D5" s="17">
        <v>5465</v>
      </c>
      <c r="E5" s="17">
        <v>8520</v>
      </c>
      <c r="F5" s="17">
        <v>9271</v>
      </c>
      <c r="G5" s="17">
        <v>10689</v>
      </c>
      <c r="H5" s="17">
        <v>9032</v>
      </c>
      <c r="I5" s="17">
        <v>10860</v>
      </c>
      <c r="J5" s="17">
        <v>13081</v>
      </c>
      <c r="K5" s="17">
        <v>11245</v>
      </c>
      <c r="L5" s="17">
        <v>12603</v>
      </c>
      <c r="M5" s="17">
        <v>13181</v>
      </c>
      <c r="N5" s="23">
        <v>11930</v>
      </c>
      <c r="O5" s="19">
        <f>SUM(C5:N5)</f>
        <v>123125</v>
      </c>
    </row>
    <row r="6" spans="1:16" ht="20.100000000000001" customHeight="1" x14ac:dyDescent="0.2">
      <c r="A6" s="35"/>
      <c r="B6" s="2" t="s">
        <v>23</v>
      </c>
      <c r="C6" s="28">
        <v>8628</v>
      </c>
      <c r="D6" s="28">
        <v>8605</v>
      </c>
      <c r="E6" s="2">
        <v>12121</v>
      </c>
      <c r="F6" s="28">
        <v>9882</v>
      </c>
      <c r="G6" s="28">
        <v>11810</v>
      </c>
      <c r="H6" s="2">
        <v>8702</v>
      </c>
      <c r="I6" s="28">
        <v>10765</v>
      </c>
      <c r="J6" s="28">
        <v>13324</v>
      </c>
      <c r="K6" s="2">
        <v>9474</v>
      </c>
      <c r="L6" s="28">
        <v>11278</v>
      </c>
      <c r="M6" s="28">
        <v>12394</v>
      </c>
      <c r="N6">
        <v>9964</v>
      </c>
      <c r="O6" s="12">
        <f>SUM(C6:N6)</f>
        <v>126947</v>
      </c>
    </row>
    <row r="7" spans="1:16" ht="20.100000000000001" customHeight="1" x14ac:dyDescent="0.2">
      <c r="A7" s="36" t="s">
        <v>17</v>
      </c>
      <c r="B7" s="6" t="s">
        <v>15</v>
      </c>
      <c r="C7" s="3">
        <v>4500</v>
      </c>
      <c r="D7" s="3">
        <v>5209</v>
      </c>
      <c r="E7" s="3">
        <v>6526</v>
      </c>
      <c r="F7" s="29">
        <v>5680</v>
      </c>
      <c r="G7" s="3">
        <v>6916</v>
      </c>
      <c r="H7" s="3">
        <v>4933</v>
      </c>
      <c r="I7" s="29">
        <v>5758</v>
      </c>
      <c r="J7" s="3">
        <v>9428</v>
      </c>
      <c r="K7" s="3">
        <v>6003</v>
      </c>
      <c r="L7" s="29">
        <v>6665</v>
      </c>
      <c r="M7" s="3">
        <v>8351</v>
      </c>
      <c r="N7" s="3">
        <v>5503</v>
      </c>
      <c r="O7" s="4">
        <f t="shared" ref="O7:O11" si="0">SUM(C7:N7)</f>
        <v>75472</v>
      </c>
    </row>
    <row r="8" spans="1:16" ht="20.100000000000001" customHeight="1" x14ac:dyDescent="0.2">
      <c r="A8" s="37"/>
      <c r="B8" s="17" t="s">
        <v>16</v>
      </c>
      <c r="C8" s="18">
        <v>5221</v>
      </c>
      <c r="D8" s="18">
        <v>3464</v>
      </c>
      <c r="E8" s="18">
        <v>6491</v>
      </c>
      <c r="F8" s="18">
        <v>7057</v>
      </c>
      <c r="G8" s="18">
        <v>8112</v>
      </c>
      <c r="H8" s="18">
        <v>6519</v>
      </c>
      <c r="I8" s="18">
        <v>8082</v>
      </c>
      <c r="J8" s="18">
        <v>11023</v>
      </c>
      <c r="K8" s="18">
        <v>6603</v>
      </c>
      <c r="L8" s="18">
        <v>8637</v>
      </c>
      <c r="M8" s="18">
        <v>10994</v>
      </c>
      <c r="N8" s="18">
        <v>9772</v>
      </c>
      <c r="O8" s="19">
        <f>SUM(C8:N8)</f>
        <v>91975</v>
      </c>
    </row>
    <row r="9" spans="1:16" ht="20.100000000000001" customHeight="1" x14ac:dyDescent="0.2">
      <c r="A9" s="38"/>
      <c r="B9" s="2" t="s">
        <v>23</v>
      </c>
      <c r="C9" s="11">
        <v>6408</v>
      </c>
      <c r="D9" s="11">
        <v>6933</v>
      </c>
      <c r="E9" s="11">
        <v>10770</v>
      </c>
      <c r="F9" s="11">
        <v>7140</v>
      </c>
      <c r="G9" s="11">
        <v>9091</v>
      </c>
      <c r="H9" s="11">
        <v>6706</v>
      </c>
      <c r="I9" s="11">
        <v>8956</v>
      </c>
      <c r="J9" s="11">
        <v>11055</v>
      </c>
      <c r="K9" s="11">
        <v>8462</v>
      </c>
      <c r="L9" s="11">
        <v>9436</v>
      </c>
      <c r="M9" s="11">
        <v>9782</v>
      </c>
      <c r="N9" s="11">
        <v>7747</v>
      </c>
      <c r="O9" s="13">
        <f>SUM(C9:N9)</f>
        <v>102486</v>
      </c>
      <c r="P9" s="24"/>
    </row>
    <row r="10" spans="1:16" ht="20.100000000000001" customHeight="1" x14ac:dyDescent="0.2">
      <c r="A10" s="33" t="s">
        <v>18</v>
      </c>
      <c r="B10" s="6" t="s">
        <v>15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>
        <v>9324</v>
      </c>
    </row>
    <row r="11" spans="1:16" ht="20.100000000000001" customHeight="1" x14ac:dyDescent="0.2">
      <c r="A11" s="34"/>
      <c r="B11" s="17" t="s">
        <v>16</v>
      </c>
      <c r="C11" s="18">
        <v>591</v>
      </c>
      <c r="D11" s="18">
        <v>854</v>
      </c>
      <c r="E11" s="18">
        <v>754</v>
      </c>
      <c r="F11" s="18">
        <v>872</v>
      </c>
      <c r="G11" s="18">
        <v>1050</v>
      </c>
      <c r="H11" s="18">
        <v>757</v>
      </c>
      <c r="I11" s="18">
        <v>970</v>
      </c>
      <c r="J11" s="18">
        <v>1147</v>
      </c>
      <c r="K11" s="18">
        <v>1152</v>
      </c>
      <c r="L11" s="18">
        <v>1247</v>
      </c>
      <c r="M11" s="18">
        <v>1027</v>
      </c>
      <c r="N11" s="18">
        <v>771</v>
      </c>
      <c r="O11" s="19">
        <f t="shared" si="0"/>
        <v>11192</v>
      </c>
    </row>
    <row r="12" spans="1:16" ht="20.100000000000001" customHeight="1" x14ac:dyDescent="0.2">
      <c r="A12" s="34"/>
      <c r="B12" s="7" t="s">
        <v>23</v>
      </c>
      <c r="C12" s="11">
        <v>601</v>
      </c>
      <c r="D12" s="11">
        <v>777</v>
      </c>
      <c r="E12" s="11">
        <v>949</v>
      </c>
      <c r="F12" s="11">
        <v>818</v>
      </c>
      <c r="G12" s="11">
        <v>1022</v>
      </c>
      <c r="H12" s="11">
        <v>670</v>
      </c>
      <c r="I12" s="11">
        <v>793</v>
      </c>
      <c r="J12" s="11">
        <v>746</v>
      </c>
      <c r="K12" s="11">
        <v>784</v>
      </c>
      <c r="L12" s="11">
        <v>920</v>
      </c>
      <c r="M12" s="11">
        <v>1124</v>
      </c>
      <c r="N12" s="11">
        <v>1031</v>
      </c>
      <c r="O12" s="13">
        <f>SUM(C12:N12)</f>
        <v>10235</v>
      </c>
    </row>
    <row r="13" spans="1:16" ht="19.8" customHeight="1" x14ac:dyDescent="0.2">
      <c r="A13" s="39" t="s">
        <v>19</v>
      </c>
      <c r="B13" s="16" t="s">
        <v>15</v>
      </c>
      <c r="C13" s="3">
        <f t="shared" ref="C13:N13" si="1">SUM(C4,C7,C10)</f>
        <v>13244</v>
      </c>
      <c r="D13" s="3">
        <f t="shared" si="1"/>
        <v>13182</v>
      </c>
      <c r="E13" s="3">
        <f t="shared" si="1"/>
        <v>17411</v>
      </c>
      <c r="F13" s="3">
        <f t="shared" si="1"/>
        <v>16445</v>
      </c>
      <c r="G13" s="3">
        <f t="shared" si="1"/>
        <v>20032</v>
      </c>
      <c r="H13" s="3">
        <f t="shared" si="1"/>
        <v>13696</v>
      </c>
      <c r="I13" s="3">
        <f t="shared" si="1"/>
        <v>16553</v>
      </c>
      <c r="J13" s="3">
        <f t="shared" si="1"/>
        <v>24879</v>
      </c>
      <c r="K13" s="3">
        <f t="shared" si="1"/>
        <v>17335</v>
      </c>
      <c r="L13" s="3">
        <f t="shared" si="1"/>
        <v>18830</v>
      </c>
      <c r="M13" s="3">
        <f t="shared" si="1"/>
        <v>21332</v>
      </c>
      <c r="N13" s="3">
        <f t="shared" si="1"/>
        <v>15697</v>
      </c>
      <c r="O13" s="4">
        <f>SUM(O4,O7,O10)</f>
        <v>217960</v>
      </c>
      <c r="P13" s="26" t="s">
        <v>24</v>
      </c>
    </row>
    <row r="14" spans="1:16" ht="19.5" customHeight="1" x14ac:dyDescent="0.2">
      <c r="A14" s="40"/>
      <c r="B14" s="23" t="s">
        <v>16</v>
      </c>
      <c r="C14" s="18">
        <f t="shared" ref="C14:N14" si="2">SUM(C5,C8,C11)</f>
        <v>13060</v>
      </c>
      <c r="D14" s="18">
        <f t="shared" si="2"/>
        <v>9783</v>
      </c>
      <c r="E14" s="20">
        <f t="shared" si="2"/>
        <v>15765</v>
      </c>
      <c r="F14" s="18">
        <f t="shared" si="2"/>
        <v>17200</v>
      </c>
      <c r="G14" s="21">
        <f t="shared" si="2"/>
        <v>19851</v>
      </c>
      <c r="H14" s="21">
        <f t="shared" si="2"/>
        <v>16308</v>
      </c>
      <c r="I14" s="21">
        <f t="shared" si="2"/>
        <v>19912</v>
      </c>
      <c r="J14" s="21">
        <f t="shared" si="2"/>
        <v>25251</v>
      </c>
      <c r="K14" s="18">
        <f t="shared" si="2"/>
        <v>19000</v>
      </c>
      <c r="L14" s="18">
        <f t="shared" si="2"/>
        <v>22487</v>
      </c>
      <c r="M14" s="20">
        <f t="shared" si="2"/>
        <v>25202</v>
      </c>
      <c r="N14" s="21">
        <f t="shared" si="2"/>
        <v>22473</v>
      </c>
      <c r="O14" s="19">
        <f>SUM(C14:N14)</f>
        <v>226292</v>
      </c>
      <c r="P14" s="5"/>
    </row>
    <row r="15" spans="1:16" ht="19.5" customHeight="1" x14ac:dyDescent="0.2">
      <c r="A15" s="41"/>
      <c r="B15" s="8" t="s">
        <v>23</v>
      </c>
      <c r="C15" s="14">
        <f>SUM(C12,C9,C6)</f>
        <v>15637</v>
      </c>
      <c r="D15" s="14">
        <f t="shared" ref="D15:N15" si="3">SUM(D6,D9,D12)</f>
        <v>16315</v>
      </c>
      <c r="E15" s="14">
        <f t="shared" si="3"/>
        <v>23840</v>
      </c>
      <c r="F15" s="14">
        <f t="shared" si="3"/>
        <v>17840</v>
      </c>
      <c r="G15" s="14">
        <f t="shared" si="3"/>
        <v>21923</v>
      </c>
      <c r="H15" s="14">
        <f t="shared" si="3"/>
        <v>16078</v>
      </c>
      <c r="I15" s="14">
        <f t="shared" si="3"/>
        <v>20514</v>
      </c>
      <c r="J15" s="14">
        <f t="shared" si="3"/>
        <v>25125</v>
      </c>
      <c r="K15" s="14">
        <f t="shared" si="3"/>
        <v>18720</v>
      </c>
      <c r="L15" s="14">
        <f t="shared" si="3"/>
        <v>21634</v>
      </c>
      <c r="M15" s="14">
        <f t="shared" si="3"/>
        <v>23300</v>
      </c>
      <c r="N15" s="14">
        <f t="shared" si="3"/>
        <v>18742</v>
      </c>
      <c r="O15" s="15">
        <f>SUM(C15:N15)</f>
        <v>239668</v>
      </c>
      <c r="P15" s="9"/>
    </row>
    <row r="16" spans="1:16" x14ac:dyDescent="0.2">
      <c r="A16" s="22"/>
      <c r="B16" s="25" t="s">
        <v>25</v>
      </c>
      <c r="C16" s="27">
        <f>C15/C14</f>
        <v>1.1973200612557426</v>
      </c>
      <c r="D16" s="27">
        <f t="shared" ref="D16:N16" si="4">D15/D14</f>
        <v>1.6676888480016354</v>
      </c>
      <c r="E16" s="27">
        <f t="shared" si="4"/>
        <v>1.51221059308595</v>
      </c>
      <c r="F16" s="27">
        <f t="shared" si="4"/>
        <v>1.0372093023255815</v>
      </c>
      <c r="G16" s="27">
        <f t="shared" si="4"/>
        <v>1.1043776132184777</v>
      </c>
      <c r="H16" s="27">
        <f t="shared" si="4"/>
        <v>0.98589649251900913</v>
      </c>
      <c r="I16" s="27">
        <f t="shared" si="4"/>
        <v>1.0302330253113701</v>
      </c>
      <c r="J16" s="27">
        <f t="shared" si="4"/>
        <v>0.99501009860995604</v>
      </c>
      <c r="K16" s="27">
        <f t="shared" si="4"/>
        <v>0.98526315789473684</v>
      </c>
      <c r="L16" s="27">
        <f t="shared" si="4"/>
        <v>0.96206697202828306</v>
      </c>
      <c r="M16" s="27">
        <f t="shared" si="4"/>
        <v>0.92452979922228395</v>
      </c>
      <c r="N16" s="27">
        <f t="shared" si="4"/>
        <v>0.83397855204022608</v>
      </c>
      <c r="O16" s="9"/>
    </row>
    <row r="17" spans="1:15" x14ac:dyDescent="0.2">
      <c r="A17" s="9"/>
      <c r="C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33" spans="1:9" x14ac:dyDescent="0.2">
      <c r="A33" t="s">
        <v>22</v>
      </c>
    </row>
    <row r="34" spans="1:9" x14ac:dyDescent="0.2">
      <c r="A34" s="32"/>
      <c r="B34" s="32"/>
      <c r="C34" s="32"/>
      <c r="D34" s="32"/>
      <c r="E34" s="32"/>
      <c r="F34" s="32"/>
      <c r="G34" s="32"/>
      <c r="H34" s="32"/>
      <c r="I34" s="32"/>
    </row>
    <row r="35" spans="1:9" x14ac:dyDescent="0.2">
      <c r="A35" s="32"/>
      <c r="B35" s="32"/>
      <c r="C35" s="32"/>
      <c r="D35" s="32"/>
      <c r="E35" s="32"/>
      <c r="F35" s="32"/>
      <c r="G35" s="32"/>
      <c r="H35" s="32"/>
      <c r="I35" s="32"/>
    </row>
    <row r="36" spans="1:9" x14ac:dyDescent="0.2">
      <c r="A36" s="30"/>
      <c r="B36" s="30"/>
      <c r="C36" s="10"/>
    </row>
  </sheetData>
  <mergeCells count="10">
    <mergeCell ref="A36:B36"/>
    <mergeCell ref="A2:A3"/>
    <mergeCell ref="B2:B3"/>
    <mergeCell ref="A34:I34"/>
    <mergeCell ref="A35:I35"/>
    <mergeCell ref="C2:O2"/>
    <mergeCell ref="A4:A6"/>
    <mergeCell ref="A7:A9"/>
    <mergeCell ref="A10:A12"/>
    <mergeCell ref="A13:A15"/>
  </mergeCells>
  <phoneticPr fontId="2"/>
  <dataValidations count="1">
    <dataValidation type="decimal" operator="greaterThanOrEqual" allowBlank="1" showInputMessage="1" showErrorMessage="1" sqref="C4:N4">
      <formula1>0</formula1>
    </dataValidation>
  </dataValidations>
  <pageMargins left="1.299212598425197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宿泊客数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2050029</dc:creator>
  <cp:lastModifiedBy>2050029</cp:lastModifiedBy>
  <cp:lastPrinted>2023-12-07T02:45:04Z</cp:lastPrinted>
  <dcterms:created xsi:type="dcterms:W3CDTF">2023-03-29T06:13:26Z</dcterms:created>
  <dcterms:modified xsi:type="dcterms:W3CDTF">2024-06-03T23:54:57Z</dcterms:modified>
</cp:coreProperties>
</file>