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1460"/>
  </bookViews>
  <sheets>
    <sheet name="公開データ" sheetId="2" r:id="rId1"/>
  </sheets>
  <definedNames>
    <definedName name="_xlnm._FilterDatabase" localSheetId="0" hidden="1">公開データ!$B$5:$DO$95</definedName>
    <definedName name="_xlnm.Print_Titles" localSheetId="0">公開データ!$1:$5</definedName>
    <definedName name="診療所台帳" localSheetId="0">公開データ!$B$5:$BD$26</definedName>
    <definedName name="診療所台帳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2" l="1"/>
  <c r="M97" i="2"/>
  <c r="M98" i="2" s="1"/>
  <c r="L97" i="2"/>
  <c r="L98" i="2" s="1"/>
  <c r="K97" i="2"/>
  <c r="K98" i="2" s="1"/>
  <c r="J97" i="2"/>
  <c r="J98" i="2" s="1"/>
  <c r="I97" i="2"/>
  <c r="I98" i="2" s="1"/>
  <c r="H40" i="2"/>
  <c r="H43" i="2"/>
  <c r="H90" i="2"/>
  <c r="H74" i="2"/>
  <c r="H76" i="2"/>
  <c r="H10" i="2"/>
  <c r="H79" i="2"/>
  <c r="H95" i="2"/>
  <c r="H77" i="2"/>
  <c r="H27" i="2"/>
  <c r="H70" i="2"/>
  <c r="H71" i="2"/>
  <c r="H68" i="2"/>
  <c r="H69" i="2"/>
  <c r="H24" i="2"/>
  <c r="H78" i="2"/>
  <c r="H21" i="2"/>
  <c r="H55" i="2"/>
  <c r="H8" i="2"/>
  <c r="H65" i="2"/>
  <c r="H56" i="2"/>
  <c r="H91" i="2"/>
  <c r="H82" i="2"/>
  <c r="H85" i="2"/>
  <c r="H60" i="2"/>
  <c r="H88" i="2"/>
  <c r="H18" i="2"/>
  <c r="H84" i="2"/>
  <c r="H87" i="2"/>
  <c r="H59" i="2"/>
  <c r="H30" i="2"/>
  <c r="H49" i="2"/>
  <c r="H19" i="2"/>
  <c r="H36" i="2"/>
  <c r="H67" i="2"/>
  <c r="H81" i="2"/>
  <c r="H45" i="2"/>
  <c r="H83" i="2"/>
  <c r="H25" i="2"/>
  <c r="H44" i="2"/>
  <c r="H42" i="2"/>
  <c r="H41" i="2"/>
  <c r="H37" i="2"/>
  <c r="H26" i="2"/>
  <c r="H7" i="2"/>
  <c r="H39" i="2"/>
  <c r="H38" i="2"/>
  <c r="H11" i="2"/>
  <c r="H93" i="2"/>
  <c r="H89" i="2"/>
  <c r="H80" i="2"/>
  <c r="H86" i="2"/>
  <c r="H54" i="2"/>
  <c r="H61" i="2"/>
  <c r="H9" i="2"/>
  <c r="H62" i="2"/>
  <c r="H15" i="2"/>
  <c r="H17" i="2"/>
  <c r="H6" i="2"/>
  <c r="H33" i="2"/>
  <c r="H64" i="2"/>
  <c r="H66" i="2"/>
  <c r="H48" i="2"/>
  <c r="H14" i="2"/>
  <c r="H23" i="2"/>
  <c r="H57" i="2"/>
  <c r="H72" i="2"/>
  <c r="H73" i="2"/>
  <c r="H29" i="2"/>
  <c r="H32" i="2"/>
  <c r="H28" i="2"/>
  <c r="H12" i="2"/>
  <c r="H63" i="2"/>
  <c r="H75" i="2"/>
  <c r="H22" i="2"/>
  <c r="H13" i="2"/>
  <c r="H58" i="2"/>
  <c r="H53" i="2"/>
  <c r="H50" i="2"/>
  <c r="H51" i="2"/>
  <c r="H52" i="2"/>
  <c r="H16" i="2"/>
  <c r="H35" i="2"/>
  <c r="H94" i="2"/>
  <c r="H92" i="2"/>
  <c r="H34" i="2"/>
  <c r="H47" i="2"/>
  <c r="H46" i="2"/>
  <c r="H31" i="2"/>
  <c r="H97" i="2" l="1"/>
  <c r="H98" i="2" s="1"/>
</calcChain>
</file>

<file path=xl/sharedStrings.xml><?xml version="1.0" encoding="utf-8"?>
<sst xmlns="http://schemas.openxmlformats.org/spreadsheetml/2006/main" count="1565" uniqueCount="669">
  <si>
    <t>施設正式名称</t>
  </si>
  <si>
    <t>所在地</t>
  </si>
  <si>
    <t>郵便番号</t>
  </si>
  <si>
    <t>電話番号</t>
  </si>
  <si>
    <t>開設者名</t>
  </si>
  <si>
    <t>精神病床数</t>
  </si>
  <si>
    <t>結核病床数</t>
  </si>
  <si>
    <t>一般病床数</t>
  </si>
  <si>
    <t>感染症病床数</t>
    <rPh sb="0" eb="3">
      <t>カンセンショウ</t>
    </rPh>
    <phoneticPr fontId="1"/>
  </si>
  <si>
    <t>療養病床数</t>
    <phoneticPr fontId="1"/>
  </si>
  <si>
    <t>開設年月日</t>
    <phoneticPr fontId="1"/>
  </si>
  <si>
    <t>診療科目その他</t>
    <rPh sb="0" eb="2">
      <t>シンリョウ</t>
    </rPh>
    <rPh sb="2" eb="4">
      <t>カモク</t>
    </rPh>
    <rPh sb="6" eb="7">
      <t>タ</t>
    </rPh>
    <phoneticPr fontId="1"/>
  </si>
  <si>
    <t>リハビリテーション科</t>
    <phoneticPr fontId="1"/>
  </si>
  <si>
    <t>江南病院</t>
  </si>
  <si>
    <t>862-0970</t>
  </si>
  <si>
    <t xml:space="preserve">熊本市中央区渡鹿５丁目１－３７ </t>
  </si>
  <si>
    <t>096-366-7125</t>
  </si>
  <si>
    <t>一般財団法人　杏仁会</t>
  </si>
  <si>
    <t>○</t>
  </si>
  <si>
    <t>862-0920</t>
  </si>
  <si>
    <t xml:space="preserve">熊本市東区月出４丁目６－１００ </t>
  </si>
  <si>
    <t>096-384-3111</t>
  </si>
  <si>
    <t>医療法人　仁木会</t>
  </si>
  <si>
    <t>水前寺とうや病院</t>
  </si>
  <si>
    <t>862-0950</t>
  </si>
  <si>
    <t xml:space="preserve">熊本市中央区水前寺５丁目２－２２ </t>
  </si>
  <si>
    <t>096-384-2288</t>
  </si>
  <si>
    <t>医療法人　清和会</t>
  </si>
  <si>
    <t>くわみず病院</t>
  </si>
  <si>
    <t>862-0954</t>
  </si>
  <si>
    <t xml:space="preserve">熊本市中央区神水１丁目１４－４１ </t>
  </si>
  <si>
    <t>096-381-8743</t>
  </si>
  <si>
    <t>社会医療法人　芳和会</t>
  </si>
  <si>
    <t>ピネル記念病院</t>
  </si>
  <si>
    <t>862-0916</t>
  </si>
  <si>
    <t xml:space="preserve">熊本市東区佐土原１丁目８－３３ </t>
  </si>
  <si>
    <t>096-365-1133</t>
  </si>
  <si>
    <t>医療法人社団　ピネル会</t>
  </si>
  <si>
    <t>くまもと青明病院</t>
  </si>
  <si>
    <t>096-366-2291</t>
  </si>
  <si>
    <t>医療法人　東陽会　東病院</t>
  </si>
  <si>
    <t>862-0963</t>
  </si>
  <si>
    <t xml:space="preserve">熊本市南区出仲間５丁目２－２ </t>
  </si>
  <si>
    <t>096-378-2222</t>
  </si>
  <si>
    <t>医療法人　東陽会</t>
  </si>
  <si>
    <t>861-4172</t>
  </si>
  <si>
    <t xml:space="preserve">熊本市南区御幸笛田２丁目１５－６ </t>
  </si>
  <si>
    <t>096-378-0345</t>
  </si>
  <si>
    <t>医療法人社団　御幸会</t>
  </si>
  <si>
    <t>悠愛病院</t>
  </si>
  <si>
    <t>862-0945</t>
  </si>
  <si>
    <t xml:space="preserve">熊本市東区画図町下無田１１３９ </t>
  </si>
  <si>
    <t>096-378-3355</t>
  </si>
  <si>
    <t>医療法人社団　悠愛会</t>
  </si>
  <si>
    <t>整形外科　井上病院</t>
  </si>
  <si>
    <t>860-0816</t>
  </si>
  <si>
    <t xml:space="preserve">熊本市中央区本荘町６４４ </t>
  </si>
  <si>
    <t>096-364-5511</t>
  </si>
  <si>
    <t>医療法人社団 藤浪会</t>
  </si>
  <si>
    <t>西日本病院</t>
  </si>
  <si>
    <t>861-8034</t>
  </si>
  <si>
    <t xml:space="preserve">熊本市東区八反田３－２０－１ </t>
  </si>
  <si>
    <t>096-380-1111</t>
  </si>
  <si>
    <t>医療法人財団　聖十字会</t>
  </si>
  <si>
    <t>比企病院</t>
  </si>
  <si>
    <t>862-0913</t>
  </si>
  <si>
    <t xml:space="preserve">熊本市東区尾ノ上３丁目１－３４ </t>
  </si>
  <si>
    <t>096-381-5151</t>
  </si>
  <si>
    <t>医療法人社団　仁風会</t>
  </si>
  <si>
    <t>桜十字熊本東病院</t>
  </si>
  <si>
    <t>862-0922</t>
  </si>
  <si>
    <t xml:space="preserve">熊本市東区三郎１丁目１２－２５ </t>
  </si>
  <si>
    <t>096-383-5555</t>
  </si>
  <si>
    <t>医療法人　桜十字</t>
  </si>
  <si>
    <t>緩和ケア内科</t>
  </si>
  <si>
    <t>菊南病院</t>
  </si>
  <si>
    <t>861-5517</t>
  </si>
  <si>
    <t xml:space="preserve">熊本市北区鶴羽田３丁目１－５３ </t>
  </si>
  <si>
    <t>096-344-1711</t>
  </si>
  <si>
    <t>医療法人　室原会</t>
  </si>
  <si>
    <t>聖ヶ塔病院</t>
  </si>
  <si>
    <t>861-5347</t>
  </si>
  <si>
    <t xml:space="preserve">熊本市西区河内町船津８９７ </t>
  </si>
  <si>
    <t>096-276-1151</t>
  </si>
  <si>
    <t>医療法人　財団　聖十字会</t>
  </si>
  <si>
    <t>窪田病院</t>
  </si>
  <si>
    <t>861-8038</t>
  </si>
  <si>
    <t xml:space="preserve">熊本市東区長嶺東２丁目１１－９５ </t>
  </si>
  <si>
    <t>096-380-2038</t>
  </si>
  <si>
    <t>医療法人　居中会</t>
  </si>
  <si>
    <t>朝日野総合病院</t>
  </si>
  <si>
    <t>861-8072</t>
  </si>
  <si>
    <t xml:space="preserve">熊本市北区室園町１２番１０号 </t>
  </si>
  <si>
    <t>096-344-3000</t>
  </si>
  <si>
    <t>医療法人　朝日野会</t>
  </si>
  <si>
    <t>自由が丘病院</t>
  </si>
  <si>
    <t>861-8005</t>
  </si>
  <si>
    <t xml:space="preserve">熊本市北区龍田陳内１丁目３番１０号 </t>
  </si>
  <si>
    <t>096-338-3111</t>
  </si>
  <si>
    <t>医療法人社団　自由が丘</t>
  </si>
  <si>
    <t>860-0017</t>
  </si>
  <si>
    <t>本庄内科病院</t>
  </si>
  <si>
    <t>862-0921</t>
  </si>
  <si>
    <t xml:space="preserve">熊本市東区新外３丁目９番１号 </t>
  </si>
  <si>
    <t>096-368-2811</t>
  </si>
  <si>
    <t>医療法人　弘生会</t>
  </si>
  <si>
    <t>龍田病院</t>
  </si>
  <si>
    <t>860-0862</t>
  </si>
  <si>
    <t xml:space="preserve">熊本市中央区黒髪６丁目１２番５１号 </t>
  </si>
  <si>
    <t>096-343-1463</t>
  </si>
  <si>
    <t>医療法人　尚和会</t>
  </si>
  <si>
    <t>弓削病院</t>
  </si>
  <si>
    <t>861-8002</t>
  </si>
  <si>
    <t xml:space="preserve">熊本市北区弓削5丁目12番25号 </t>
  </si>
  <si>
    <t>096-338-3838</t>
  </si>
  <si>
    <t>医療法人　佐藤会</t>
  </si>
  <si>
    <t>医療法人　池田病院</t>
  </si>
  <si>
    <t>860-0086</t>
  </si>
  <si>
    <t xml:space="preserve">熊本市北区打越町３６番４８号 </t>
  </si>
  <si>
    <t>096-345-1616</t>
  </si>
  <si>
    <t>医療法人　池田会</t>
  </si>
  <si>
    <t>西村内科・脳神経外科病院</t>
  </si>
  <si>
    <t>860-0812</t>
  </si>
  <si>
    <t xml:space="preserve">熊本市中央区南熊本２丁目７－７ </t>
  </si>
  <si>
    <t>096-363-5111</t>
  </si>
  <si>
    <t>医療法人　社団　知新会</t>
  </si>
  <si>
    <t>杉村病院</t>
  </si>
  <si>
    <t>860-0811</t>
  </si>
  <si>
    <t xml:space="preserve">熊本市中央区本荘３丁目７－１８ </t>
  </si>
  <si>
    <t>096-372-3322</t>
  </si>
  <si>
    <t>医療法人　杉村会</t>
  </si>
  <si>
    <t>南熊本病院</t>
  </si>
  <si>
    <t xml:space="preserve">熊本市中央区南熊本３丁目７－２７ </t>
  </si>
  <si>
    <t>096-366-1268</t>
  </si>
  <si>
    <t>医療法人　熊南会</t>
  </si>
  <si>
    <t>医療法人康生会　小柳病院</t>
  </si>
  <si>
    <t>862-0915</t>
  </si>
  <si>
    <t xml:space="preserve">熊本市東区山ノ神２丁目２－８ </t>
  </si>
  <si>
    <t>096-369-3811</t>
  </si>
  <si>
    <t>医療法人　康生会</t>
  </si>
  <si>
    <t>日隈病院</t>
  </si>
  <si>
    <t>860-0832</t>
  </si>
  <si>
    <t xml:space="preserve">熊本市中央区萩原町９－３０ </t>
  </si>
  <si>
    <t>096-378-3836</t>
  </si>
  <si>
    <t>医療法人　日隈会</t>
  </si>
  <si>
    <t>済生会熊本病院</t>
  </si>
  <si>
    <t>861-4193</t>
  </si>
  <si>
    <t xml:space="preserve">熊本市南区近見５丁目３－１ </t>
  </si>
  <si>
    <t>096-351-8000</t>
  </si>
  <si>
    <t>社会福祉法人　恩賜財団　済生会</t>
  </si>
  <si>
    <t>熊本中央病院</t>
  </si>
  <si>
    <t>862-0965</t>
  </si>
  <si>
    <t xml:space="preserve">熊本市南区田井島１丁目5-1 </t>
  </si>
  <si>
    <t>096-370-3111</t>
  </si>
  <si>
    <t>国家公務員共済組合連合会</t>
  </si>
  <si>
    <t>イエズスの聖心病院</t>
  </si>
  <si>
    <t>860-0079</t>
  </si>
  <si>
    <t xml:space="preserve">熊本市西区上熊本2丁目11-24 </t>
  </si>
  <si>
    <t>096-352-7181</t>
  </si>
  <si>
    <t>社会福祉法人　聖嬰会</t>
  </si>
  <si>
    <t>サキサカ病院</t>
  </si>
  <si>
    <t>860-0004</t>
  </si>
  <si>
    <t xml:space="preserve">熊本市中央区新町２丁目１０番２７号 </t>
  </si>
  <si>
    <t>096-326-0303</t>
  </si>
  <si>
    <t>医療法人　匂坂会</t>
  </si>
  <si>
    <t>保田窪整形外科病院</t>
  </si>
  <si>
    <t>862-0926</t>
  </si>
  <si>
    <t xml:space="preserve">熊本市東区保田窪５丁目７－２７ </t>
  </si>
  <si>
    <t>096-381-8711</t>
  </si>
  <si>
    <t>医療法人　保田窪会</t>
  </si>
  <si>
    <t>大塚病院</t>
  </si>
  <si>
    <t>861-0106</t>
  </si>
  <si>
    <t xml:space="preserve">熊本市北区植木町豊田６０３ </t>
  </si>
  <si>
    <t>096-272-0159</t>
  </si>
  <si>
    <t>医療法人社団元照会</t>
  </si>
  <si>
    <t>小林病院</t>
  </si>
  <si>
    <t>861-4203</t>
  </si>
  <si>
    <t xml:space="preserve">熊本市南区城南町隈庄５７４ </t>
  </si>
  <si>
    <t>0964-28-2025</t>
  </si>
  <si>
    <t>医療法人　小林会</t>
  </si>
  <si>
    <t>861-4211</t>
  </si>
  <si>
    <t xml:space="preserve">熊本市南区城南町今吉野１０２０ </t>
  </si>
  <si>
    <t>0964-28-6000</t>
  </si>
  <si>
    <t>医療法人社団　井上会</t>
  </si>
  <si>
    <t>熊本脳神経外科病院</t>
  </si>
  <si>
    <t xml:space="preserve">熊本市中央区本荘６丁目１－２１ </t>
  </si>
  <si>
    <t>096-372-3911</t>
  </si>
  <si>
    <t>医療法人　熊愛会</t>
  </si>
  <si>
    <t>平成とうや病院</t>
  </si>
  <si>
    <t xml:space="preserve">熊本市南区出仲間８丁目２－１５ </t>
  </si>
  <si>
    <t>096-379-0108</t>
  </si>
  <si>
    <t>向陽台病院</t>
  </si>
  <si>
    <t>861-0142</t>
  </si>
  <si>
    <t xml:space="preserve">熊本市北区植木町鐙田１０２５ </t>
  </si>
  <si>
    <t>096-272-7211</t>
  </si>
  <si>
    <t>医療法人　横田会</t>
  </si>
  <si>
    <t>くまもと南部広域病院</t>
  </si>
  <si>
    <t>861-4214</t>
  </si>
  <si>
    <t xml:space="preserve">熊本市南区城南町舞原無番地 </t>
  </si>
  <si>
    <t>0964-28-2556</t>
  </si>
  <si>
    <t>医療法人　城南ヘルスケアグループ</t>
  </si>
  <si>
    <t>くまもと乳腺・胃腸外科病院</t>
  </si>
  <si>
    <t xml:space="preserve">熊本市中央区南熊本4丁目3-5 </t>
  </si>
  <si>
    <t>096-366-1155</t>
  </si>
  <si>
    <t>医療法人社団　世安会</t>
  </si>
  <si>
    <t>医療法人　憲和会　南部中央病院</t>
  </si>
  <si>
    <t>861-4106</t>
  </si>
  <si>
    <t xml:space="preserve">熊本市南区南高江６丁目２番２４号 </t>
  </si>
  <si>
    <t>096-357-3322</t>
  </si>
  <si>
    <t>医療法人　憲和会</t>
  </si>
  <si>
    <t>熊本託麻台リハビリテーション病院</t>
  </si>
  <si>
    <t>862-0924</t>
  </si>
  <si>
    <t xml:space="preserve">熊本市中央区帯山8丁目2-1 </t>
  </si>
  <si>
    <t>096-381-5111</t>
  </si>
  <si>
    <t>医療法人　堀尾会</t>
  </si>
  <si>
    <t>森病院</t>
  </si>
  <si>
    <t>861-4101</t>
  </si>
  <si>
    <t xml:space="preserve">熊本市南区近見１丁目１６番１６号 </t>
  </si>
  <si>
    <t>096-354-0177</t>
  </si>
  <si>
    <t>医療法人　森和会</t>
  </si>
  <si>
    <t>にしくまもと病院</t>
  </si>
  <si>
    <t>861-4157</t>
  </si>
  <si>
    <t xml:space="preserve">熊本市南区富合町古閑１０１２番地 </t>
  </si>
  <si>
    <t>096-358-1118</t>
  </si>
  <si>
    <t>医療法人　相生会</t>
  </si>
  <si>
    <t>大腸肛門病センター高野病院</t>
  </si>
  <si>
    <t xml:space="preserve">熊本市中央区大江３丁目２番５５号 </t>
  </si>
  <si>
    <t>096-320-6500</t>
  </si>
  <si>
    <t>社会医療法人社団高野会</t>
  </si>
  <si>
    <t>くまもと森都総合病院</t>
  </si>
  <si>
    <t>862-0971</t>
  </si>
  <si>
    <t xml:space="preserve">熊本市中央区大江３丁目２番６５号 </t>
  </si>
  <si>
    <t>096-364-6000</t>
  </si>
  <si>
    <t>医療法人　創起会</t>
  </si>
  <si>
    <t>上代成城病院</t>
  </si>
  <si>
    <t>860-0068</t>
  </si>
  <si>
    <t xml:space="preserve">熊本市西区上代２丁目２番２５号 </t>
  </si>
  <si>
    <t>096-356-1515</t>
  </si>
  <si>
    <t>医療法人　山部会</t>
  </si>
  <si>
    <t>熊本市立熊本市民病院</t>
  </si>
  <si>
    <t>862-0901</t>
  </si>
  <si>
    <t xml:space="preserve">熊本市東区東町４丁目１番６０号 </t>
  </si>
  <si>
    <t>096-365-1711</t>
  </si>
  <si>
    <t>熊本市</t>
  </si>
  <si>
    <t>熊本整形外科病院</t>
  </si>
  <si>
    <t>862-0975</t>
  </si>
  <si>
    <t xml:space="preserve">熊本市中央区新屋敷1丁目17番1号 </t>
  </si>
  <si>
    <t>096-366-3666</t>
  </si>
  <si>
    <t>社会医療法人令和会</t>
  </si>
  <si>
    <t>独立行政法人国立病院機構　熊本医療センター</t>
  </si>
  <si>
    <t>860-0008</t>
  </si>
  <si>
    <t xml:space="preserve">熊本市中央区二の丸１番５号 </t>
  </si>
  <si>
    <t>096-353-6501</t>
  </si>
  <si>
    <t>独立行政法人国立病院機構</t>
  </si>
  <si>
    <t>城山病院</t>
  </si>
  <si>
    <t xml:space="preserve">熊本市西区上代９丁目２－２０ </t>
  </si>
  <si>
    <t>096-329-7878</t>
  </si>
  <si>
    <t>医療法人　敬愛会</t>
  </si>
  <si>
    <t>医療法人　健生会　明生病院</t>
  </si>
  <si>
    <t>860-0083</t>
  </si>
  <si>
    <t xml:space="preserve">熊本市北区大窪２丁目６番２０号 </t>
  </si>
  <si>
    <t>096-324-5211</t>
  </si>
  <si>
    <t>医療法人　健生会</t>
  </si>
  <si>
    <t>医療法人　金澤会　青磁野リハビリテーション病院</t>
  </si>
  <si>
    <t>860-8515</t>
  </si>
  <si>
    <t xml:space="preserve">熊本市西区島崎２丁目２２番１５号 </t>
  </si>
  <si>
    <t>096-354-1731</t>
  </si>
  <si>
    <t>医療法人　金澤会</t>
  </si>
  <si>
    <t>くまもと成仁病院</t>
  </si>
  <si>
    <t>861-8041</t>
  </si>
  <si>
    <t xml:space="preserve">熊本市東区戸島２丁目3-15 </t>
  </si>
  <si>
    <t>096-380-7011</t>
  </si>
  <si>
    <t>医療法人　成仁会</t>
  </si>
  <si>
    <t>くまもと江津湖療育医療センター</t>
  </si>
  <si>
    <t>862-0947</t>
  </si>
  <si>
    <t xml:space="preserve">熊本市東区画図町大字重富５７５ </t>
  </si>
  <si>
    <t>096-370-0501</t>
  </si>
  <si>
    <t>社会福祉法人　志友会</t>
  </si>
  <si>
    <t>一般社団法人 熊本市医師会 熊本地域医療センター</t>
  </si>
  <si>
    <t xml:space="preserve">熊本市中央区本荘5丁目16-10 </t>
  </si>
  <si>
    <t>096-363-3311</t>
  </si>
  <si>
    <t>一般社団法人　熊本市医師会</t>
  </si>
  <si>
    <t>くまもと悠心病院</t>
  </si>
  <si>
    <t>861-8030</t>
  </si>
  <si>
    <t xml:space="preserve">熊本市東区小山町１８０８－２ </t>
  </si>
  <si>
    <t>096-389-1882</t>
  </si>
  <si>
    <t>医療法人　明和会</t>
  </si>
  <si>
    <t>御幸病院</t>
  </si>
  <si>
    <t xml:space="preserve">熊本市南区御幸笛田６丁目７－４０ </t>
  </si>
  <si>
    <t>096-378-1166</t>
  </si>
  <si>
    <t>医療法人　博光会</t>
  </si>
  <si>
    <t>あきた病院</t>
  </si>
  <si>
    <t>861-4121</t>
  </si>
  <si>
    <t xml:space="preserve">熊本市南区会富町１１２０ </t>
  </si>
  <si>
    <t>096-227-1611</t>
  </si>
  <si>
    <t>医療法人むすびの森</t>
  </si>
  <si>
    <t>九州記念病院</t>
  </si>
  <si>
    <t>862-0956</t>
  </si>
  <si>
    <t xml:space="preserve">熊本市中央区水前寺公園３－３８ </t>
  </si>
  <si>
    <t>096-383-2121</t>
  </si>
  <si>
    <t>医療法人社団　岡山会</t>
  </si>
  <si>
    <t>成尾整形外科病院</t>
  </si>
  <si>
    <t>862-0958</t>
  </si>
  <si>
    <t xml:space="preserve">熊本市中央区岡田町１２－２４ </t>
  </si>
  <si>
    <t>096-371-1188</t>
  </si>
  <si>
    <t>医療法人社団   誠療会</t>
  </si>
  <si>
    <t>鶴田病院</t>
  </si>
  <si>
    <t>862-0925</t>
  </si>
  <si>
    <t xml:space="preserve">熊本市東区保田窪本町１０－１１２ </t>
  </si>
  <si>
    <t>096-382-0500</t>
  </si>
  <si>
    <t>医療法人社団　鶴友会</t>
  </si>
  <si>
    <t>川野病院</t>
  </si>
  <si>
    <t xml:space="preserve">熊本市中央区大江６丁目２５－１ </t>
  </si>
  <si>
    <t>096-366-3275</t>
  </si>
  <si>
    <t>医療法人社団　杏風会</t>
  </si>
  <si>
    <t>十善病院</t>
  </si>
  <si>
    <t xml:space="preserve">熊本市中央区南熊本３丁目６－３４ </t>
  </si>
  <si>
    <t>096-372-2688</t>
  </si>
  <si>
    <t>860-0855</t>
  </si>
  <si>
    <t xml:space="preserve">熊本市中央区北千反畑町２－５ </t>
  </si>
  <si>
    <t>096-343-6161</t>
  </si>
  <si>
    <t>医療法人  起生会</t>
  </si>
  <si>
    <t>桜十字病院</t>
  </si>
  <si>
    <t>861-4173</t>
  </si>
  <si>
    <t xml:space="preserve">熊本市南区御幸木部１丁目１－１ </t>
  </si>
  <si>
    <t>096-378-1111</t>
  </si>
  <si>
    <t>陣内病院</t>
  </si>
  <si>
    <t>862-0976</t>
  </si>
  <si>
    <t xml:space="preserve">熊本市中央区九品寺６丁目２－３ </t>
  </si>
  <si>
    <t>096-363-0011</t>
  </si>
  <si>
    <t>医療法人社団　陣内会</t>
  </si>
  <si>
    <t>861-8003</t>
  </si>
  <si>
    <t xml:space="preserve">熊本市北区楠６丁目６番６０号 </t>
  </si>
  <si>
    <t>096-338-7117</t>
  </si>
  <si>
    <t>医療法人社団　上野会</t>
  </si>
  <si>
    <t>熊本機能病院</t>
  </si>
  <si>
    <t>860-8518</t>
  </si>
  <si>
    <t xml:space="preserve">熊本市北区山室６丁目８番１号 </t>
  </si>
  <si>
    <t>096-345-8111</t>
  </si>
  <si>
    <t>社会医療法人　寿量会</t>
  </si>
  <si>
    <t>出田眼科病院</t>
  </si>
  <si>
    <t>860-0027</t>
  </si>
  <si>
    <t xml:space="preserve">熊本市中央区西唐人町３９番地 </t>
  </si>
  <si>
    <t>096-325-5222</t>
  </si>
  <si>
    <t>医療法人　出田会</t>
  </si>
  <si>
    <t>桜が丘病院</t>
  </si>
  <si>
    <t>860-0082</t>
  </si>
  <si>
    <t xml:space="preserve">熊本市西区池田３丁目４４番１号 </t>
  </si>
  <si>
    <t>096-352-6264</t>
  </si>
  <si>
    <t>医療法人　富尾会</t>
  </si>
  <si>
    <t>861-5504</t>
  </si>
  <si>
    <t xml:space="preserve">熊本市北区小糸山町７５９ </t>
  </si>
  <si>
    <t>096-272-0601</t>
  </si>
  <si>
    <t>医療法人　寺尾会</t>
  </si>
  <si>
    <t>社会医療法人　愛育会　福田病院</t>
  </si>
  <si>
    <t xml:space="preserve">熊本市中央区新町２丁目２－６ </t>
  </si>
  <si>
    <t>096-322-2995</t>
  </si>
  <si>
    <t>社会医療法人　愛育会</t>
  </si>
  <si>
    <t>860-0053</t>
  </si>
  <si>
    <t xml:space="preserve">熊本市西区田崎３丁目１－１７ </t>
  </si>
  <si>
    <t>096-356-0666</t>
  </si>
  <si>
    <t>医療法人　社団 芳仁会</t>
  </si>
  <si>
    <t>武蔵ヶ丘病院</t>
  </si>
  <si>
    <t xml:space="preserve">熊本市北区楠７丁目１５番１号 </t>
  </si>
  <si>
    <t>096-339-1161</t>
  </si>
  <si>
    <t>医療法人　田中会</t>
  </si>
  <si>
    <t>くまもと成城病院</t>
  </si>
  <si>
    <t xml:space="preserve">熊本市北区室園町１０－１７ </t>
  </si>
  <si>
    <t>096-344-3311</t>
  </si>
  <si>
    <t>医療法人　聖粒会　慈恵病院</t>
  </si>
  <si>
    <t>860-0073</t>
  </si>
  <si>
    <t xml:space="preserve">熊本市西区島崎６丁目１番２７号 </t>
  </si>
  <si>
    <t>096-355-6131</t>
  </si>
  <si>
    <t>医療法人　聖粒会</t>
  </si>
  <si>
    <t>帯山中央病院</t>
  </si>
  <si>
    <t xml:space="preserve">熊本市中央区帯山４丁目５－１８ </t>
  </si>
  <si>
    <t>096-382-6111</t>
  </si>
  <si>
    <t>医療法人　祐基会</t>
  </si>
  <si>
    <t>北部病院</t>
  </si>
  <si>
    <t>861-5515</t>
  </si>
  <si>
    <t xml:space="preserve">熊本市北区四方寄町１２８１－３ </t>
  </si>
  <si>
    <t>096-245-1115</t>
  </si>
  <si>
    <t>医療法人社団 原武会</t>
  </si>
  <si>
    <t>嶋田病院</t>
  </si>
  <si>
    <t xml:space="preserve">熊本市中央区練兵町２４番地 </t>
  </si>
  <si>
    <t>096-324-3515</t>
  </si>
  <si>
    <t>医療法人社団 如水会</t>
  </si>
  <si>
    <t>熊本泌尿器科病院</t>
  </si>
  <si>
    <t xml:space="preserve">熊本市中央区新町４丁目７－２２ </t>
  </si>
  <si>
    <t>096-354-6781</t>
  </si>
  <si>
    <t>医療法人　野尻会</t>
  </si>
  <si>
    <t>熊本第一病院</t>
  </si>
  <si>
    <t xml:space="preserve">熊本市南区田迎町田井島２２４ </t>
  </si>
  <si>
    <t>096-370-7333</t>
  </si>
  <si>
    <t>特定医療法人  萬生会</t>
  </si>
  <si>
    <t>田上心臓リハビリテーション病院</t>
  </si>
  <si>
    <t>860-0842</t>
  </si>
  <si>
    <t xml:space="preserve">熊本市中央区南千反畑町１０－３ </t>
  </si>
  <si>
    <t>096-354-5885</t>
  </si>
  <si>
    <t>医療法人社団  大玄会</t>
  </si>
  <si>
    <t>熊本大学病院</t>
  </si>
  <si>
    <t xml:space="preserve">熊本市中央区本荘１丁目１－１ </t>
  </si>
  <si>
    <t>096-344-2111</t>
  </si>
  <si>
    <t>国立大学法人　熊本大学</t>
  </si>
  <si>
    <t>自衛隊熊本病院</t>
  </si>
  <si>
    <t>862-0902</t>
  </si>
  <si>
    <t xml:space="preserve">熊本市東区東本町１５－１ </t>
  </si>
  <si>
    <t>096-368-5111</t>
  </si>
  <si>
    <t>防衛省</t>
  </si>
  <si>
    <t>熊本赤十字病院</t>
  </si>
  <si>
    <t>861-8039</t>
  </si>
  <si>
    <t xml:space="preserve">熊本市東区長嶺南２丁目１－１ </t>
  </si>
  <si>
    <t>096-384-2111</t>
  </si>
  <si>
    <t>日本赤十字社</t>
  </si>
  <si>
    <t>熊本内科病院</t>
  </si>
  <si>
    <t>860-0808</t>
  </si>
  <si>
    <t xml:space="preserve">熊本市中央区手取本町７－１ </t>
  </si>
  <si>
    <t>096-356-5500</t>
  </si>
  <si>
    <t>熊本県立こころの医療センター</t>
  </si>
  <si>
    <t>861-4154</t>
  </si>
  <si>
    <t xml:space="preserve">熊本市南区富合町平原３９１ </t>
  </si>
  <si>
    <t>096-357-2151</t>
  </si>
  <si>
    <t>熊本県</t>
  </si>
  <si>
    <t>伊東歯科口腔病院</t>
  </si>
  <si>
    <t>861-0851</t>
  </si>
  <si>
    <t xml:space="preserve">熊本市中央区子飼本町４番１４号 </t>
  </si>
  <si>
    <t>096-343-0377</t>
  </si>
  <si>
    <t>医療法人　伊東会</t>
  </si>
  <si>
    <t>熊本市立植木病院</t>
  </si>
  <si>
    <t>861-0136</t>
  </si>
  <si>
    <t xml:space="preserve">熊本市北区植木町岩野２８５－２９ </t>
  </si>
  <si>
    <t>096-273-2111</t>
  </si>
  <si>
    <t>病院台帳</t>
    <rPh sb="0" eb="2">
      <t>ビョウイン</t>
    </rPh>
    <rPh sb="2" eb="4">
      <t>ダイチョウ</t>
    </rPh>
    <phoneticPr fontId="1"/>
  </si>
  <si>
    <t>総病床数</t>
    <rPh sb="0" eb="3">
      <t>ビョウショウスウ</t>
    </rPh>
    <phoneticPr fontId="1"/>
  </si>
  <si>
    <t>開設中</t>
    <rPh sb="2" eb="3">
      <t>チュウ</t>
    </rPh>
    <phoneticPr fontId="1"/>
  </si>
  <si>
    <t>開設状況</t>
    <rPh sb="0" eb="1">
      <t>カイセツ</t>
    </rPh>
    <rPh sb="1" eb="3">
      <t>ジョウキョウ</t>
    </rPh>
    <phoneticPr fontId="1"/>
  </si>
  <si>
    <t>山口病院</t>
    <phoneticPr fontId="1"/>
  </si>
  <si>
    <t>熊本博愛病院</t>
    <rPh sb="0" eb="4">
      <t>クマモトハクアイ</t>
    </rPh>
    <rPh sb="4" eb="6">
      <t>ビョウイン</t>
    </rPh>
    <phoneticPr fontId="1"/>
  </si>
  <si>
    <t>内科</t>
    <phoneticPr fontId="1"/>
  </si>
  <si>
    <t>呼吸器内科</t>
    <phoneticPr fontId="1"/>
  </si>
  <si>
    <t>循環器内科</t>
    <phoneticPr fontId="1"/>
  </si>
  <si>
    <t>消化器内科</t>
    <phoneticPr fontId="1"/>
  </si>
  <si>
    <t>心臓内科</t>
    <phoneticPr fontId="1"/>
  </si>
  <si>
    <t>血液内科</t>
    <phoneticPr fontId="1"/>
  </si>
  <si>
    <t>気管食道内科</t>
    <phoneticPr fontId="1"/>
  </si>
  <si>
    <t>胃腸内科</t>
    <phoneticPr fontId="1"/>
  </si>
  <si>
    <t>腫瘍内科</t>
    <phoneticPr fontId="1"/>
  </si>
  <si>
    <t>糖尿病内科</t>
    <phoneticPr fontId="1"/>
  </si>
  <si>
    <t>代謝内科</t>
    <phoneticPr fontId="1"/>
  </si>
  <si>
    <t>内分泌内科</t>
    <phoneticPr fontId="1"/>
  </si>
  <si>
    <t>脂質代謝内科</t>
    <phoneticPr fontId="1"/>
  </si>
  <si>
    <t>腎臓内科</t>
    <phoneticPr fontId="1"/>
  </si>
  <si>
    <t>神経内科</t>
    <phoneticPr fontId="1"/>
  </si>
  <si>
    <t>心療内科</t>
    <phoneticPr fontId="1"/>
  </si>
  <si>
    <t>感染症内科</t>
    <phoneticPr fontId="1"/>
  </si>
  <si>
    <t>漢方内科</t>
    <phoneticPr fontId="1"/>
  </si>
  <si>
    <t>老年内科</t>
    <phoneticPr fontId="1"/>
  </si>
  <si>
    <t>女性内科</t>
    <phoneticPr fontId="1"/>
  </si>
  <si>
    <t>新生児内科</t>
    <phoneticPr fontId="1"/>
  </si>
  <si>
    <t>性感染症内科</t>
    <phoneticPr fontId="1"/>
  </si>
  <si>
    <t>内視鏡内科</t>
    <phoneticPr fontId="1"/>
  </si>
  <si>
    <t>人工透析内科</t>
    <phoneticPr fontId="1"/>
  </si>
  <si>
    <t>疼痛緩和内科</t>
    <phoneticPr fontId="1"/>
  </si>
  <si>
    <t>ペインクリニック内科</t>
    <phoneticPr fontId="1"/>
  </si>
  <si>
    <t>アレルギー疾患内科</t>
    <phoneticPr fontId="1"/>
  </si>
  <si>
    <t>内科（ペインクリニック）</t>
    <phoneticPr fontId="1"/>
  </si>
  <si>
    <t>内科（循環器）</t>
    <phoneticPr fontId="1"/>
  </si>
  <si>
    <t>内科（薬物療法）</t>
    <phoneticPr fontId="1"/>
  </si>
  <si>
    <t>内科（感染症）</t>
    <phoneticPr fontId="1"/>
  </si>
  <si>
    <t>内科（骨髄移植）</t>
    <phoneticPr fontId="1"/>
  </si>
  <si>
    <t>外科</t>
    <phoneticPr fontId="1"/>
  </si>
  <si>
    <t>呼吸器外科</t>
    <phoneticPr fontId="1"/>
  </si>
  <si>
    <t>心臓血管外科</t>
    <phoneticPr fontId="1"/>
  </si>
  <si>
    <t>心臓外科</t>
    <phoneticPr fontId="1"/>
  </si>
  <si>
    <t>消化器外科</t>
    <phoneticPr fontId="1"/>
  </si>
  <si>
    <t>乳腺外科</t>
    <phoneticPr fontId="1"/>
  </si>
  <si>
    <t>小児外科</t>
    <phoneticPr fontId="1"/>
  </si>
  <si>
    <t>気管食道外科</t>
    <phoneticPr fontId="1"/>
  </si>
  <si>
    <t>肛門外科</t>
    <phoneticPr fontId="1"/>
  </si>
  <si>
    <t>整形外科</t>
    <phoneticPr fontId="1"/>
  </si>
  <si>
    <t>脳神経外科</t>
    <phoneticPr fontId="1"/>
  </si>
  <si>
    <t>形成外科</t>
    <phoneticPr fontId="1"/>
  </si>
  <si>
    <t>美容外科</t>
    <phoneticPr fontId="1"/>
  </si>
  <si>
    <t>腫瘍外科</t>
    <phoneticPr fontId="1"/>
  </si>
  <si>
    <t>移植外科</t>
    <phoneticPr fontId="1"/>
  </si>
  <si>
    <t>頭頚部外科</t>
    <phoneticPr fontId="1"/>
  </si>
  <si>
    <t>胸部外科</t>
    <phoneticPr fontId="1"/>
  </si>
  <si>
    <t>腹部外科</t>
    <phoneticPr fontId="1"/>
  </si>
  <si>
    <t>肝臓外科</t>
    <phoneticPr fontId="1"/>
  </si>
  <si>
    <t>膵臓外科</t>
    <phoneticPr fontId="1"/>
  </si>
  <si>
    <t>胆のう外科</t>
    <phoneticPr fontId="1"/>
  </si>
  <si>
    <t>食道外科</t>
    <phoneticPr fontId="1"/>
  </si>
  <si>
    <t>胃腸外科</t>
    <phoneticPr fontId="1"/>
  </si>
  <si>
    <t>大腸外科</t>
    <phoneticPr fontId="1"/>
  </si>
  <si>
    <t>内視鏡外科</t>
    <phoneticPr fontId="1"/>
  </si>
  <si>
    <t>ペインクリニック外科</t>
    <phoneticPr fontId="1"/>
  </si>
  <si>
    <t>外科（内視鏡）</t>
    <phoneticPr fontId="1"/>
  </si>
  <si>
    <t>外科（がん）</t>
    <phoneticPr fontId="1"/>
  </si>
  <si>
    <t>精神科</t>
    <phoneticPr fontId="1"/>
  </si>
  <si>
    <t>アレルギー科</t>
    <phoneticPr fontId="1"/>
  </si>
  <si>
    <t>リウマチ科</t>
    <phoneticPr fontId="1"/>
  </si>
  <si>
    <t>小児科</t>
    <phoneticPr fontId="1"/>
  </si>
  <si>
    <t>皮膚科</t>
    <phoneticPr fontId="1"/>
  </si>
  <si>
    <t>泌尿器科</t>
    <phoneticPr fontId="1"/>
  </si>
  <si>
    <t>産婦人科</t>
    <phoneticPr fontId="1"/>
  </si>
  <si>
    <t>産科</t>
    <phoneticPr fontId="1"/>
  </si>
  <si>
    <t>婦人科</t>
    <phoneticPr fontId="1"/>
  </si>
  <si>
    <t>眼科</t>
    <phoneticPr fontId="1"/>
  </si>
  <si>
    <t>耳鼻咽喉科</t>
    <phoneticPr fontId="1"/>
  </si>
  <si>
    <t>放射線科</t>
    <phoneticPr fontId="1"/>
  </si>
  <si>
    <t>放射線診断科</t>
    <phoneticPr fontId="1"/>
  </si>
  <si>
    <t>放射線治療科</t>
    <phoneticPr fontId="1"/>
  </si>
  <si>
    <t>病理診断科</t>
    <phoneticPr fontId="1"/>
  </si>
  <si>
    <t>臨床検査科</t>
    <phoneticPr fontId="1"/>
  </si>
  <si>
    <t>救急科</t>
    <phoneticPr fontId="1"/>
  </si>
  <si>
    <t>児童精神科</t>
    <phoneticPr fontId="1"/>
  </si>
  <si>
    <t>老年精神科</t>
    <phoneticPr fontId="1"/>
  </si>
  <si>
    <t>気管食道・耳鼻咽喉科</t>
    <phoneticPr fontId="1"/>
  </si>
  <si>
    <t>腫瘍放射線科</t>
    <phoneticPr fontId="1"/>
  </si>
  <si>
    <t>男性泌尿器科</t>
    <phoneticPr fontId="1"/>
  </si>
  <si>
    <t>神経泌尿器科</t>
    <phoneticPr fontId="1"/>
  </si>
  <si>
    <t>小児泌尿器科</t>
    <phoneticPr fontId="1"/>
  </si>
  <si>
    <t>小児科（新生児）</t>
    <phoneticPr fontId="1"/>
  </si>
  <si>
    <t>泌尿器科（不妊治療）</t>
    <phoneticPr fontId="1"/>
  </si>
  <si>
    <t>泌尿器科（人工透析）</t>
    <phoneticPr fontId="1"/>
  </si>
  <si>
    <t>泌尿器科（生殖医療）</t>
    <phoneticPr fontId="1"/>
  </si>
  <si>
    <t>美容皮膚科</t>
    <phoneticPr fontId="1"/>
  </si>
  <si>
    <t>歯科</t>
    <phoneticPr fontId="1"/>
  </si>
  <si>
    <t>小児歯科</t>
    <phoneticPr fontId="1"/>
  </si>
  <si>
    <t>矯正歯科</t>
    <phoneticPr fontId="1"/>
  </si>
  <si>
    <t>歯科口腔外科</t>
    <phoneticPr fontId="1"/>
  </si>
  <si>
    <t>神経科</t>
    <phoneticPr fontId="1"/>
  </si>
  <si>
    <t>呼吸器科</t>
    <phoneticPr fontId="1"/>
  </si>
  <si>
    <t>消化器科</t>
    <phoneticPr fontId="1"/>
  </si>
  <si>
    <t>胃腸科</t>
    <phoneticPr fontId="1"/>
  </si>
  <si>
    <t>循環器科</t>
    <phoneticPr fontId="1"/>
  </si>
  <si>
    <t>皮膚泌尿器科</t>
    <phoneticPr fontId="1"/>
  </si>
  <si>
    <t>性病科</t>
    <phoneticPr fontId="1"/>
  </si>
  <si>
    <t>こう門科</t>
    <phoneticPr fontId="1"/>
  </si>
  <si>
    <t>気管食道科</t>
    <phoneticPr fontId="1"/>
  </si>
  <si>
    <t>麻酔科</t>
    <phoneticPr fontId="1"/>
  </si>
  <si>
    <t>血管外科</t>
  </si>
  <si>
    <t>令和 02年05月01日</t>
  </si>
  <si>
    <t>血液・腫瘍内科 乳腺・内分泌外科 小児心臓外科 脳神経内科 小児循環器内科</t>
  </si>
  <si>
    <t>令和 01年10月01日</t>
  </si>
  <si>
    <t>緩和ケア内科 脳神経内科</t>
  </si>
  <si>
    <t>平成 30年02月01日</t>
  </si>
  <si>
    <t>肛門内科 大腸・肛門リハビリテーション科 緩和ケア内科</t>
  </si>
  <si>
    <t>平成 29年08月01日</t>
  </si>
  <si>
    <t>肝臓・消化器内科 代謝・内分泌内科 リウマチ内科 腫瘍精神科</t>
  </si>
  <si>
    <t>平成 29年04月01日</t>
  </si>
  <si>
    <t>平成 26年05月01日</t>
  </si>
  <si>
    <t>糖尿病・代謝内科 脳神経内科</t>
  </si>
  <si>
    <t>平成 25年09月01日</t>
  </si>
  <si>
    <t>小児リハビリテーション科 脳神経内科</t>
  </si>
  <si>
    <t>平成 25年05月01日</t>
  </si>
  <si>
    <t>平成 24年08月01日</t>
  </si>
  <si>
    <t>脳神経内科</t>
  </si>
  <si>
    <t>平成 23年04月01日</t>
  </si>
  <si>
    <t>乳腺内科 がん化学療法内科</t>
  </si>
  <si>
    <t>平成 23年01月01日</t>
  </si>
  <si>
    <t>平成 22年07月01日</t>
  </si>
  <si>
    <t>平成 22年03月23日</t>
  </si>
  <si>
    <t>平成 21年05月01日</t>
  </si>
  <si>
    <t>小児リハビリテーション科 糖尿病・代謝内科</t>
  </si>
  <si>
    <t>平成 20年12月01日</t>
  </si>
  <si>
    <t>平成 19年10月01日</t>
  </si>
  <si>
    <t>平成 16年04月01日</t>
  </si>
  <si>
    <t>平成 15年06月16日</t>
  </si>
  <si>
    <t>平成 15年06月01日</t>
  </si>
  <si>
    <t>消化器・肝臓内科 血液・腫瘍内科 糖尿病･代謝内科 緩和ケア内科</t>
  </si>
  <si>
    <t>平成 14年12月01日</t>
  </si>
  <si>
    <t>男性性感染症外科 泌尿器科（人工透析）</t>
  </si>
  <si>
    <t>平成 14年01月01日</t>
  </si>
  <si>
    <t>平成 12年10月01日</t>
  </si>
  <si>
    <t>脳神経リハビリテーション科 整形リハビリテーション科 脳神経内科</t>
  </si>
  <si>
    <t>平成 12年04月01日</t>
  </si>
  <si>
    <t>平成 11年05月01日</t>
  </si>
  <si>
    <t>平成 11年04月01日</t>
  </si>
  <si>
    <t>緩和ケア内科 乳腺・内分泌外科 糖尿病・内分泌・代謝内科 脳神経内科</t>
  </si>
  <si>
    <t>平成 09年01月12日</t>
  </si>
  <si>
    <t>平成 09年01月01日</t>
  </si>
  <si>
    <t>疼痛緩和外科</t>
  </si>
  <si>
    <t>平成 08年06月01日</t>
  </si>
  <si>
    <t>平成 07年04月01日</t>
  </si>
  <si>
    <t>平成 06年10月01日</t>
  </si>
  <si>
    <t>平成 06年09月01日</t>
  </si>
  <si>
    <t>肛門内科</t>
  </si>
  <si>
    <t>平成 06年01月01日</t>
  </si>
  <si>
    <t>腎臓内科（人工透析） 緩和ケア内科</t>
  </si>
  <si>
    <t>平成 05年12月01日</t>
  </si>
  <si>
    <t>平成 05年05月01日</t>
  </si>
  <si>
    <t>泌尿器科（男性不妊治療） 女性泌尿器科</t>
  </si>
  <si>
    <t>平成 05年01月14日</t>
  </si>
  <si>
    <t>平成 02年10月02日</t>
  </si>
  <si>
    <t>平成 01年08月01日</t>
  </si>
  <si>
    <t>平成 01年05月01日</t>
  </si>
  <si>
    <t>昭和 63年10月01日</t>
  </si>
  <si>
    <t>昭和 63年06月01日</t>
  </si>
  <si>
    <t>昭和 62年04月01日</t>
  </si>
  <si>
    <t>昭和 60年01月31日</t>
  </si>
  <si>
    <t>糖尿病・代謝内科 乳腺・内分泌外科  血管外科</t>
  </si>
  <si>
    <t>昭和 59年05月31日</t>
  </si>
  <si>
    <t>昭和 57年12月15日</t>
  </si>
  <si>
    <t>昭和 57年11月15日</t>
  </si>
  <si>
    <t>小児形成外科 血管外科 脳神経内科</t>
  </si>
  <si>
    <t>昭和 57年03月31日</t>
  </si>
  <si>
    <t>糖尿病代謝内科</t>
  </si>
  <si>
    <t>昭和 56年11月01日</t>
  </si>
  <si>
    <t>昭和 56年01月01日</t>
  </si>
  <si>
    <t>昭和 55年11月29日</t>
  </si>
  <si>
    <t>昭和 55年11月20日</t>
  </si>
  <si>
    <t>昭和 55年05月31日</t>
  </si>
  <si>
    <t>昭和 53年04月01日</t>
  </si>
  <si>
    <t>昭和 53年03月31日</t>
  </si>
  <si>
    <t>昭和 52年10月14日</t>
  </si>
  <si>
    <t>昭和 52年04月13日</t>
  </si>
  <si>
    <t>昭和 51年06月30日</t>
  </si>
  <si>
    <t>昭和 50年11月01日</t>
  </si>
  <si>
    <t>昭和 48年07月16日</t>
  </si>
  <si>
    <t>消化器内科（内視鏡） 内分泌外科</t>
  </si>
  <si>
    <t>昭和 48年02月28日</t>
  </si>
  <si>
    <t>整形リハビリテーション科</t>
  </si>
  <si>
    <t>昭和 47年07月31日</t>
  </si>
  <si>
    <t>昭和 47年04月27日</t>
  </si>
  <si>
    <t>昭和 46年11月30日</t>
  </si>
  <si>
    <t>昭和 45年06月01日</t>
  </si>
  <si>
    <t>昭和 44年10月15日</t>
  </si>
  <si>
    <t>昭和 44年01月31日</t>
  </si>
  <si>
    <t>昭和 42年05月01日</t>
  </si>
  <si>
    <t>昭和 41年02月01日</t>
  </si>
  <si>
    <t>昭和 40年05月01日</t>
  </si>
  <si>
    <t>昭和 40年03月01日</t>
  </si>
  <si>
    <t>昭和 39年09月14日</t>
  </si>
  <si>
    <t>昭和 39年04月08日</t>
  </si>
  <si>
    <t>昭和 38年04月23日</t>
  </si>
  <si>
    <t>昭和 37年09月26日</t>
  </si>
  <si>
    <t>昭和 36年02月01日</t>
  </si>
  <si>
    <t>昭和 35年09月11日</t>
  </si>
  <si>
    <t>昭和 32年08月01日</t>
  </si>
  <si>
    <t>脳神経内科  糖尿病代謝・内分泌内科</t>
  </si>
  <si>
    <t>昭和 32年01月07日</t>
  </si>
  <si>
    <t>昭和 30年01月13日</t>
  </si>
  <si>
    <t>アレルギー科（呼吸器）   脳神経内科 糖尿病・内分泌内科</t>
  </si>
  <si>
    <t>昭和 29年08月31日</t>
  </si>
  <si>
    <t>昭和 27年08月08日</t>
  </si>
  <si>
    <t>糖尿病・代謝内科</t>
  </si>
  <si>
    <t>昭和 26年08月01日</t>
  </si>
  <si>
    <t>昭和 26年07月17日</t>
  </si>
  <si>
    <t>昭和 26年07月16日</t>
  </si>
  <si>
    <t>昭和 25年12月27日</t>
  </si>
  <si>
    <t>昭和 24年07月01日</t>
  </si>
  <si>
    <t>糖尿病・内分泌内科</t>
  </si>
  <si>
    <t>昭和 20年12月01日</t>
  </si>
  <si>
    <t>血液・腫瘍内科 乳腺内分泌外科 精神腫瘍科 脳神経内科</t>
  </si>
  <si>
    <t>昭和 19年04月01日</t>
  </si>
  <si>
    <t>昭和 06年09月09日</t>
  </si>
  <si>
    <t>診療科目</t>
    <rPh sb="0" eb="3">
      <t>シンリョウカモク</t>
    </rPh>
    <phoneticPr fontId="1"/>
  </si>
  <si>
    <t>ニキ　ハーティー　ホスピタル</t>
    <rPh sb="2" eb="3">
      <t>クラ</t>
    </rPh>
    <rPh sb="3" eb="5">
      <t>ジュウジ</t>
    </rPh>
    <phoneticPr fontId="1"/>
  </si>
  <si>
    <t>表参道 吉田病院</t>
    <phoneticPr fontId="1"/>
  </si>
  <si>
    <t>寺尾病院</t>
    <phoneticPr fontId="1"/>
  </si>
  <si>
    <t>夢眠ホスピタルくまもと</t>
    <rPh sb="0" eb="1">
      <t>ユメ</t>
    </rPh>
    <rPh sb="1" eb="2">
      <t>ミン</t>
    </rPh>
    <phoneticPr fontId="1"/>
  </si>
  <si>
    <t>862-0971</t>
    <phoneticPr fontId="1"/>
  </si>
  <si>
    <t>ひかりテラス病院</t>
    <rPh sb="6" eb="8">
      <t>ビョウイン</t>
    </rPh>
    <phoneticPr fontId="1"/>
  </si>
  <si>
    <t>〇</t>
    <phoneticPr fontId="1"/>
  </si>
  <si>
    <t>内視鏡婦人科</t>
    <phoneticPr fontId="1"/>
  </si>
  <si>
    <t>〇</t>
    <phoneticPr fontId="1"/>
  </si>
  <si>
    <t>脳神経内科  糖尿病・代謝内科</t>
    <phoneticPr fontId="1"/>
  </si>
  <si>
    <t>整形リハビリテーション科 緩和ケア内科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</si>
</sst>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Fill="1" applyAlignment="1">
      <alignment vertical="top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quotePrefix="1" applyNumberFormat="1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center" vertical="top" wrapText="1"/>
    </xf>
    <xf numFmtId="57" fontId="0" fillId="0" borderId="0" xfId="0" applyNumberFormat="1" applyFont="1" applyFill="1" applyBorder="1" applyAlignment="1">
      <alignment vertical="top" wrapText="1"/>
    </xf>
    <xf numFmtId="0" fontId="0" fillId="0" borderId="0" xfId="0" applyFont="1" applyFill="1" applyAlignment="1">
      <alignment horizontal="center" vertical="top" wrapText="1"/>
    </xf>
    <xf numFmtId="57" fontId="0" fillId="0" borderId="0" xfId="0" applyNumberFormat="1" applyFont="1" applyFill="1" applyAlignment="1">
      <alignment vertical="top" wrapText="1"/>
    </xf>
    <xf numFmtId="58" fontId="0" fillId="0" borderId="0" xfId="0" applyNumberFormat="1" applyFont="1" applyFill="1" applyAlignment="1">
      <alignment vertical="top" wrapText="1"/>
    </xf>
    <xf numFmtId="58" fontId="0" fillId="0" borderId="0" xfId="0" applyNumberFormat="1" applyFont="1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57" fontId="0" fillId="0" borderId="3" xfId="0" applyNumberFormat="1" applyFont="1" applyFill="1" applyBorder="1" applyAlignment="1">
      <alignment vertical="top" wrapText="1"/>
    </xf>
    <xf numFmtId="0" fontId="0" fillId="0" borderId="0" xfId="0" applyFont="1" applyFill="1" applyAlignment="1">
      <alignment horizontal="center" vertical="center" textRotation="255"/>
    </xf>
    <xf numFmtId="0" fontId="0" fillId="3" borderId="3" xfId="0" quotePrefix="1" applyFont="1" applyFill="1" applyBorder="1" applyAlignment="1">
      <alignment horizontal="center" vertical="center" textRotation="255" shrinkToFit="1"/>
    </xf>
    <xf numFmtId="57" fontId="0" fillId="3" borderId="4" xfId="0" quotePrefix="1" applyNumberFormat="1" applyFont="1" applyFill="1" applyBorder="1" applyAlignment="1">
      <alignment horizontal="center" vertical="center" textRotation="255" shrinkToFit="1"/>
    </xf>
    <xf numFmtId="0" fontId="0" fillId="0" borderId="3" xfId="0" quotePrefix="1" applyFont="1" applyFill="1" applyBorder="1" applyAlignment="1">
      <alignment horizontal="center" vertical="top" wrapText="1"/>
    </xf>
    <xf numFmtId="0" fontId="0" fillId="2" borderId="1" xfId="0" quotePrefix="1" applyNumberFormat="1" applyFont="1" applyFill="1" applyBorder="1" applyAlignment="1">
      <alignment horizontal="center" vertical="center" textRotation="255" shrinkToFit="1"/>
    </xf>
    <xf numFmtId="0" fontId="0" fillId="3" borderId="1" xfId="0" quotePrefix="1" applyNumberFormat="1" applyFont="1" applyFill="1" applyBorder="1" applyAlignment="1">
      <alignment horizontal="center" vertical="center" textRotation="255" shrinkToFit="1"/>
    </xf>
    <xf numFmtId="0" fontId="0" fillId="3" borderId="2" xfId="0" quotePrefix="1" applyNumberFormat="1" applyFont="1" applyFill="1" applyBorder="1" applyAlignment="1">
      <alignment horizontal="center" vertical="center" textRotation="255" shrinkToFit="1"/>
    </xf>
    <xf numFmtId="0" fontId="3" fillId="3" borderId="1" xfId="0" quotePrefix="1" applyNumberFormat="1" applyFont="1" applyFill="1" applyBorder="1" applyAlignment="1">
      <alignment horizontal="center" vertical="center"/>
    </xf>
    <xf numFmtId="0" fontId="3" fillId="3" borderId="2" xfId="0" quotePrefix="1" applyNumberFormat="1" applyFont="1" applyFill="1" applyBorder="1" applyAlignment="1">
      <alignment horizontal="center" vertical="center"/>
    </xf>
    <xf numFmtId="57" fontId="0" fillId="3" borderId="1" xfId="0" quotePrefix="1" applyNumberFormat="1" applyFont="1" applyFill="1" applyBorder="1" applyAlignment="1">
      <alignment horizontal="center" vertical="center" textRotation="255" shrinkToFit="1"/>
    </xf>
    <xf numFmtId="0" fontId="0" fillId="2" borderId="2" xfId="0" quotePrefix="1" applyNumberFormat="1" applyFont="1" applyFill="1" applyBorder="1" applyAlignment="1">
      <alignment horizontal="center" vertical="center" textRotation="255" shrinkToFi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98"/>
  <sheetViews>
    <sheetView tabSelected="1" topLeftCell="A3" zoomScaleNormal="100" workbookViewId="0">
      <pane xSplit="3" ySplit="3" topLeftCell="BU6" activePane="bottomRight" state="frozen"/>
      <selection activeCell="A3" sqref="A3"/>
      <selection pane="topRight" activeCell="F3" sqref="F3"/>
      <selection pane="bottomLeft" activeCell="A6" sqref="A6"/>
      <selection pane="bottomRight" activeCell="CY12" sqref="CY12"/>
    </sheetView>
  </sheetViews>
  <sheetFormatPr defaultColWidth="9.140625" defaultRowHeight="24.95" customHeight="1" x14ac:dyDescent="0.15"/>
  <cols>
    <col min="1" max="1" width="9.140625" style="2"/>
    <col min="2" max="2" width="7.85546875" style="2" customWidth="1"/>
    <col min="3" max="3" width="25.140625" style="2" customWidth="1"/>
    <col min="4" max="4" width="10.28515625" style="2" customWidth="1"/>
    <col min="5" max="5" width="30.85546875" style="2" customWidth="1"/>
    <col min="6" max="6" width="14.42578125" style="2" customWidth="1"/>
    <col min="7" max="7" width="17.85546875" style="2" customWidth="1"/>
    <col min="8" max="8" width="6.85546875" style="2" customWidth="1"/>
    <col min="9" max="9" width="5.28515625" style="2" customWidth="1"/>
    <col min="10" max="10" width="5.7109375" style="2" customWidth="1"/>
    <col min="11" max="11" width="5.28515625" style="2" customWidth="1"/>
    <col min="12" max="13" width="4.28515625" style="2" customWidth="1"/>
    <col min="14" max="51" width="3.7109375" style="8" customWidth="1"/>
    <col min="52" max="52" width="3.7109375" style="9" customWidth="1"/>
    <col min="53" max="57" width="3.7109375" style="10" customWidth="1"/>
    <col min="58" max="117" width="3.7109375" style="2" customWidth="1"/>
    <col min="118" max="118" width="26.42578125" style="2" customWidth="1"/>
    <col min="119" max="119" width="18.42578125" style="2" customWidth="1"/>
    <col min="120" max="16384" width="9.140625" style="2"/>
  </cols>
  <sheetData>
    <row r="1" spans="1:119" ht="22.5" customHeight="1" x14ac:dyDescent="0.15"/>
    <row r="2" spans="1:119" ht="22.5" customHeight="1" x14ac:dyDescent="0.15"/>
    <row r="3" spans="1:119" ht="22.5" customHeight="1" x14ac:dyDescent="0.15">
      <c r="B3" s="1" t="s">
        <v>432</v>
      </c>
    </row>
    <row r="4" spans="1:119" ht="9.75" customHeight="1" x14ac:dyDescent="0.15">
      <c r="B4" s="18" t="s">
        <v>435</v>
      </c>
      <c r="C4" s="18" t="s">
        <v>0</v>
      </c>
      <c r="D4" s="18" t="s">
        <v>2</v>
      </c>
      <c r="E4" s="18" t="s">
        <v>1</v>
      </c>
      <c r="F4" s="18" t="s">
        <v>3</v>
      </c>
      <c r="G4" s="18" t="s">
        <v>4</v>
      </c>
      <c r="H4" s="18" t="s">
        <v>433</v>
      </c>
      <c r="I4" s="24" t="s">
        <v>7</v>
      </c>
      <c r="J4" s="20" t="s">
        <v>9</v>
      </c>
      <c r="K4" s="20" t="s">
        <v>5</v>
      </c>
      <c r="L4" s="19" t="s">
        <v>6</v>
      </c>
      <c r="M4" s="18" t="s">
        <v>8</v>
      </c>
      <c r="N4" s="21" t="s">
        <v>657</v>
      </c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2"/>
      <c r="DO4" s="23" t="s">
        <v>10</v>
      </c>
    </row>
    <row r="5" spans="1:119" s="14" customFormat="1" ht="142.5" customHeight="1" x14ac:dyDescent="0.15">
      <c r="B5" s="18"/>
      <c r="C5" s="18"/>
      <c r="D5" s="18"/>
      <c r="E5" s="18"/>
      <c r="F5" s="18"/>
      <c r="G5" s="18"/>
      <c r="H5" s="18"/>
      <c r="I5" s="18"/>
      <c r="J5" s="19"/>
      <c r="K5" s="19"/>
      <c r="L5" s="19"/>
      <c r="M5" s="18"/>
      <c r="N5" s="15" t="s">
        <v>438</v>
      </c>
      <c r="O5" s="15" t="s">
        <v>439</v>
      </c>
      <c r="P5" s="15" t="s">
        <v>440</v>
      </c>
      <c r="Q5" s="15" t="s">
        <v>441</v>
      </c>
      <c r="R5" s="15" t="s">
        <v>442</v>
      </c>
      <c r="S5" s="15" t="s">
        <v>443</v>
      </c>
      <c r="T5" s="15" t="s">
        <v>444</v>
      </c>
      <c r="U5" s="15" t="s">
        <v>445</v>
      </c>
      <c r="V5" s="15" t="s">
        <v>446</v>
      </c>
      <c r="W5" s="15" t="s">
        <v>447</v>
      </c>
      <c r="X5" s="15" t="s">
        <v>448</v>
      </c>
      <c r="Y5" s="15" t="s">
        <v>449</v>
      </c>
      <c r="Z5" s="15" t="s">
        <v>450</v>
      </c>
      <c r="AA5" s="15" t="s">
        <v>451</v>
      </c>
      <c r="AB5" s="15" t="s">
        <v>452</v>
      </c>
      <c r="AC5" s="15" t="s">
        <v>453</v>
      </c>
      <c r="AD5" s="15" t="s">
        <v>454</v>
      </c>
      <c r="AE5" s="15" t="s">
        <v>455</v>
      </c>
      <c r="AF5" s="15" t="s">
        <v>456</v>
      </c>
      <c r="AG5" s="15" t="s">
        <v>457</v>
      </c>
      <c r="AH5" s="15" t="s">
        <v>458</v>
      </c>
      <c r="AI5" s="15" t="s">
        <v>459</v>
      </c>
      <c r="AJ5" s="15" t="s">
        <v>460</v>
      </c>
      <c r="AK5" s="15" t="s">
        <v>461</v>
      </c>
      <c r="AL5" s="15" t="s">
        <v>462</v>
      </c>
      <c r="AM5" s="15" t="s">
        <v>463</v>
      </c>
      <c r="AN5" s="15" t="s">
        <v>464</v>
      </c>
      <c r="AO5" s="15" t="s">
        <v>465</v>
      </c>
      <c r="AP5" s="15" t="s">
        <v>466</v>
      </c>
      <c r="AQ5" s="15" t="s">
        <v>467</v>
      </c>
      <c r="AR5" s="15" t="s">
        <v>468</v>
      </c>
      <c r="AS5" s="15" t="s">
        <v>469</v>
      </c>
      <c r="AT5" s="15" t="s">
        <v>470</v>
      </c>
      <c r="AU5" s="15" t="s">
        <v>471</v>
      </c>
      <c r="AV5" s="15" t="s">
        <v>472</v>
      </c>
      <c r="AW5" s="15" t="s">
        <v>473</v>
      </c>
      <c r="AX5" s="15" t="s">
        <v>474</v>
      </c>
      <c r="AY5" s="15" t="s">
        <v>475</v>
      </c>
      <c r="AZ5" s="15" t="s">
        <v>476</v>
      </c>
      <c r="BA5" s="15" t="s">
        <v>477</v>
      </c>
      <c r="BB5" s="15" t="s">
        <v>478</v>
      </c>
      <c r="BC5" s="15" t="s">
        <v>479</v>
      </c>
      <c r="BD5" s="15" t="s">
        <v>480</v>
      </c>
      <c r="BE5" s="15" t="s">
        <v>481</v>
      </c>
      <c r="BF5" s="15" t="s">
        <v>482</v>
      </c>
      <c r="BG5" s="15" t="s">
        <v>483</v>
      </c>
      <c r="BH5" s="15" t="s">
        <v>484</v>
      </c>
      <c r="BI5" s="15" t="s">
        <v>485</v>
      </c>
      <c r="BJ5" s="15" t="s">
        <v>486</v>
      </c>
      <c r="BK5" s="15" t="s">
        <v>487</v>
      </c>
      <c r="BL5" s="15" t="s">
        <v>488</v>
      </c>
      <c r="BM5" s="15" t="s">
        <v>489</v>
      </c>
      <c r="BN5" s="15" t="s">
        <v>490</v>
      </c>
      <c r="BO5" s="15" t="s">
        <v>491</v>
      </c>
      <c r="BP5" s="15" t="s">
        <v>492</v>
      </c>
      <c r="BQ5" s="15" t="s">
        <v>493</v>
      </c>
      <c r="BR5" s="15" t="s">
        <v>494</v>
      </c>
      <c r="BS5" s="15" t="s">
        <v>495</v>
      </c>
      <c r="BT5" s="15" t="s">
        <v>496</v>
      </c>
      <c r="BU5" s="15" t="s">
        <v>497</v>
      </c>
      <c r="BV5" s="15" t="s">
        <v>498</v>
      </c>
      <c r="BW5" s="15" t="s">
        <v>499</v>
      </c>
      <c r="BX5" s="15" t="s">
        <v>500</v>
      </c>
      <c r="BY5" s="15" t="s">
        <v>501</v>
      </c>
      <c r="BZ5" s="15" t="s">
        <v>502</v>
      </c>
      <c r="CA5" s="15" t="s">
        <v>503</v>
      </c>
      <c r="CB5" s="15" t="s">
        <v>504</v>
      </c>
      <c r="CC5" s="15" t="s">
        <v>505</v>
      </c>
      <c r="CD5" s="15" t="s">
        <v>506</v>
      </c>
      <c r="CE5" s="15" t="s">
        <v>507</v>
      </c>
      <c r="CF5" s="15" t="s">
        <v>508</v>
      </c>
      <c r="CG5" s="15" t="s">
        <v>12</v>
      </c>
      <c r="CH5" s="15" t="s">
        <v>509</v>
      </c>
      <c r="CI5" s="15" t="s">
        <v>510</v>
      </c>
      <c r="CJ5" s="15" t="s">
        <v>511</v>
      </c>
      <c r="CK5" s="15" t="s">
        <v>512</v>
      </c>
      <c r="CL5" s="15" t="s">
        <v>513</v>
      </c>
      <c r="CM5" s="15" t="s">
        <v>514</v>
      </c>
      <c r="CN5" s="15" t="s">
        <v>515</v>
      </c>
      <c r="CO5" s="15" t="s">
        <v>516</v>
      </c>
      <c r="CP5" s="15" t="s">
        <v>517</v>
      </c>
      <c r="CQ5" s="15" t="s">
        <v>518</v>
      </c>
      <c r="CR5" s="15" t="s">
        <v>519</v>
      </c>
      <c r="CS5" s="15" t="s">
        <v>520</v>
      </c>
      <c r="CT5" s="15" t="s">
        <v>521</v>
      </c>
      <c r="CU5" s="15" t="s">
        <v>522</v>
      </c>
      <c r="CV5" s="15" t="s">
        <v>523</v>
      </c>
      <c r="CW5" s="15" t="s">
        <v>524</v>
      </c>
      <c r="CX5" s="15" t="s">
        <v>525</v>
      </c>
      <c r="CY5" s="15" t="s">
        <v>526</v>
      </c>
      <c r="CZ5" s="15" t="s">
        <v>527</v>
      </c>
      <c r="DA5" s="15" t="s">
        <v>528</v>
      </c>
      <c r="DB5" s="15" t="s">
        <v>529</v>
      </c>
      <c r="DC5" s="15" t="s">
        <v>530</v>
      </c>
      <c r="DD5" s="15" t="s">
        <v>531</v>
      </c>
      <c r="DE5" s="15" t="s">
        <v>532</v>
      </c>
      <c r="DF5" s="15" t="s">
        <v>533</v>
      </c>
      <c r="DG5" s="15" t="s">
        <v>534</v>
      </c>
      <c r="DH5" s="15" t="s">
        <v>535</v>
      </c>
      <c r="DI5" s="15" t="s">
        <v>536</v>
      </c>
      <c r="DJ5" s="15" t="s">
        <v>537</v>
      </c>
      <c r="DK5" s="15" t="s">
        <v>538</v>
      </c>
      <c r="DL5" s="15" t="s">
        <v>539</v>
      </c>
      <c r="DM5" s="15" t="s">
        <v>540</v>
      </c>
      <c r="DN5" s="16" t="s">
        <v>11</v>
      </c>
      <c r="DO5" s="23"/>
    </row>
    <row r="6" spans="1:119" ht="24.95" customHeight="1" x14ac:dyDescent="0.15">
      <c r="A6" s="2">
        <v>1</v>
      </c>
      <c r="B6" s="4" t="s">
        <v>434</v>
      </c>
      <c r="C6" s="4" t="s">
        <v>296</v>
      </c>
      <c r="D6" s="4" t="s">
        <v>297</v>
      </c>
      <c r="E6" s="4" t="s">
        <v>298</v>
      </c>
      <c r="F6" s="4" t="s">
        <v>299</v>
      </c>
      <c r="G6" s="4" t="s">
        <v>300</v>
      </c>
      <c r="H6" s="4">
        <f t="shared" ref="H6:H37" si="0">SUM(I6,J6,K6,L6,M6)</f>
        <v>179</v>
      </c>
      <c r="I6" s="4">
        <v>101</v>
      </c>
      <c r="J6" s="4">
        <v>78</v>
      </c>
      <c r="K6" s="4">
        <v>0</v>
      </c>
      <c r="L6" s="4">
        <v>0</v>
      </c>
      <c r="M6" s="4">
        <v>0</v>
      </c>
      <c r="N6" s="12"/>
      <c r="O6" s="12" t="s">
        <v>18</v>
      </c>
      <c r="P6" s="12" t="s">
        <v>18</v>
      </c>
      <c r="Q6" s="12" t="s">
        <v>18</v>
      </c>
      <c r="R6" s="12"/>
      <c r="S6" s="12"/>
      <c r="T6" s="12"/>
      <c r="U6" s="12"/>
      <c r="V6" s="12"/>
      <c r="W6" s="12"/>
      <c r="X6" s="12" t="s">
        <v>18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 t="s">
        <v>18</v>
      </c>
      <c r="AU6" s="12"/>
      <c r="AV6" s="12"/>
      <c r="AW6" s="12"/>
      <c r="AX6" s="12"/>
      <c r="AY6" s="12"/>
      <c r="AZ6" s="12"/>
      <c r="BA6" s="12"/>
      <c r="BB6" s="12"/>
      <c r="BC6" s="12" t="s">
        <v>18</v>
      </c>
      <c r="BD6" s="12"/>
      <c r="BE6" s="12" t="s">
        <v>18</v>
      </c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 t="s">
        <v>18</v>
      </c>
      <c r="BY6" s="12"/>
      <c r="BZ6" s="12" t="s">
        <v>18</v>
      </c>
      <c r="CA6" s="12" t="s">
        <v>18</v>
      </c>
      <c r="CB6" s="12"/>
      <c r="CC6" s="12"/>
      <c r="CD6" s="12"/>
      <c r="CE6" s="12"/>
      <c r="CF6" s="12" t="s">
        <v>18</v>
      </c>
      <c r="CG6" s="12" t="s">
        <v>18</v>
      </c>
      <c r="CH6" s="12" t="s">
        <v>18</v>
      </c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 t="s">
        <v>18</v>
      </c>
      <c r="DN6" s="13" t="s">
        <v>557</v>
      </c>
      <c r="DO6" s="13" t="s">
        <v>634</v>
      </c>
    </row>
    <row r="7" spans="1:119" ht="24.95" customHeight="1" x14ac:dyDescent="0.15">
      <c r="A7" s="2">
        <v>2</v>
      </c>
      <c r="B7" s="4" t="s">
        <v>434</v>
      </c>
      <c r="C7" s="4" t="s">
        <v>229</v>
      </c>
      <c r="D7" s="4" t="s">
        <v>230</v>
      </c>
      <c r="E7" s="4" t="s">
        <v>231</v>
      </c>
      <c r="F7" s="4" t="s">
        <v>232</v>
      </c>
      <c r="G7" s="4" t="s">
        <v>233</v>
      </c>
      <c r="H7" s="4">
        <f t="shared" si="0"/>
        <v>199</v>
      </c>
      <c r="I7" s="4">
        <v>199</v>
      </c>
      <c r="J7" s="4">
        <v>0</v>
      </c>
      <c r="K7" s="4">
        <v>0</v>
      </c>
      <c r="L7" s="4">
        <v>0</v>
      </c>
      <c r="M7" s="4">
        <v>0</v>
      </c>
      <c r="N7" s="12" t="s">
        <v>18</v>
      </c>
      <c r="O7" s="12" t="s">
        <v>18</v>
      </c>
      <c r="P7" s="12" t="s">
        <v>18</v>
      </c>
      <c r="Q7" s="12"/>
      <c r="R7" s="12"/>
      <c r="S7" s="12" t="s">
        <v>18</v>
      </c>
      <c r="T7" s="12"/>
      <c r="U7" s="12"/>
      <c r="V7" s="12" t="s">
        <v>18</v>
      </c>
      <c r="W7" s="12"/>
      <c r="X7" s="12"/>
      <c r="Y7" s="12"/>
      <c r="Z7" s="12"/>
      <c r="AA7" s="12" t="s">
        <v>18</v>
      </c>
      <c r="AB7" s="12"/>
      <c r="AC7" s="12"/>
      <c r="AD7" s="12"/>
      <c r="AE7" s="12"/>
      <c r="AF7" s="12"/>
      <c r="AG7" s="12"/>
      <c r="AH7" s="12"/>
      <c r="AI7" s="12"/>
      <c r="AJ7" s="12"/>
      <c r="AK7" s="12" t="s">
        <v>18</v>
      </c>
      <c r="AL7" s="12"/>
      <c r="AM7" s="12"/>
      <c r="AN7" s="12"/>
      <c r="AO7" s="12"/>
      <c r="AP7" s="12"/>
      <c r="AQ7" s="12"/>
      <c r="AR7" s="12"/>
      <c r="AS7" s="12"/>
      <c r="AT7" s="12" t="s">
        <v>18</v>
      </c>
      <c r="AU7" s="12"/>
      <c r="AV7" s="12"/>
      <c r="AW7" s="12"/>
      <c r="AX7" s="12"/>
      <c r="AY7" s="12" t="s">
        <v>18</v>
      </c>
      <c r="AZ7" s="12"/>
      <c r="BA7" s="12"/>
      <c r="BB7" s="12"/>
      <c r="BC7" s="12" t="s">
        <v>18</v>
      </c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 t="s">
        <v>18</v>
      </c>
      <c r="CA7" s="12"/>
      <c r="CB7" s="12" t="s">
        <v>18</v>
      </c>
      <c r="CC7" s="12"/>
      <c r="CD7" s="12"/>
      <c r="CE7" s="12" t="s">
        <v>18</v>
      </c>
      <c r="CF7" s="12"/>
      <c r="CG7" s="12" t="s">
        <v>18</v>
      </c>
      <c r="CH7" s="12" t="s">
        <v>18</v>
      </c>
      <c r="CI7" s="12"/>
      <c r="CJ7" s="12"/>
      <c r="CK7" s="12" t="s">
        <v>18</v>
      </c>
      <c r="CL7" s="12" t="s">
        <v>18</v>
      </c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 t="s">
        <v>18</v>
      </c>
      <c r="DD7" s="12"/>
      <c r="DE7" s="12"/>
      <c r="DF7" s="12"/>
      <c r="DG7" s="12"/>
      <c r="DH7" s="12"/>
      <c r="DI7" s="12"/>
      <c r="DJ7" s="12"/>
      <c r="DK7" s="12"/>
      <c r="DL7" s="12"/>
      <c r="DM7" s="12" t="s">
        <v>18</v>
      </c>
      <c r="DN7" s="13" t="s">
        <v>549</v>
      </c>
      <c r="DO7" s="13" t="s">
        <v>550</v>
      </c>
    </row>
    <row r="8" spans="1:119" ht="24.95" customHeight="1" x14ac:dyDescent="0.15">
      <c r="A8" s="2">
        <v>3</v>
      </c>
      <c r="B8" s="4" t="s">
        <v>434</v>
      </c>
      <c r="C8" s="4" t="s">
        <v>90</v>
      </c>
      <c r="D8" s="4" t="s">
        <v>91</v>
      </c>
      <c r="E8" s="4" t="s">
        <v>92</v>
      </c>
      <c r="F8" s="4" t="s">
        <v>93</v>
      </c>
      <c r="G8" s="4" t="s">
        <v>94</v>
      </c>
      <c r="H8" s="4">
        <f t="shared" si="0"/>
        <v>378</v>
      </c>
      <c r="I8" s="4">
        <v>275</v>
      </c>
      <c r="J8" s="4">
        <v>103</v>
      </c>
      <c r="K8" s="4">
        <v>0</v>
      </c>
      <c r="L8" s="4">
        <v>0</v>
      </c>
      <c r="M8" s="4">
        <v>0</v>
      </c>
      <c r="N8" s="12" t="s">
        <v>18</v>
      </c>
      <c r="O8" s="12" t="s">
        <v>18</v>
      </c>
      <c r="P8" s="12" t="s">
        <v>18</v>
      </c>
      <c r="Q8" s="12" t="s">
        <v>18</v>
      </c>
      <c r="R8" s="12"/>
      <c r="S8" s="12" t="s">
        <v>18</v>
      </c>
      <c r="T8" s="12"/>
      <c r="U8" s="12"/>
      <c r="V8" s="12"/>
      <c r="W8" s="12"/>
      <c r="X8" s="12"/>
      <c r="Y8" s="12"/>
      <c r="Z8" s="12"/>
      <c r="AA8" s="12" t="s">
        <v>18</v>
      </c>
      <c r="AB8" s="12" t="s">
        <v>18</v>
      </c>
      <c r="AC8" s="12" t="s">
        <v>18</v>
      </c>
      <c r="AD8" s="12"/>
      <c r="AE8" s="12"/>
      <c r="AF8" s="12"/>
      <c r="AG8" s="12"/>
      <c r="AH8" s="12"/>
      <c r="AI8" s="12"/>
      <c r="AJ8" s="12"/>
      <c r="AK8" s="12" t="s">
        <v>18</v>
      </c>
      <c r="AL8" s="12"/>
      <c r="AM8" s="12" t="s">
        <v>18</v>
      </c>
      <c r="AN8" s="12"/>
      <c r="AO8" s="12"/>
      <c r="AP8" s="12"/>
      <c r="AQ8" s="12"/>
      <c r="AR8" s="12"/>
      <c r="AS8" s="12"/>
      <c r="AT8" s="12" t="s">
        <v>18</v>
      </c>
      <c r="AU8" s="12" t="s">
        <v>18</v>
      </c>
      <c r="AV8" s="12" t="s">
        <v>18</v>
      </c>
      <c r="AW8" s="12"/>
      <c r="AX8" s="12" t="s">
        <v>18</v>
      </c>
      <c r="AY8" s="12"/>
      <c r="AZ8" s="12" t="s">
        <v>18</v>
      </c>
      <c r="BA8" s="12"/>
      <c r="BB8" s="12" t="s">
        <v>18</v>
      </c>
      <c r="BC8" s="12" t="s">
        <v>18</v>
      </c>
      <c r="BD8" s="12" t="s">
        <v>18</v>
      </c>
      <c r="BE8" s="12" t="s">
        <v>18</v>
      </c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 t="s">
        <v>18</v>
      </c>
      <c r="BY8" s="12"/>
      <c r="BZ8" s="12" t="s">
        <v>18</v>
      </c>
      <c r="CA8" s="12" t="s">
        <v>18</v>
      </c>
      <c r="CB8" s="12"/>
      <c r="CC8" s="12"/>
      <c r="CD8" s="12" t="s">
        <v>18</v>
      </c>
      <c r="CE8" s="12" t="s">
        <v>18</v>
      </c>
      <c r="CF8" s="12" t="s">
        <v>18</v>
      </c>
      <c r="CG8" s="12" t="s">
        <v>18</v>
      </c>
      <c r="CH8" s="12" t="s">
        <v>18</v>
      </c>
      <c r="CI8" s="12"/>
      <c r="CJ8" s="12"/>
      <c r="CK8" s="12"/>
      <c r="CL8" s="12"/>
      <c r="CM8" s="12" t="s">
        <v>18</v>
      </c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 t="s">
        <v>18</v>
      </c>
      <c r="DA8" s="12" t="s">
        <v>18</v>
      </c>
      <c r="DB8" s="12"/>
      <c r="DC8" s="12" t="s">
        <v>18</v>
      </c>
      <c r="DD8" s="12"/>
      <c r="DE8" s="12"/>
      <c r="DF8" s="12"/>
      <c r="DG8" s="12"/>
      <c r="DH8" s="12"/>
      <c r="DI8" s="12"/>
      <c r="DJ8" s="12"/>
      <c r="DK8" s="12"/>
      <c r="DL8" s="12"/>
      <c r="DM8" s="12" t="s">
        <v>18</v>
      </c>
      <c r="DN8" s="13" t="s">
        <v>601</v>
      </c>
      <c r="DO8" s="13" t="s">
        <v>602</v>
      </c>
    </row>
    <row r="9" spans="1:119" ht="24.95" customHeight="1" x14ac:dyDescent="0.15">
      <c r="A9" s="2">
        <v>4</v>
      </c>
      <c r="B9" s="4" t="s">
        <v>434</v>
      </c>
      <c r="C9" s="4" t="s">
        <v>278</v>
      </c>
      <c r="D9" s="4" t="s">
        <v>127</v>
      </c>
      <c r="E9" s="4" t="s">
        <v>279</v>
      </c>
      <c r="F9" s="4" t="s">
        <v>280</v>
      </c>
      <c r="G9" s="4" t="s">
        <v>281</v>
      </c>
      <c r="H9" s="4">
        <f t="shared" si="0"/>
        <v>227</v>
      </c>
      <c r="I9" s="4">
        <v>227</v>
      </c>
      <c r="J9" s="4">
        <v>0</v>
      </c>
      <c r="K9" s="4">
        <v>0</v>
      </c>
      <c r="L9" s="4">
        <v>0</v>
      </c>
      <c r="M9" s="4">
        <v>0</v>
      </c>
      <c r="N9" s="12" t="s">
        <v>18</v>
      </c>
      <c r="O9" s="12" t="s">
        <v>18</v>
      </c>
      <c r="P9" s="12" t="s">
        <v>18</v>
      </c>
      <c r="Q9" s="12" t="s">
        <v>18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 t="s">
        <v>18</v>
      </c>
      <c r="AU9" s="12"/>
      <c r="AV9" s="12"/>
      <c r="AW9" s="12"/>
      <c r="AX9" s="12" t="s">
        <v>18</v>
      </c>
      <c r="AY9" s="12"/>
      <c r="AZ9" s="12" t="s">
        <v>18</v>
      </c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 t="s">
        <v>18</v>
      </c>
      <c r="BX9" s="12"/>
      <c r="BY9" s="12" t="s">
        <v>18</v>
      </c>
      <c r="BZ9" s="12" t="s">
        <v>18</v>
      </c>
      <c r="CA9" s="12"/>
      <c r="CB9" s="12"/>
      <c r="CC9" s="12"/>
      <c r="CD9" s="12"/>
      <c r="CE9" s="12"/>
      <c r="CF9" s="12"/>
      <c r="CG9" s="12"/>
      <c r="CH9" s="12" t="s">
        <v>18</v>
      </c>
      <c r="CI9" s="12"/>
      <c r="CJ9" s="12"/>
      <c r="CK9" s="12" t="s">
        <v>18</v>
      </c>
      <c r="CL9" s="12"/>
      <c r="CM9" s="12" t="s">
        <v>664</v>
      </c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 t="s">
        <v>18</v>
      </c>
      <c r="DN9" s="13" t="s">
        <v>607</v>
      </c>
      <c r="DO9" s="13" t="s">
        <v>608</v>
      </c>
    </row>
    <row r="10" spans="1:119" ht="24.95" customHeight="1" x14ac:dyDescent="0.15">
      <c r="A10" s="2">
        <v>5</v>
      </c>
      <c r="B10" s="4" t="s">
        <v>434</v>
      </c>
      <c r="C10" s="4" t="s">
        <v>28</v>
      </c>
      <c r="D10" s="4" t="s">
        <v>29</v>
      </c>
      <c r="E10" s="4" t="s">
        <v>30</v>
      </c>
      <c r="F10" s="4" t="s">
        <v>31</v>
      </c>
      <c r="G10" s="4" t="s">
        <v>32</v>
      </c>
      <c r="H10" s="4">
        <f t="shared" si="0"/>
        <v>100</v>
      </c>
      <c r="I10" s="4">
        <v>100</v>
      </c>
      <c r="J10" s="4">
        <v>0</v>
      </c>
      <c r="K10" s="4">
        <v>0</v>
      </c>
      <c r="L10" s="4">
        <v>0</v>
      </c>
      <c r="M10" s="4">
        <v>0</v>
      </c>
      <c r="N10" s="12" t="s">
        <v>18</v>
      </c>
      <c r="O10" s="12" t="s">
        <v>18</v>
      </c>
      <c r="P10" s="12" t="s">
        <v>18</v>
      </c>
      <c r="Q10" s="12" t="s">
        <v>18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 t="s">
        <v>18</v>
      </c>
      <c r="AF10" s="12"/>
      <c r="AG10" s="12"/>
      <c r="AH10" s="12"/>
      <c r="AI10" s="12"/>
      <c r="AJ10" s="12"/>
      <c r="AK10" s="12" t="s">
        <v>18</v>
      </c>
      <c r="AL10" s="12"/>
      <c r="AM10" s="12"/>
      <c r="AN10" s="12"/>
      <c r="AO10" s="12"/>
      <c r="AP10" s="12"/>
      <c r="AQ10" s="12"/>
      <c r="AR10" s="12"/>
      <c r="AS10" s="12"/>
      <c r="AT10" s="12" t="s">
        <v>18</v>
      </c>
      <c r="AU10" s="12"/>
      <c r="AV10" s="12"/>
      <c r="AW10" s="12"/>
      <c r="AX10" s="12" t="s">
        <v>18</v>
      </c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 t="s">
        <v>18</v>
      </c>
      <c r="BW10" s="12" t="s">
        <v>18</v>
      </c>
      <c r="BX10" s="12" t="s">
        <v>18</v>
      </c>
      <c r="BY10" s="12"/>
      <c r="BZ10" s="12" t="s">
        <v>18</v>
      </c>
      <c r="CA10" s="12"/>
      <c r="CB10" s="12"/>
      <c r="CC10" s="12"/>
      <c r="CD10" s="12" t="s">
        <v>18</v>
      </c>
      <c r="CE10" s="12"/>
      <c r="CF10" s="12"/>
      <c r="CG10" s="12" t="s">
        <v>18</v>
      </c>
      <c r="CH10" s="12" t="s">
        <v>18</v>
      </c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 t="s">
        <v>18</v>
      </c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3"/>
      <c r="DO10" s="13" t="s">
        <v>648</v>
      </c>
    </row>
    <row r="11" spans="1:119" ht="24.95" customHeight="1" x14ac:dyDescent="0.15">
      <c r="A11" s="2">
        <v>6</v>
      </c>
      <c r="B11" s="4" t="s">
        <v>434</v>
      </c>
      <c r="C11" s="4" t="s">
        <v>244</v>
      </c>
      <c r="D11" s="4" t="s">
        <v>245</v>
      </c>
      <c r="E11" s="4" t="s">
        <v>246</v>
      </c>
      <c r="F11" s="4" t="s">
        <v>247</v>
      </c>
      <c r="G11" s="4" t="s">
        <v>248</v>
      </c>
      <c r="H11" s="4">
        <f t="shared" si="0"/>
        <v>204</v>
      </c>
      <c r="I11" s="4">
        <v>204</v>
      </c>
      <c r="J11" s="4">
        <v>0</v>
      </c>
      <c r="K11" s="4">
        <v>0</v>
      </c>
      <c r="L11" s="4">
        <v>0</v>
      </c>
      <c r="M11" s="4">
        <v>0</v>
      </c>
      <c r="N11" s="12" t="s">
        <v>18</v>
      </c>
      <c r="O11" s="12" t="s">
        <v>18</v>
      </c>
      <c r="P11" s="12" t="s">
        <v>18</v>
      </c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 t="s">
        <v>18</v>
      </c>
      <c r="BD11" s="12"/>
      <c r="BE11" s="12" t="s">
        <v>18</v>
      </c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 t="s">
        <v>18</v>
      </c>
      <c r="BY11" s="12"/>
      <c r="BZ11" s="12"/>
      <c r="CA11" s="12"/>
      <c r="CB11" s="12"/>
      <c r="CC11" s="12"/>
      <c r="CD11" s="12"/>
      <c r="CE11" s="12"/>
      <c r="CF11" s="12"/>
      <c r="CG11" s="12" t="s">
        <v>18</v>
      </c>
      <c r="CH11" s="12" t="s">
        <v>18</v>
      </c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 t="s">
        <v>18</v>
      </c>
      <c r="DN11" s="13" t="s">
        <v>541</v>
      </c>
      <c r="DO11" s="13" t="s">
        <v>542</v>
      </c>
    </row>
    <row r="12" spans="1:119" ht="24.95" customHeight="1" x14ac:dyDescent="0.15">
      <c r="A12" s="2">
        <v>7</v>
      </c>
      <c r="B12" s="4" t="s">
        <v>434</v>
      </c>
      <c r="C12" s="4" t="s">
        <v>354</v>
      </c>
      <c r="D12" s="4" t="s">
        <v>161</v>
      </c>
      <c r="E12" s="4" t="s">
        <v>355</v>
      </c>
      <c r="F12" s="4" t="s">
        <v>356</v>
      </c>
      <c r="G12" s="4" t="s">
        <v>357</v>
      </c>
      <c r="H12" s="4">
        <f t="shared" si="0"/>
        <v>161</v>
      </c>
      <c r="I12" s="4">
        <v>161</v>
      </c>
      <c r="J12" s="4">
        <v>0</v>
      </c>
      <c r="K12" s="4">
        <v>0</v>
      </c>
      <c r="L12" s="4">
        <v>0</v>
      </c>
      <c r="M12" s="4">
        <v>0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 t="s">
        <v>18</v>
      </c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 t="s">
        <v>18</v>
      </c>
      <c r="AZ12" s="12" t="s">
        <v>18</v>
      </c>
      <c r="BA12" s="12"/>
      <c r="BB12" s="12" t="s">
        <v>18</v>
      </c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 t="s">
        <v>18</v>
      </c>
      <c r="BZ12" s="12"/>
      <c r="CA12" s="12"/>
      <c r="CB12" s="12"/>
      <c r="CC12" s="12" t="s">
        <v>18</v>
      </c>
      <c r="CD12" s="12" t="s">
        <v>18</v>
      </c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 t="s">
        <v>18</v>
      </c>
      <c r="DN12" s="13"/>
      <c r="DO12" s="13" t="s">
        <v>600</v>
      </c>
    </row>
    <row r="13" spans="1:119" ht="24.95" customHeight="1" x14ac:dyDescent="0.15">
      <c r="A13" s="2">
        <v>8</v>
      </c>
      <c r="B13" s="4" t="s">
        <v>434</v>
      </c>
      <c r="C13" s="4" t="s">
        <v>369</v>
      </c>
      <c r="D13" s="4" t="s">
        <v>370</v>
      </c>
      <c r="E13" s="4" t="s">
        <v>371</v>
      </c>
      <c r="F13" s="4" t="s">
        <v>372</v>
      </c>
      <c r="G13" s="4" t="s">
        <v>373</v>
      </c>
      <c r="H13" s="4">
        <f t="shared" si="0"/>
        <v>98</v>
      </c>
      <c r="I13" s="4">
        <v>98</v>
      </c>
      <c r="J13" s="4">
        <v>0</v>
      </c>
      <c r="K13" s="4">
        <v>0</v>
      </c>
      <c r="L13" s="4">
        <v>0</v>
      </c>
      <c r="M13" s="4">
        <v>0</v>
      </c>
      <c r="N13" s="12" t="s">
        <v>18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 t="s">
        <v>18</v>
      </c>
      <c r="BZ13" s="12"/>
      <c r="CA13" s="12"/>
      <c r="CB13" s="12" t="s">
        <v>18</v>
      </c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 t="s">
        <v>18</v>
      </c>
      <c r="DN13" s="13" t="s">
        <v>665</v>
      </c>
      <c r="DO13" s="13" t="s">
        <v>613</v>
      </c>
    </row>
    <row r="14" spans="1:119" ht="24.95" customHeight="1" x14ac:dyDescent="0.15">
      <c r="A14" s="2">
        <v>9</v>
      </c>
      <c r="B14" s="4" t="s">
        <v>434</v>
      </c>
      <c r="C14" s="4" t="s">
        <v>659</v>
      </c>
      <c r="D14" s="4" t="s">
        <v>318</v>
      </c>
      <c r="E14" s="4" t="s">
        <v>319</v>
      </c>
      <c r="F14" s="4" t="s">
        <v>320</v>
      </c>
      <c r="G14" s="4" t="s">
        <v>321</v>
      </c>
      <c r="H14" s="4">
        <f t="shared" si="0"/>
        <v>84</v>
      </c>
      <c r="I14" s="4">
        <v>42</v>
      </c>
      <c r="J14" s="4">
        <v>42</v>
      </c>
      <c r="K14" s="4">
        <v>0</v>
      </c>
      <c r="L14" s="4">
        <v>0</v>
      </c>
      <c r="M14" s="4">
        <v>0</v>
      </c>
      <c r="N14" s="12" t="s">
        <v>18</v>
      </c>
      <c r="O14" s="12" t="s">
        <v>18</v>
      </c>
      <c r="P14" s="12" t="s">
        <v>18</v>
      </c>
      <c r="Q14" s="12" t="s">
        <v>18</v>
      </c>
      <c r="R14" s="12" t="s">
        <v>18</v>
      </c>
      <c r="S14" s="12"/>
      <c r="T14" s="12"/>
      <c r="U14" s="12" t="s">
        <v>18</v>
      </c>
      <c r="V14" s="12" t="s">
        <v>18</v>
      </c>
      <c r="W14" s="12"/>
      <c r="X14" s="12"/>
      <c r="Y14" s="12" t="s">
        <v>18</v>
      </c>
      <c r="Z14" s="12" t="s">
        <v>18</v>
      </c>
      <c r="AA14" s="12" t="s">
        <v>18</v>
      </c>
      <c r="AB14" s="12" t="s">
        <v>18</v>
      </c>
      <c r="AC14" s="12"/>
      <c r="AD14" s="12" t="s">
        <v>18</v>
      </c>
      <c r="AE14" s="12"/>
      <c r="AF14" s="12" t="s">
        <v>18</v>
      </c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 t="s">
        <v>18</v>
      </c>
      <c r="BX14" s="12"/>
      <c r="BY14" s="12"/>
      <c r="BZ14" s="12"/>
      <c r="CA14" s="12"/>
      <c r="CB14" s="12"/>
      <c r="CC14" s="12"/>
      <c r="CD14" s="12"/>
      <c r="CE14" s="12"/>
      <c r="CF14" s="12"/>
      <c r="CG14" s="12" t="s">
        <v>18</v>
      </c>
      <c r="CH14" s="12" t="s">
        <v>18</v>
      </c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3" t="s">
        <v>646</v>
      </c>
      <c r="DO14" s="13" t="s">
        <v>647</v>
      </c>
    </row>
    <row r="15" spans="1:119" s="3" customFormat="1" ht="24.95" customHeight="1" x14ac:dyDescent="0.15">
      <c r="A15" s="2">
        <v>10</v>
      </c>
      <c r="B15" s="4" t="s">
        <v>434</v>
      </c>
      <c r="C15" s="4" t="s">
        <v>287</v>
      </c>
      <c r="D15" s="4" t="s">
        <v>45</v>
      </c>
      <c r="E15" s="4" t="s">
        <v>288</v>
      </c>
      <c r="F15" s="4" t="s">
        <v>289</v>
      </c>
      <c r="G15" s="4" t="s">
        <v>290</v>
      </c>
      <c r="H15" s="4">
        <f t="shared" si="0"/>
        <v>186</v>
      </c>
      <c r="I15" s="4">
        <v>97</v>
      </c>
      <c r="J15" s="4">
        <v>89</v>
      </c>
      <c r="K15" s="4">
        <v>0</v>
      </c>
      <c r="L15" s="4">
        <v>0</v>
      </c>
      <c r="M15" s="4">
        <v>0</v>
      </c>
      <c r="N15" s="12" t="s">
        <v>18</v>
      </c>
      <c r="O15" s="12" t="s">
        <v>18</v>
      </c>
      <c r="P15" s="12" t="s">
        <v>18</v>
      </c>
      <c r="Q15" s="12" t="s">
        <v>18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 t="s">
        <v>18</v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 t="s">
        <v>666</v>
      </c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 t="s">
        <v>18</v>
      </c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3" t="s">
        <v>668</v>
      </c>
      <c r="DO15" s="13" t="s">
        <v>603</v>
      </c>
    </row>
    <row r="16" spans="1:119" ht="24.95" customHeight="1" x14ac:dyDescent="0.15">
      <c r="A16" s="2">
        <v>11</v>
      </c>
      <c r="B16" s="4" t="s">
        <v>434</v>
      </c>
      <c r="C16" s="4" t="s">
        <v>400</v>
      </c>
      <c r="D16" s="4" t="s">
        <v>127</v>
      </c>
      <c r="E16" s="4" t="s">
        <v>401</v>
      </c>
      <c r="F16" s="4" t="s">
        <v>402</v>
      </c>
      <c r="G16" s="4" t="s">
        <v>403</v>
      </c>
      <c r="H16" s="4">
        <f t="shared" si="0"/>
        <v>845</v>
      </c>
      <c r="I16" s="4">
        <v>795</v>
      </c>
      <c r="J16" s="4">
        <v>0</v>
      </c>
      <c r="K16" s="4">
        <v>50</v>
      </c>
      <c r="L16" s="4">
        <v>0</v>
      </c>
      <c r="M16" s="4">
        <v>0</v>
      </c>
      <c r="N16" s="12" t="s">
        <v>18</v>
      </c>
      <c r="O16" s="12" t="s">
        <v>18</v>
      </c>
      <c r="P16" s="12" t="s">
        <v>18</v>
      </c>
      <c r="Q16" s="12" t="s">
        <v>18</v>
      </c>
      <c r="R16" s="12"/>
      <c r="S16" s="12" t="s">
        <v>18</v>
      </c>
      <c r="T16" s="12"/>
      <c r="U16" s="12"/>
      <c r="V16" s="12"/>
      <c r="W16" s="12"/>
      <c r="X16" s="12" t="s">
        <v>18</v>
      </c>
      <c r="Y16" s="12"/>
      <c r="Z16" s="12"/>
      <c r="AA16" s="12" t="s">
        <v>18</v>
      </c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 t="s">
        <v>18</v>
      </c>
      <c r="AV16" s="12" t="s">
        <v>18</v>
      </c>
      <c r="AW16" s="12"/>
      <c r="AX16" s="12" t="s">
        <v>18</v>
      </c>
      <c r="AY16" s="12" t="s">
        <v>18</v>
      </c>
      <c r="AZ16" s="12" t="s">
        <v>18</v>
      </c>
      <c r="BA16" s="12"/>
      <c r="BB16" s="12"/>
      <c r="BC16" s="12" t="s">
        <v>18</v>
      </c>
      <c r="BD16" s="12" t="s">
        <v>18</v>
      </c>
      <c r="BE16" s="12" t="s">
        <v>18</v>
      </c>
      <c r="BF16" s="12"/>
      <c r="BG16" s="12"/>
      <c r="BH16" s="12" t="s">
        <v>18</v>
      </c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 t="s">
        <v>18</v>
      </c>
      <c r="BW16" s="12"/>
      <c r="BX16" s="12" t="s">
        <v>18</v>
      </c>
      <c r="BY16" s="12" t="s">
        <v>18</v>
      </c>
      <c r="BZ16" s="12" t="s">
        <v>18</v>
      </c>
      <c r="CA16" s="12" t="s">
        <v>18</v>
      </c>
      <c r="CB16" s="12" t="s">
        <v>18</v>
      </c>
      <c r="CC16" s="12"/>
      <c r="CD16" s="12"/>
      <c r="CE16" s="12" t="s">
        <v>18</v>
      </c>
      <c r="CF16" s="12" t="s">
        <v>18</v>
      </c>
      <c r="CG16" s="12" t="s">
        <v>18</v>
      </c>
      <c r="CH16" s="12"/>
      <c r="CI16" s="12" t="s">
        <v>18</v>
      </c>
      <c r="CJ16" s="12" t="s">
        <v>18</v>
      </c>
      <c r="CK16" s="12" t="s">
        <v>18</v>
      </c>
      <c r="CL16" s="12"/>
      <c r="CM16" s="12" t="s">
        <v>18</v>
      </c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 t="s">
        <v>18</v>
      </c>
      <c r="DD16" s="12"/>
      <c r="DE16" s="12"/>
      <c r="DF16" s="12"/>
      <c r="DG16" s="12"/>
      <c r="DH16" s="12"/>
      <c r="DI16" s="12"/>
      <c r="DJ16" s="12"/>
      <c r="DK16" s="12"/>
      <c r="DL16" s="12"/>
      <c r="DM16" s="12" t="s">
        <v>18</v>
      </c>
      <c r="DN16" s="13" t="s">
        <v>557</v>
      </c>
      <c r="DO16" s="13" t="s">
        <v>651</v>
      </c>
    </row>
    <row r="17" spans="1:119" ht="24.95" customHeight="1" x14ac:dyDescent="0.15">
      <c r="A17" s="2">
        <v>12</v>
      </c>
      <c r="B17" s="4" t="s">
        <v>434</v>
      </c>
      <c r="C17" s="4" t="s">
        <v>291</v>
      </c>
      <c r="D17" s="4" t="s">
        <v>292</v>
      </c>
      <c r="E17" s="4" t="s">
        <v>293</v>
      </c>
      <c r="F17" s="4" t="s">
        <v>294</v>
      </c>
      <c r="G17" s="4" t="s">
        <v>295</v>
      </c>
      <c r="H17" s="4">
        <f t="shared" si="0"/>
        <v>127</v>
      </c>
      <c r="I17" s="4">
        <v>42</v>
      </c>
      <c r="J17" s="4">
        <v>85</v>
      </c>
      <c r="K17" s="4">
        <v>0</v>
      </c>
      <c r="L17" s="4">
        <v>0</v>
      </c>
      <c r="M17" s="4">
        <v>0</v>
      </c>
      <c r="N17" s="12" t="s">
        <v>18</v>
      </c>
      <c r="O17" s="12" t="s">
        <v>18</v>
      </c>
      <c r="P17" s="12" t="s">
        <v>18</v>
      </c>
      <c r="Q17" s="12" t="s">
        <v>18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 t="s">
        <v>18</v>
      </c>
      <c r="AU17" s="12"/>
      <c r="AV17" s="12"/>
      <c r="AW17" s="12"/>
      <c r="AX17" s="12"/>
      <c r="AY17" s="12"/>
      <c r="AZ17" s="12"/>
      <c r="BA17" s="12"/>
      <c r="BB17" s="12"/>
      <c r="BC17" s="12" t="s">
        <v>18</v>
      </c>
      <c r="BD17" s="12" t="s">
        <v>18</v>
      </c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 t="s">
        <v>18</v>
      </c>
      <c r="BX17" s="12"/>
      <c r="BY17" s="12"/>
      <c r="BZ17" s="12" t="s">
        <v>18</v>
      </c>
      <c r="CA17" s="12"/>
      <c r="CB17" s="12"/>
      <c r="CC17" s="12"/>
      <c r="CD17" s="12"/>
      <c r="CE17" s="12"/>
      <c r="CF17" s="12"/>
      <c r="CG17" s="12" t="s">
        <v>18</v>
      </c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3" t="s">
        <v>667</v>
      </c>
      <c r="DO17" s="13" t="s">
        <v>619</v>
      </c>
    </row>
    <row r="18" spans="1:119" ht="24.95" customHeight="1" x14ac:dyDescent="0.15">
      <c r="A18" s="2">
        <v>13</v>
      </c>
      <c r="B18" s="4" t="s">
        <v>434</v>
      </c>
      <c r="C18" s="4" t="s">
        <v>131</v>
      </c>
      <c r="D18" s="4" t="s">
        <v>122</v>
      </c>
      <c r="E18" s="4" t="s">
        <v>132</v>
      </c>
      <c r="F18" s="4" t="s">
        <v>133</v>
      </c>
      <c r="G18" s="4" t="s">
        <v>134</v>
      </c>
      <c r="H18" s="4">
        <f t="shared" si="0"/>
        <v>51</v>
      </c>
      <c r="I18" s="4">
        <v>51</v>
      </c>
      <c r="J18" s="4">
        <v>0</v>
      </c>
      <c r="K18" s="4">
        <v>0</v>
      </c>
      <c r="L18" s="4">
        <v>0</v>
      </c>
      <c r="M18" s="4">
        <v>0</v>
      </c>
      <c r="N18" s="12" t="s">
        <v>18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 t="s">
        <v>18</v>
      </c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 t="s">
        <v>18</v>
      </c>
      <c r="BY18" s="12"/>
      <c r="BZ18" s="12"/>
      <c r="CA18" s="12"/>
      <c r="CB18" s="12"/>
      <c r="CC18" s="12"/>
      <c r="CD18" s="12"/>
      <c r="CE18" s="12"/>
      <c r="CF18" s="12"/>
      <c r="CG18" s="12" t="s">
        <v>18</v>
      </c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 t="s">
        <v>18</v>
      </c>
      <c r="DN18" s="13"/>
      <c r="DO18" s="13" t="s">
        <v>628</v>
      </c>
    </row>
    <row r="19" spans="1:119" ht="24.95" customHeight="1" x14ac:dyDescent="0.15">
      <c r="A19" s="2">
        <v>14</v>
      </c>
      <c r="B19" s="4" t="s">
        <v>434</v>
      </c>
      <c r="C19" s="4" t="s">
        <v>160</v>
      </c>
      <c r="D19" s="4" t="s">
        <v>161</v>
      </c>
      <c r="E19" s="4" t="s">
        <v>162</v>
      </c>
      <c r="F19" s="4" t="s">
        <v>163</v>
      </c>
      <c r="G19" s="4" t="s">
        <v>164</v>
      </c>
      <c r="H19" s="4">
        <f t="shared" si="0"/>
        <v>59</v>
      </c>
      <c r="I19" s="4">
        <v>0</v>
      </c>
      <c r="J19" s="4">
        <v>59</v>
      </c>
      <c r="K19" s="4">
        <v>0</v>
      </c>
      <c r="L19" s="4">
        <v>0</v>
      </c>
      <c r="M19" s="4">
        <v>0</v>
      </c>
      <c r="N19" s="12" t="s">
        <v>18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 t="s">
        <v>18</v>
      </c>
      <c r="AU19" s="12"/>
      <c r="AV19" s="12"/>
      <c r="AW19" s="12"/>
      <c r="AX19" s="12"/>
      <c r="AY19" s="12"/>
      <c r="AZ19" s="12" t="s">
        <v>18</v>
      </c>
      <c r="BA19" s="12"/>
      <c r="BB19" s="12"/>
      <c r="BC19" s="12"/>
      <c r="BD19" s="12"/>
      <c r="BE19" s="12" t="s">
        <v>18</v>
      </c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 t="s">
        <v>18</v>
      </c>
      <c r="BT19" s="12"/>
      <c r="BU19" s="12"/>
      <c r="BV19" s="12"/>
      <c r="BW19" s="12"/>
      <c r="BX19" s="12"/>
      <c r="BY19" s="12" t="s">
        <v>18</v>
      </c>
      <c r="BZ19" s="12"/>
      <c r="CA19" s="12"/>
      <c r="CB19" s="12"/>
      <c r="CC19" s="12"/>
      <c r="CD19" s="12"/>
      <c r="CE19" s="12" t="s">
        <v>18</v>
      </c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 t="s">
        <v>18</v>
      </c>
      <c r="DN19" s="13"/>
      <c r="DO19" s="13" t="s">
        <v>569</v>
      </c>
    </row>
    <row r="20" spans="1:119" ht="24.95" customHeight="1" x14ac:dyDescent="0.15">
      <c r="A20" s="2">
        <v>15</v>
      </c>
      <c r="B20" s="4" t="s">
        <v>434</v>
      </c>
      <c r="C20" s="4" t="s">
        <v>663</v>
      </c>
      <c r="D20" s="4" t="s">
        <v>180</v>
      </c>
      <c r="E20" s="4" t="s">
        <v>181</v>
      </c>
      <c r="F20" s="4" t="s">
        <v>182</v>
      </c>
      <c r="G20" s="4" t="s">
        <v>183</v>
      </c>
      <c r="H20" s="4">
        <f t="shared" si="0"/>
        <v>104</v>
      </c>
      <c r="I20" s="4">
        <v>8</v>
      </c>
      <c r="J20" s="4">
        <v>96</v>
      </c>
      <c r="K20" s="4">
        <v>0</v>
      </c>
      <c r="L20" s="4">
        <v>0</v>
      </c>
      <c r="M20" s="4">
        <v>0</v>
      </c>
      <c r="N20" s="12" t="s">
        <v>18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 t="s">
        <v>18</v>
      </c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3"/>
      <c r="DO20" s="13" t="s">
        <v>609</v>
      </c>
    </row>
    <row r="21" spans="1:119" ht="24.95" customHeight="1" x14ac:dyDescent="0.15">
      <c r="A21" s="2">
        <v>16</v>
      </c>
      <c r="B21" s="4" t="s">
        <v>434</v>
      </c>
      <c r="C21" s="4" t="s">
        <v>80</v>
      </c>
      <c r="D21" s="4" t="s">
        <v>81</v>
      </c>
      <c r="E21" s="4" t="s">
        <v>82</v>
      </c>
      <c r="F21" s="4" t="s">
        <v>83</v>
      </c>
      <c r="G21" s="4" t="s">
        <v>84</v>
      </c>
      <c r="H21" s="4">
        <f t="shared" si="0"/>
        <v>174</v>
      </c>
      <c r="I21" s="4">
        <v>54</v>
      </c>
      <c r="J21" s="4">
        <v>120</v>
      </c>
      <c r="K21" s="4">
        <v>0</v>
      </c>
      <c r="L21" s="4">
        <v>0</v>
      </c>
      <c r="M21" s="4">
        <v>0</v>
      </c>
      <c r="N21" s="12" t="s">
        <v>18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 t="s">
        <v>18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 t="s">
        <v>18</v>
      </c>
      <c r="AU21" s="12"/>
      <c r="AV21" s="12"/>
      <c r="AW21" s="12"/>
      <c r="AX21" s="12"/>
      <c r="AY21" s="12"/>
      <c r="AZ21" s="12"/>
      <c r="BA21" s="12"/>
      <c r="BB21" s="12"/>
      <c r="BC21" s="12" t="s">
        <v>18</v>
      </c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 t="s">
        <v>18</v>
      </c>
      <c r="BX21" s="12" t="s">
        <v>18</v>
      </c>
      <c r="BY21" s="12"/>
      <c r="BZ21" s="12"/>
      <c r="CA21" s="12"/>
      <c r="CB21" s="12"/>
      <c r="CC21" s="12"/>
      <c r="CD21" s="12"/>
      <c r="CE21" s="12"/>
      <c r="CF21" s="12"/>
      <c r="CG21" s="12" t="s">
        <v>18</v>
      </c>
      <c r="CH21" s="12" t="s">
        <v>18</v>
      </c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 t="s">
        <v>18</v>
      </c>
      <c r="DF21" s="12" t="s">
        <v>18</v>
      </c>
      <c r="DG21" s="12"/>
      <c r="DH21" s="12" t="s">
        <v>18</v>
      </c>
      <c r="DI21" s="12"/>
      <c r="DJ21" s="12"/>
      <c r="DK21" s="12"/>
      <c r="DL21" s="12"/>
      <c r="DM21" s="12"/>
      <c r="DN21" s="13"/>
      <c r="DO21" s="13" t="s">
        <v>649</v>
      </c>
    </row>
    <row r="22" spans="1:119" ht="24.95" customHeight="1" x14ac:dyDescent="0.15">
      <c r="A22" s="2">
        <v>17</v>
      </c>
      <c r="B22" s="4" t="s">
        <v>434</v>
      </c>
      <c r="C22" s="4" t="s">
        <v>366</v>
      </c>
      <c r="D22" s="4" t="s">
        <v>91</v>
      </c>
      <c r="E22" s="4" t="s">
        <v>367</v>
      </c>
      <c r="F22" s="4" t="s">
        <v>368</v>
      </c>
      <c r="G22" s="4" t="s">
        <v>238</v>
      </c>
      <c r="H22" s="4">
        <f t="shared" si="0"/>
        <v>133</v>
      </c>
      <c r="I22" s="4">
        <v>84</v>
      </c>
      <c r="J22" s="4">
        <v>49</v>
      </c>
      <c r="K22" s="4">
        <v>0</v>
      </c>
      <c r="L22" s="4">
        <v>0</v>
      </c>
      <c r="M22" s="4">
        <v>0</v>
      </c>
      <c r="N22" s="12" t="s">
        <v>18</v>
      </c>
      <c r="O22" s="12" t="s">
        <v>18</v>
      </c>
      <c r="P22" s="12" t="s">
        <v>18</v>
      </c>
      <c r="Q22" s="12" t="s">
        <v>18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 t="s">
        <v>18</v>
      </c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 t="s">
        <v>18</v>
      </c>
      <c r="BY22" s="12"/>
      <c r="BZ22" s="12"/>
      <c r="CA22" s="12"/>
      <c r="CB22" s="12"/>
      <c r="CC22" s="12"/>
      <c r="CD22" s="12"/>
      <c r="CE22" s="12"/>
      <c r="CF22" s="12"/>
      <c r="CG22" s="12" t="s">
        <v>18</v>
      </c>
      <c r="CH22" s="12" t="s">
        <v>18</v>
      </c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 t="s">
        <v>18</v>
      </c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3"/>
      <c r="DO22" s="13" t="s">
        <v>614</v>
      </c>
    </row>
    <row r="23" spans="1:119" ht="24.95" customHeight="1" x14ac:dyDescent="0.15">
      <c r="A23" s="2">
        <v>18</v>
      </c>
      <c r="B23" s="4" t="s">
        <v>434</v>
      </c>
      <c r="C23" s="4" t="s">
        <v>322</v>
      </c>
      <c r="D23" s="4" t="s">
        <v>323</v>
      </c>
      <c r="E23" s="4" t="s">
        <v>324</v>
      </c>
      <c r="F23" s="4" t="s">
        <v>325</v>
      </c>
      <c r="G23" s="4" t="s">
        <v>73</v>
      </c>
      <c r="H23" s="4">
        <f t="shared" si="0"/>
        <v>630</v>
      </c>
      <c r="I23" s="4">
        <v>293</v>
      </c>
      <c r="J23" s="4">
        <v>337</v>
      </c>
      <c r="K23" s="4">
        <v>0</v>
      </c>
      <c r="L23" s="4">
        <v>0</v>
      </c>
      <c r="M23" s="4">
        <v>0</v>
      </c>
      <c r="N23" s="12" t="s">
        <v>18</v>
      </c>
      <c r="O23" s="12" t="s">
        <v>18</v>
      </c>
      <c r="P23" s="12" t="s">
        <v>18</v>
      </c>
      <c r="Q23" s="12" t="s">
        <v>18</v>
      </c>
      <c r="R23" s="12"/>
      <c r="S23" s="12"/>
      <c r="T23" s="12"/>
      <c r="U23" s="12"/>
      <c r="V23" s="12"/>
      <c r="W23" s="12" t="s">
        <v>18</v>
      </c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 t="s">
        <v>18</v>
      </c>
      <c r="AU23" s="12"/>
      <c r="AV23" s="12"/>
      <c r="AW23" s="12"/>
      <c r="AX23" s="12" t="s">
        <v>18</v>
      </c>
      <c r="AY23" s="12"/>
      <c r="AZ23" s="12" t="s">
        <v>18</v>
      </c>
      <c r="BA23" s="12"/>
      <c r="BB23" s="12" t="s">
        <v>18</v>
      </c>
      <c r="BC23" s="12" t="s">
        <v>18</v>
      </c>
      <c r="BD23" s="12" t="s">
        <v>18</v>
      </c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 t="s">
        <v>18</v>
      </c>
      <c r="BW23" s="12"/>
      <c r="BX23" s="12" t="s">
        <v>18</v>
      </c>
      <c r="BY23" s="12" t="s">
        <v>18</v>
      </c>
      <c r="BZ23" s="12" t="s">
        <v>18</v>
      </c>
      <c r="CA23" s="12" t="s">
        <v>18</v>
      </c>
      <c r="CB23" s="12"/>
      <c r="CC23" s="12"/>
      <c r="CD23" s="12"/>
      <c r="CE23" s="12"/>
      <c r="CF23" s="12"/>
      <c r="CG23" s="12" t="s">
        <v>18</v>
      </c>
      <c r="CH23" s="12" t="s">
        <v>18</v>
      </c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 t="s">
        <v>18</v>
      </c>
      <c r="DN23" s="13" t="s">
        <v>557</v>
      </c>
      <c r="DO23" s="13" t="s">
        <v>624</v>
      </c>
    </row>
    <row r="24" spans="1:119" ht="24.95" customHeight="1" x14ac:dyDescent="0.15">
      <c r="A24" s="2">
        <v>19</v>
      </c>
      <c r="B24" s="4" t="s">
        <v>434</v>
      </c>
      <c r="C24" s="4" t="s">
        <v>69</v>
      </c>
      <c r="D24" s="4" t="s">
        <v>70</v>
      </c>
      <c r="E24" s="4" t="s">
        <v>71</v>
      </c>
      <c r="F24" s="4" t="s">
        <v>72</v>
      </c>
      <c r="G24" s="4" t="s">
        <v>73</v>
      </c>
      <c r="H24" s="4">
        <f t="shared" si="0"/>
        <v>57</v>
      </c>
      <c r="I24" s="4">
        <v>57</v>
      </c>
      <c r="J24" s="4">
        <v>0</v>
      </c>
      <c r="K24" s="4">
        <v>0</v>
      </c>
      <c r="L24" s="4">
        <v>0</v>
      </c>
      <c r="M24" s="4">
        <v>0</v>
      </c>
      <c r="N24" s="12" t="s">
        <v>18</v>
      </c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 t="s">
        <v>18</v>
      </c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 t="s">
        <v>18</v>
      </c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3" t="s">
        <v>74</v>
      </c>
      <c r="DO24" s="13" t="s">
        <v>616</v>
      </c>
    </row>
    <row r="25" spans="1:119" ht="24.95" customHeight="1" x14ac:dyDescent="0.15">
      <c r="A25" s="2">
        <v>20</v>
      </c>
      <c r="B25" s="4" t="s">
        <v>434</v>
      </c>
      <c r="C25" s="4" t="s">
        <v>196</v>
      </c>
      <c r="D25" s="4" t="s">
        <v>197</v>
      </c>
      <c r="E25" s="4" t="s">
        <v>198</v>
      </c>
      <c r="F25" s="4" t="s">
        <v>199</v>
      </c>
      <c r="G25" s="4" t="s">
        <v>200</v>
      </c>
      <c r="H25" s="4">
        <f t="shared" si="0"/>
        <v>198</v>
      </c>
      <c r="I25" s="4">
        <v>120</v>
      </c>
      <c r="J25" s="4">
        <v>0</v>
      </c>
      <c r="K25" s="4">
        <v>78</v>
      </c>
      <c r="L25" s="4">
        <v>0</v>
      </c>
      <c r="M25" s="4">
        <v>0</v>
      </c>
      <c r="N25" s="12" t="s">
        <v>18</v>
      </c>
      <c r="O25" s="12" t="s">
        <v>18</v>
      </c>
      <c r="P25" s="12" t="s">
        <v>18</v>
      </c>
      <c r="Q25" s="12" t="s">
        <v>18</v>
      </c>
      <c r="R25" s="12"/>
      <c r="S25" s="12"/>
      <c r="T25" s="12"/>
      <c r="U25" s="12"/>
      <c r="V25" s="12"/>
      <c r="W25" s="12"/>
      <c r="X25" s="12"/>
      <c r="Y25" s="12"/>
      <c r="Z25" s="12"/>
      <c r="AA25" s="12" t="s">
        <v>18</v>
      </c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 t="s">
        <v>18</v>
      </c>
      <c r="AU25" s="12"/>
      <c r="AV25" s="12"/>
      <c r="AW25" s="12"/>
      <c r="AX25" s="12"/>
      <c r="AY25" s="12"/>
      <c r="AZ25" s="12"/>
      <c r="BA25" s="12"/>
      <c r="BB25" s="12"/>
      <c r="BC25" s="12" t="s">
        <v>18</v>
      </c>
      <c r="BD25" s="12" t="s">
        <v>18</v>
      </c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 t="s">
        <v>18</v>
      </c>
      <c r="BW25" s="12"/>
      <c r="BX25" s="12"/>
      <c r="BY25" s="12"/>
      <c r="BZ25" s="12" t="s">
        <v>18</v>
      </c>
      <c r="CA25" s="12" t="s">
        <v>18</v>
      </c>
      <c r="CB25" s="12"/>
      <c r="CC25" s="12"/>
      <c r="CD25" s="12"/>
      <c r="CE25" s="12"/>
      <c r="CF25" s="12"/>
      <c r="CG25" s="12" t="s">
        <v>18</v>
      </c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 t="s">
        <v>18</v>
      </c>
      <c r="DN25" s="13" t="s">
        <v>557</v>
      </c>
      <c r="DO25" s="13" t="s">
        <v>627</v>
      </c>
    </row>
    <row r="26" spans="1:119" ht="24.95" customHeight="1" x14ac:dyDescent="0.15">
      <c r="A26" s="2">
        <v>21</v>
      </c>
      <c r="B26" s="4" t="s">
        <v>434</v>
      </c>
      <c r="C26" s="4" t="s">
        <v>225</v>
      </c>
      <c r="D26" s="4" t="s">
        <v>662</v>
      </c>
      <c r="E26" s="4" t="s">
        <v>226</v>
      </c>
      <c r="F26" s="4" t="s">
        <v>227</v>
      </c>
      <c r="G26" s="4" t="s">
        <v>228</v>
      </c>
      <c r="H26" s="4">
        <f t="shared" si="0"/>
        <v>166</v>
      </c>
      <c r="I26" s="4">
        <v>166</v>
      </c>
      <c r="J26" s="4">
        <v>0</v>
      </c>
      <c r="K26" s="4">
        <v>0</v>
      </c>
      <c r="L26" s="4">
        <v>0</v>
      </c>
      <c r="M26" s="4">
        <v>0</v>
      </c>
      <c r="N26" s="12" t="s">
        <v>18</v>
      </c>
      <c r="O26" s="12"/>
      <c r="P26" s="12"/>
      <c r="Q26" s="12" t="s">
        <v>18</v>
      </c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 t="s">
        <v>18</v>
      </c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 t="s">
        <v>18</v>
      </c>
      <c r="AU26" s="12"/>
      <c r="AV26" s="12"/>
      <c r="AW26" s="12"/>
      <c r="AX26" s="12" t="s">
        <v>18</v>
      </c>
      <c r="AY26" s="12"/>
      <c r="AZ26" s="12"/>
      <c r="BA26" s="12"/>
      <c r="BB26" s="12" t="s">
        <v>18</v>
      </c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 t="s">
        <v>18</v>
      </c>
      <c r="CB26" s="12"/>
      <c r="CC26" s="12"/>
      <c r="CD26" s="12"/>
      <c r="CE26" s="12"/>
      <c r="CF26" s="12"/>
      <c r="CG26" s="12"/>
      <c r="CH26" s="12" t="s">
        <v>18</v>
      </c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 t="s">
        <v>18</v>
      </c>
      <c r="DN26" s="13" t="s">
        <v>547</v>
      </c>
      <c r="DO26" s="13" t="s">
        <v>548</v>
      </c>
    </row>
    <row r="27" spans="1:119" ht="24.95" customHeight="1" x14ac:dyDescent="0.15">
      <c r="A27" s="2">
        <v>22</v>
      </c>
      <c r="B27" s="4" t="s">
        <v>434</v>
      </c>
      <c r="C27" s="4" t="s">
        <v>661</v>
      </c>
      <c r="D27" s="4" t="s">
        <v>45</v>
      </c>
      <c r="E27" s="4" t="s">
        <v>46</v>
      </c>
      <c r="F27" s="4" t="s">
        <v>47</v>
      </c>
      <c r="G27" s="4" t="s">
        <v>48</v>
      </c>
      <c r="H27" s="4">
        <f t="shared" si="0"/>
        <v>160</v>
      </c>
      <c r="I27" s="4">
        <v>41</v>
      </c>
      <c r="J27" s="4">
        <v>119</v>
      </c>
      <c r="K27" s="4">
        <v>0</v>
      </c>
      <c r="L27" s="4">
        <v>0</v>
      </c>
      <c r="M27" s="4">
        <v>0</v>
      </c>
      <c r="N27" s="12" t="s">
        <v>18</v>
      </c>
      <c r="O27" s="12"/>
      <c r="P27" s="12" t="s">
        <v>18</v>
      </c>
      <c r="Q27" s="12" t="s">
        <v>18</v>
      </c>
      <c r="R27" s="12"/>
      <c r="S27" s="12"/>
      <c r="T27" s="12"/>
      <c r="U27" s="12"/>
      <c r="V27" s="12"/>
      <c r="W27" s="12" t="s">
        <v>18</v>
      </c>
      <c r="X27" s="12"/>
      <c r="Y27" s="12" t="s">
        <v>18</v>
      </c>
      <c r="Z27" s="12" t="s">
        <v>18</v>
      </c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 t="s">
        <v>18</v>
      </c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3"/>
      <c r="DO27" s="13" t="s">
        <v>595</v>
      </c>
    </row>
    <row r="28" spans="1:119" ht="24.95" customHeight="1" x14ac:dyDescent="0.15">
      <c r="A28" s="2">
        <v>23</v>
      </c>
      <c r="B28" s="4" t="s">
        <v>434</v>
      </c>
      <c r="C28" s="4" t="s">
        <v>660</v>
      </c>
      <c r="D28" s="4" t="s">
        <v>350</v>
      </c>
      <c r="E28" s="4" t="s">
        <v>351</v>
      </c>
      <c r="F28" s="4" t="s">
        <v>352</v>
      </c>
      <c r="G28" s="4" t="s">
        <v>353</v>
      </c>
      <c r="H28" s="4">
        <f t="shared" si="0"/>
        <v>88</v>
      </c>
      <c r="I28" s="4">
        <v>88</v>
      </c>
      <c r="J28" s="4">
        <v>0</v>
      </c>
      <c r="K28" s="4">
        <v>0</v>
      </c>
      <c r="L28" s="4">
        <v>0</v>
      </c>
      <c r="M28" s="4">
        <v>0</v>
      </c>
      <c r="N28" s="12" t="s">
        <v>18</v>
      </c>
      <c r="O28" s="12" t="s">
        <v>18</v>
      </c>
      <c r="P28" s="12"/>
      <c r="Q28" s="12" t="s">
        <v>18</v>
      </c>
      <c r="R28" s="12"/>
      <c r="S28" s="12"/>
      <c r="T28" s="12"/>
      <c r="U28" s="12"/>
      <c r="V28" s="12"/>
      <c r="W28" s="12" t="s">
        <v>18</v>
      </c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 t="s">
        <v>18</v>
      </c>
      <c r="AU28" s="12"/>
      <c r="AV28" s="12"/>
      <c r="AW28" s="12"/>
      <c r="AX28" s="12"/>
      <c r="AY28" s="12"/>
      <c r="AZ28" s="12"/>
      <c r="BA28" s="12"/>
      <c r="BB28" s="12"/>
      <c r="BC28" s="12" t="s">
        <v>18</v>
      </c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 t="s">
        <v>18</v>
      </c>
      <c r="BZ28" s="12" t="s">
        <v>18</v>
      </c>
      <c r="CA28" s="12"/>
      <c r="CB28" s="12"/>
      <c r="CC28" s="12"/>
      <c r="CD28" s="12"/>
      <c r="CE28" s="12"/>
      <c r="CF28" s="12" t="s">
        <v>18</v>
      </c>
      <c r="CG28" s="12" t="s">
        <v>18</v>
      </c>
      <c r="CH28" s="12" t="s">
        <v>18</v>
      </c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3"/>
      <c r="DO28" s="13" t="s">
        <v>630</v>
      </c>
    </row>
    <row r="29" spans="1:119" ht="24.95" customHeight="1" x14ac:dyDescent="0.15">
      <c r="A29" s="2">
        <v>24</v>
      </c>
      <c r="B29" s="4" t="s">
        <v>434</v>
      </c>
      <c r="C29" s="4" t="s">
        <v>340</v>
      </c>
      <c r="D29" s="4" t="s">
        <v>341</v>
      </c>
      <c r="E29" s="4" t="s">
        <v>342</v>
      </c>
      <c r="F29" s="4" t="s">
        <v>343</v>
      </c>
      <c r="G29" s="4" t="s">
        <v>344</v>
      </c>
      <c r="H29" s="4">
        <f t="shared" si="0"/>
        <v>35</v>
      </c>
      <c r="I29" s="4">
        <v>35</v>
      </c>
      <c r="J29" s="4">
        <v>0</v>
      </c>
      <c r="K29" s="4">
        <v>0</v>
      </c>
      <c r="L29" s="4">
        <v>0</v>
      </c>
      <c r="M29" s="4">
        <v>0</v>
      </c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 t="s">
        <v>18</v>
      </c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 t="s">
        <v>18</v>
      </c>
      <c r="DN29" s="13"/>
      <c r="DO29" s="13" t="s">
        <v>611</v>
      </c>
    </row>
    <row r="30" spans="1:119" ht="24.95" customHeight="1" x14ac:dyDescent="0.15">
      <c r="A30" s="2">
        <v>25</v>
      </c>
      <c r="B30" s="4" t="s">
        <v>434</v>
      </c>
      <c r="C30" s="4" t="s">
        <v>150</v>
      </c>
      <c r="D30" s="4" t="s">
        <v>151</v>
      </c>
      <c r="E30" s="4" t="s">
        <v>152</v>
      </c>
      <c r="F30" s="4" t="s">
        <v>153</v>
      </c>
      <c r="G30" s="4" t="s">
        <v>154</v>
      </c>
      <c r="H30" s="4">
        <f t="shared" si="0"/>
        <v>361</v>
      </c>
      <c r="I30" s="4">
        <v>361</v>
      </c>
      <c r="J30" s="4">
        <v>0</v>
      </c>
      <c r="K30" s="4">
        <v>0</v>
      </c>
      <c r="L30" s="4">
        <v>0</v>
      </c>
      <c r="M30" s="4">
        <v>0</v>
      </c>
      <c r="N30" s="12" t="s">
        <v>18</v>
      </c>
      <c r="O30" s="12" t="s">
        <v>18</v>
      </c>
      <c r="P30" s="12" t="s">
        <v>18</v>
      </c>
      <c r="Q30" s="12" t="s">
        <v>18</v>
      </c>
      <c r="R30" s="12"/>
      <c r="S30" s="12"/>
      <c r="T30" s="12"/>
      <c r="U30" s="12"/>
      <c r="V30" s="12" t="s">
        <v>18</v>
      </c>
      <c r="W30" s="12"/>
      <c r="X30" s="12"/>
      <c r="Y30" s="12"/>
      <c r="Z30" s="12"/>
      <c r="AA30" s="12" t="s">
        <v>18</v>
      </c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 t="s">
        <v>18</v>
      </c>
      <c r="AU30" s="12" t="s">
        <v>18</v>
      </c>
      <c r="AV30" s="12" t="s">
        <v>18</v>
      </c>
      <c r="AW30" s="12"/>
      <c r="AX30" s="12"/>
      <c r="AY30" s="12"/>
      <c r="AZ30" s="12"/>
      <c r="BA30" s="12"/>
      <c r="BB30" s="12"/>
      <c r="BC30" s="12" t="s">
        <v>18</v>
      </c>
      <c r="BD30" s="12" t="s">
        <v>18</v>
      </c>
      <c r="BE30" s="12" t="s">
        <v>18</v>
      </c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 t="s">
        <v>18</v>
      </c>
      <c r="BW30" s="12"/>
      <c r="BX30" s="12"/>
      <c r="BY30" s="12" t="s">
        <v>18</v>
      </c>
      <c r="BZ30" s="12" t="s">
        <v>18</v>
      </c>
      <c r="CA30" s="12" t="s">
        <v>18</v>
      </c>
      <c r="CB30" s="12"/>
      <c r="CC30" s="12"/>
      <c r="CD30" s="12"/>
      <c r="CE30" s="12" t="s">
        <v>18</v>
      </c>
      <c r="CF30" s="12"/>
      <c r="CG30" s="12"/>
      <c r="CH30" s="12" t="s">
        <v>18</v>
      </c>
      <c r="CI30" s="12"/>
      <c r="CJ30" s="12"/>
      <c r="CK30" s="12" t="s">
        <v>18</v>
      </c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 t="s">
        <v>18</v>
      </c>
      <c r="DN30" s="13" t="s">
        <v>579</v>
      </c>
      <c r="DO30" s="13" t="s">
        <v>580</v>
      </c>
    </row>
    <row r="31" spans="1:119" ht="24.95" customHeight="1" x14ac:dyDescent="0.15">
      <c r="A31" s="2">
        <v>26</v>
      </c>
      <c r="B31" s="4" t="s">
        <v>434</v>
      </c>
      <c r="C31" s="4" t="s">
        <v>391</v>
      </c>
      <c r="D31" s="4" t="s">
        <v>151</v>
      </c>
      <c r="E31" s="4" t="s">
        <v>392</v>
      </c>
      <c r="F31" s="4" t="s">
        <v>393</v>
      </c>
      <c r="G31" s="4" t="s">
        <v>394</v>
      </c>
      <c r="H31" s="4">
        <f t="shared" si="0"/>
        <v>125</v>
      </c>
      <c r="I31" s="4">
        <v>60</v>
      </c>
      <c r="J31" s="4">
        <v>65</v>
      </c>
      <c r="K31" s="4">
        <v>0</v>
      </c>
      <c r="L31" s="4">
        <v>0</v>
      </c>
      <c r="M31" s="4">
        <v>0</v>
      </c>
      <c r="N31" s="12" t="s">
        <v>18</v>
      </c>
      <c r="O31" s="12" t="s">
        <v>18</v>
      </c>
      <c r="P31" s="12" t="s">
        <v>18</v>
      </c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 t="s">
        <v>18</v>
      </c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3" t="s">
        <v>570</v>
      </c>
      <c r="DO31" s="13" t="s">
        <v>571</v>
      </c>
    </row>
    <row r="32" spans="1:119" ht="24.95" customHeight="1" x14ac:dyDescent="0.15">
      <c r="A32" s="2">
        <v>27</v>
      </c>
      <c r="B32" s="4" t="s">
        <v>434</v>
      </c>
      <c r="C32" s="4" t="s">
        <v>345</v>
      </c>
      <c r="D32" s="4" t="s">
        <v>346</v>
      </c>
      <c r="E32" s="4" t="s">
        <v>347</v>
      </c>
      <c r="F32" s="4" t="s">
        <v>348</v>
      </c>
      <c r="G32" s="4" t="s">
        <v>349</v>
      </c>
      <c r="H32" s="4">
        <f t="shared" si="0"/>
        <v>221</v>
      </c>
      <c r="I32" s="4">
        <v>0</v>
      </c>
      <c r="J32" s="4">
        <v>0</v>
      </c>
      <c r="K32" s="4">
        <v>221</v>
      </c>
      <c r="L32" s="4">
        <v>0</v>
      </c>
      <c r="M32" s="4">
        <v>0</v>
      </c>
      <c r="N32" s="12" t="s">
        <v>18</v>
      </c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 t="s">
        <v>18</v>
      </c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 t="s">
        <v>18</v>
      </c>
      <c r="DN32" s="13"/>
      <c r="DO32" s="13" t="s">
        <v>638</v>
      </c>
    </row>
    <row r="33" spans="1:119" ht="24.95" customHeight="1" x14ac:dyDescent="0.15">
      <c r="A33" s="2">
        <v>28</v>
      </c>
      <c r="B33" s="4" t="s">
        <v>434</v>
      </c>
      <c r="C33" s="4" t="s">
        <v>301</v>
      </c>
      <c r="D33" s="4" t="s">
        <v>302</v>
      </c>
      <c r="E33" s="4" t="s">
        <v>303</v>
      </c>
      <c r="F33" s="4" t="s">
        <v>304</v>
      </c>
      <c r="G33" s="4" t="s">
        <v>305</v>
      </c>
      <c r="H33" s="4">
        <f t="shared" si="0"/>
        <v>103</v>
      </c>
      <c r="I33" s="4">
        <v>103</v>
      </c>
      <c r="J33" s="4">
        <v>0</v>
      </c>
      <c r="K33" s="4">
        <v>0</v>
      </c>
      <c r="L33" s="4">
        <v>0</v>
      </c>
      <c r="M33" s="4">
        <v>0</v>
      </c>
      <c r="N33" s="12" t="s">
        <v>18</v>
      </c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 t="s">
        <v>18</v>
      </c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 t="s">
        <v>18</v>
      </c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 t="s">
        <v>18</v>
      </c>
      <c r="BY33" s="12"/>
      <c r="BZ33" s="12"/>
      <c r="CA33" s="12"/>
      <c r="CB33" s="12"/>
      <c r="CC33" s="12"/>
      <c r="CD33" s="12"/>
      <c r="CE33" s="12"/>
      <c r="CF33" s="12"/>
      <c r="CG33" s="12" t="s">
        <v>18</v>
      </c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 t="s">
        <v>18</v>
      </c>
      <c r="DN33" s="13"/>
      <c r="DO33" s="13" t="s">
        <v>610</v>
      </c>
    </row>
    <row r="34" spans="1:119" ht="24.95" customHeight="1" x14ac:dyDescent="0.15">
      <c r="A34" s="2">
        <v>29</v>
      </c>
      <c r="B34" s="4" t="s">
        <v>434</v>
      </c>
      <c r="C34" s="4" t="s">
        <v>418</v>
      </c>
      <c r="D34" s="4" t="s">
        <v>419</v>
      </c>
      <c r="E34" s="4" t="s">
        <v>420</v>
      </c>
      <c r="F34" s="4" t="s">
        <v>421</v>
      </c>
      <c r="G34" s="4" t="s">
        <v>422</v>
      </c>
      <c r="H34" s="4">
        <f t="shared" si="0"/>
        <v>200</v>
      </c>
      <c r="I34" s="4">
        <v>0</v>
      </c>
      <c r="J34" s="4">
        <v>0</v>
      </c>
      <c r="K34" s="4">
        <v>190</v>
      </c>
      <c r="L34" s="4">
        <v>10</v>
      </c>
      <c r="M34" s="4">
        <v>0</v>
      </c>
      <c r="N34" s="12" t="s">
        <v>18</v>
      </c>
      <c r="O34" s="12" t="s">
        <v>18</v>
      </c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 t="s">
        <v>18</v>
      </c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 t="s">
        <v>18</v>
      </c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3"/>
      <c r="DO34" s="13" t="s">
        <v>618</v>
      </c>
    </row>
    <row r="35" spans="1:119" ht="24.95" customHeight="1" x14ac:dyDescent="0.15">
      <c r="A35" s="2">
        <v>30</v>
      </c>
      <c r="B35" s="4" t="s">
        <v>434</v>
      </c>
      <c r="C35" s="4" t="s">
        <v>404</v>
      </c>
      <c r="D35" s="4" t="s">
        <v>405</v>
      </c>
      <c r="E35" s="4" t="s">
        <v>406</v>
      </c>
      <c r="F35" s="4" t="s">
        <v>407</v>
      </c>
      <c r="G35" s="4" t="s">
        <v>408</v>
      </c>
      <c r="H35" s="4">
        <f t="shared" si="0"/>
        <v>100</v>
      </c>
      <c r="I35" s="4">
        <v>100</v>
      </c>
      <c r="J35" s="4">
        <v>0</v>
      </c>
      <c r="K35" s="4">
        <v>0</v>
      </c>
      <c r="L35" s="4">
        <v>0</v>
      </c>
      <c r="M35" s="4">
        <v>0</v>
      </c>
      <c r="N35" s="12" t="s">
        <v>18</v>
      </c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 t="s">
        <v>18</v>
      </c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 t="s">
        <v>18</v>
      </c>
      <c r="AU35" s="12"/>
      <c r="AV35" s="12"/>
      <c r="AW35" s="12"/>
      <c r="AX35" s="12"/>
      <c r="AY35" s="12"/>
      <c r="AZ35" s="12"/>
      <c r="BA35" s="12"/>
      <c r="BB35" s="12"/>
      <c r="BC35" s="12" t="s">
        <v>18</v>
      </c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 t="s">
        <v>18</v>
      </c>
      <c r="CA35" s="12" t="s">
        <v>18</v>
      </c>
      <c r="CB35" s="12"/>
      <c r="CC35" s="12"/>
      <c r="CD35" s="12"/>
      <c r="CE35" s="12" t="s">
        <v>18</v>
      </c>
      <c r="CF35" s="12" t="s">
        <v>18</v>
      </c>
      <c r="CG35" s="12"/>
      <c r="CH35" s="12" t="s">
        <v>18</v>
      </c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 t="s">
        <v>18</v>
      </c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 t="s">
        <v>18</v>
      </c>
      <c r="DN35" s="13"/>
      <c r="DO35" s="13" t="s">
        <v>639</v>
      </c>
    </row>
    <row r="36" spans="1:119" ht="24.95" customHeight="1" x14ac:dyDescent="0.15">
      <c r="A36" s="2">
        <v>31</v>
      </c>
      <c r="B36" s="4" t="s">
        <v>434</v>
      </c>
      <c r="C36" s="4" t="s">
        <v>165</v>
      </c>
      <c r="D36" s="4" t="s">
        <v>166</v>
      </c>
      <c r="E36" s="4" t="s">
        <v>167</v>
      </c>
      <c r="F36" s="4" t="s">
        <v>168</v>
      </c>
      <c r="G36" s="4" t="s">
        <v>169</v>
      </c>
      <c r="H36" s="4">
        <f t="shared" si="0"/>
        <v>39</v>
      </c>
      <c r="I36" s="4">
        <v>39</v>
      </c>
      <c r="J36" s="4">
        <v>0</v>
      </c>
      <c r="K36" s="4">
        <v>0</v>
      </c>
      <c r="L36" s="4">
        <v>0</v>
      </c>
      <c r="M36" s="4">
        <v>0</v>
      </c>
      <c r="N36" s="12" t="s">
        <v>18</v>
      </c>
      <c r="O36" s="12"/>
      <c r="P36" s="12"/>
      <c r="Q36" s="12"/>
      <c r="R36" s="12"/>
      <c r="S36" s="12" t="s">
        <v>18</v>
      </c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 t="s">
        <v>18</v>
      </c>
      <c r="BD36" s="12" t="s">
        <v>18</v>
      </c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 t="s">
        <v>18</v>
      </c>
      <c r="BY36" s="12"/>
      <c r="BZ36" s="12"/>
      <c r="CA36" s="12"/>
      <c r="CB36" s="12"/>
      <c r="CC36" s="12"/>
      <c r="CD36" s="12"/>
      <c r="CE36" s="12"/>
      <c r="CF36" s="12"/>
      <c r="CG36" s="12" t="s">
        <v>18</v>
      </c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 t="s">
        <v>18</v>
      </c>
      <c r="DN36" s="13"/>
      <c r="DO36" s="13" t="s">
        <v>566</v>
      </c>
    </row>
    <row r="37" spans="1:119" ht="24.95" customHeight="1" x14ac:dyDescent="0.15">
      <c r="A37" s="2">
        <v>32</v>
      </c>
      <c r="B37" s="4" t="s">
        <v>434</v>
      </c>
      <c r="C37" s="4" t="s">
        <v>220</v>
      </c>
      <c r="D37" s="4" t="s">
        <v>221</v>
      </c>
      <c r="E37" s="4" t="s">
        <v>222</v>
      </c>
      <c r="F37" s="4" t="s">
        <v>223</v>
      </c>
      <c r="G37" s="4" t="s">
        <v>224</v>
      </c>
      <c r="H37" s="4">
        <f t="shared" si="0"/>
        <v>146</v>
      </c>
      <c r="I37" s="4">
        <v>72</v>
      </c>
      <c r="J37" s="4">
        <v>74</v>
      </c>
      <c r="K37" s="4">
        <v>0</v>
      </c>
      <c r="L37" s="4">
        <v>0</v>
      </c>
      <c r="M37" s="4">
        <v>0</v>
      </c>
      <c r="N37" s="12" t="s">
        <v>18</v>
      </c>
      <c r="O37" s="12" t="s">
        <v>18</v>
      </c>
      <c r="P37" s="12" t="s">
        <v>18</v>
      </c>
      <c r="Q37" s="12" t="s">
        <v>18</v>
      </c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 t="s">
        <v>18</v>
      </c>
      <c r="AU37" s="12"/>
      <c r="AV37" s="12"/>
      <c r="AW37" s="12"/>
      <c r="AX37" s="12"/>
      <c r="AY37" s="12"/>
      <c r="AZ37" s="12"/>
      <c r="BA37" s="12"/>
      <c r="BB37" s="12"/>
      <c r="BC37" s="12" t="s">
        <v>18</v>
      </c>
      <c r="BD37" s="12" t="s">
        <v>18</v>
      </c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 t="s">
        <v>18</v>
      </c>
      <c r="CA37" s="12"/>
      <c r="CB37" s="12"/>
      <c r="CC37" s="12"/>
      <c r="CD37" s="12"/>
      <c r="CE37" s="12"/>
      <c r="CF37" s="12"/>
      <c r="CG37" s="12" t="s">
        <v>18</v>
      </c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 t="s">
        <v>18</v>
      </c>
      <c r="DN37" s="13" t="s">
        <v>552</v>
      </c>
      <c r="DO37" s="13" t="s">
        <v>553</v>
      </c>
    </row>
    <row r="38" spans="1:119" ht="24.95" customHeight="1" x14ac:dyDescent="0.15">
      <c r="A38" s="2">
        <v>33</v>
      </c>
      <c r="B38" s="4" t="s">
        <v>434</v>
      </c>
      <c r="C38" s="4" t="s">
        <v>239</v>
      </c>
      <c r="D38" s="4" t="s">
        <v>240</v>
      </c>
      <c r="E38" s="4" t="s">
        <v>241</v>
      </c>
      <c r="F38" s="4" t="s">
        <v>242</v>
      </c>
      <c r="G38" s="4" t="s">
        <v>243</v>
      </c>
      <c r="H38" s="4">
        <f t="shared" ref="H38:H69" si="1">SUM(I38,J38,K38,L38,M38)</f>
        <v>388</v>
      </c>
      <c r="I38" s="4">
        <v>380</v>
      </c>
      <c r="J38" s="4">
        <v>0</v>
      </c>
      <c r="K38" s="4">
        <v>0</v>
      </c>
      <c r="L38" s="4">
        <v>0</v>
      </c>
      <c r="M38" s="4">
        <v>8</v>
      </c>
      <c r="N38" s="12"/>
      <c r="O38" s="12" t="s">
        <v>18</v>
      </c>
      <c r="P38" s="12" t="s">
        <v>18</v>
      </c>
      <c r="Q38" s="12" t="s">
        <v>18</v>
      </c>
      <c r="R38" s="12"/>
      <c r="S38" s="12"/>
      <c r="T38" s="12"/>
      <c r="U38" s="12"/>
      <c r="V38" s="12"/>
      <c r="W38" s="12"/>
      <c r="X38" s="12" t="s">
        <v>18</v>
      </c>
      <c r="Y38" s="12"/>
      <c r="Z38" s="12"/>
      <c r="AA38" s="12" t="s">
        <v>18</v>
      </c>
      <c r="AB38" s="12"/>
      <c r="AC38" s="12"/>
      <c r="AD38" s="12" t="s">
        <v>18</v>
      </c>
      <c r="AE38" s="12"/>
      <c r="AF38" s="12"/>
      <c r="AG38" s="12"/>
      <c r="AH38" s="12" t="s">
        <v>18</v>
      </c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 t="s">
        <v>18</v>
      </c>
      <c r="AV38" s="12"/>
      <c r="AW38" s="12"/>
      <c r="AX38" s="12" t="s">
        <v>18</v>
      </c>
      <c r="AY38" s="12"/>
      <c r="AZ38" s="12" t="s">
        <v>18</v>
      </c>
      <c r="BA38" s="12"/>
      <c r="BB38" s="12"/>
      <c r="BC38" s="12" t="s">
        <v>18</v>
      </c>
      <c r="BD38" s="12" t="s">
        <v>18</v>
      </c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 t="s">
        <v>18</v>
      </c>
      <c r="BW38" s="12"/>
      <c r="BX38" s="12"/>
      <c r="BY38" s="12" t="s">
        <v>18</v>
      </c>
      <c r="BZ38" s="12" t="s">
        <v>18</v>
      </c>
      <c r="CA38" s="12" t="s">
        <v>18</v>
      </c>
      <c r="CB38" s="12"/>
      <c r="CC38" s="12" t="s">
        <v>18</v>
      </c>
      <c r="CD38" s="12" t="s">
        <v>18</v>
      </c>
      <c r="CE38" s="12" t="s">
        <v>18</v>
      </c>
      <c r="CF38" s="12" t="s">
        <v>18</v>
      </c>
      <c r="CG38" s="12" t="s">
        <v>18</v>
      </c>
      <c r="CH38" s="12" t="s">
        <v>18</v>
      </c>
      <c r="CI38" s="12"/>
      <c r="CJ38" s="12"/>
      <c r="CK38" s="12" t="s">
        <v>18</v>
      </c>
      <c r="CL38" s="12"/>
      <c r="CM38" s="12" t="s">
        <v>18</v>
      </c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 t="s">
        <v>18</v>
      </c>
      <c r="DD38" s="12"/>
      <c r="DE38" s="12"/>
      <c r="DF38" s="12"/>
      <c r="DG38" s="12"/>
      <c r="DH38" s="12"/>
      <c r="DI38" s="12"/>
      <c r="DJ38" s="12"/>
      <c r="DK38" s="12"/>
      <c r="DL38" s="12"/>
      <c r="DM38" s="12" t="s">
        <v>18</v>
      </c>
      <c r="DN38" s="13" t="s">
        <v>543</v>
      </c>
      <c r="DO38" s="13" t="s">
        <v>544</v>
      </c>
    </row>
    <row r="39" spans="1:119" ht="24.95" customHeight="1" x14ac:dyDescent="0.15">
      <c r="A39" s="2">
        <v>34</v>
      </c>
      <c r="B39" s="4" t="s">
        <v>434</v>
      </c>
      <c r="C39" s="4" t="s">
        <v>234</v>
      </c>
      <c r="D39" s="4" t="s">
        <v>235</v>
      </c>
      <c r="E39" s="4" t="s">
        <v>236</v>
      </c>
      <c r="F39" s="4" t="s">
        <v>237</v>
      </c>
      <c r="G39" s="4" t="s">
        <v>238</v>
      </c>
      <c r="H39" s="4">
        <f t="shared" si="1"/>
        <v>82</v>
      </c>
      <c r="I39" s="4">
        <v>30</v>
      </c>
      <c r="J39" s="4">
        <v>52</v>
      </c>
      <c r="K39" s="4">
        <v>0</v>
      </c>
      <c r="L39" s="4">
        <v>0</v>
      </c>
      <c r="M39" s="4">
        <v>0</v>
      </c>
      <c r="N39" s="12" t="s">
        <v>18</v>
      </c>
      <c r="O39" s="12" t="s">
        <v>18</v>
      </c>
      <c r="P39" s="12" t="s">
        <v>18</v>
      </c>
      <c r="Q39" s="12" t="s">
        <v>18</v>
      </c>
      <c r="R39" s="12"/>
      <c r="S39" s="12"/>
      <c r="T39" s="12"/>
      <c r="U39" s="12"/>
      <c r="V39" s="12"/>
      <c r="W39" s="12"/>
      <c r="X39" s="12" t="s">
        <v>18</v>
      </c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 t="s">
        <v>18</v>
      </c>
      <c r="BY39" s="12"/>
      <c r="BZ39" s="12"/>
      <c r="CA39" s="12"/>
      <c r="CB39" s="12"/>
      <c r="CC39" s="12"/>
      <c r="CD39" s="12"/>
      <c r="CE39" s="12"/>
      <c r="CF39" s="12"/>
      <c r="CG39" s="12" t="s">
        <v>18</v>
      </c>
      <c r="CH39" s="12" t="s">
        <v>18</v>
      </c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3" t="s">
        <v>545</v>
      </c>
      <c r="DO39" s="13" t="s">
        <v>546</v>
      </c>
    </row>
    <row r="40" spans="1:119" ht="24.95" customHeight="1" x14ac:dyDescent="0.15">
      <c r="A40" s="2">
        <v>35</v>
      </c>
      <c r="B40" s="4" t="s">
        <v>434</v>
      </c>
      <c r="C40" s="4" t="s">
        <v>215</v>
      </c>
      <c r="D40" s="4" t="s">
        <v>216</v>
      </c>
      <c r="E40" s="4" t="s">
        <v>217</v>
      </c>
      <c r="F40" s="4" t="s">
        <v>218</v>
      </c>
      <c r="G40" s="4" t="s">
        <v>219</v>
      </c>
      <c r="H40" s="4">
        <f t="shared" si="1"/>
        <v>193</v>
      </c>
      <c r="I40" s="4">
        <v>0</v>
      </c>
      <c r="J40" s="4">
        <v>0</v>
      </c>
      <c r="K40" s="4">
        <v>193</v>
      </c>
      <c r="L40" s="4">
        <v>0</v>
      </c>
      <c r="M40" s="4">
        <v>0</v>
      </c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 t="s">
        <v>18</v>
      </c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3"/>
      <c r="DO40" s="13" t="s">
        <v>551</v>
      </c>
    </row>
    <row r="41" spans="1:119" ht="24.95" customHeight="1" x14ac:dyDescent="0.15">
      <c r="A41" s="2">
        <v>36</v>
      </c>
      <c r="B41" s="4" t="s">
        <v>434</v>
      </c>
      <c r="C41" s="4" t="s">
        <v>210</v>
      </c>
      <c r="D41" s="4" t="s">
        <v>211</v>
      </c>
      <c r="E41" s="4" t="s">
        <v>212</v>
      </c>
      <c r="F41" s="4" t="s">
        <v>213</v>
      </c>
      <c r="G41" s="4" t="s">
        <v>214</v>
      </c>
      <c r="H41" s="4">
        <f t="shared" si="1"/>
        <v>142</v>
      </c>
      <c r="I41" s="4">
        <v>142</v>
      </c>
      <c r="J41" s="4">
        <v>0</v>
      </c>
      <c r="K41" s="4">
        <v>0</v>
      </c>
      <c r="L41" s="4">
        <v>0</v>
      </c>
      <c r="M41" s="4">
        <v>0</v>
      </c>
      <c r="N41" s="12" t="s">
        <v>18</v>
      </c>
      <c r="O41" s="12"/>
      <c r="P41" s="12" t="s">
        <v>18</v>
      </c>
      <c r="Q41" s="12" t="s">
        <v>18</v>
      </c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 t="s">
        <v>18</v>
      </c>
      <c r="BD41" s="12" t="s">
        <v>18</v>
      </c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 t="s">
        <v>18</v>
      </c>
      <c r="BZ41" s="12"/>
      <c r="CA41" s="12"/>
      <c r="CB41" s="12"/>
      <c r="CC41" s="12"/>
      <c r="CD41" s="12"/>
      <c r="CE41" s="12"/>
      <c r="CF41" s="12"/>
      <c r="CG41" s="12" t="s">
        <v>18</v>
      </c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3" t="s">
        <v>554</v>
      </c>
      <c r="DO41" s="13" t="s">
        <v>555</v>
      </c>
    </row>
    <row r="42" spans="1:119" ht="24.95" customHeight="1" x14ac:dyDescent="0.15">
      <c r="A42" s="2">
        <v>37</v>
      </c>
      <c r="B42" s="4" t="s">
        <v>434</v>
      </c>
      <c r="C42" s="4" t="s">
        <v>205</v>
      </c>
      <c r="D42" s="4" t="s">
        <v>206</v>
      </c>
      <c r="E42" s="4" t="s">
        <v>207</v>
      </c>
      <c r="F42" s="4" t="s">
        <v>208</v>
      </c>
      <c r="G42" s="4" t="s">
        <v>209</v>
      </c>
      <c r="H42" s="4">
        <f t="shared" si="1"/>
        <v>68</v>
      </c>
      <c r="I42" s="4">
        <v>68</v>
      </c>
      <c r="J42" s="4">
        <v>0</v>
      </c>
      <c r="K42" s="4">
        <v>0</v>
      </c>
      <c r="L42" s="4">
        <v>0</v>
      </c>
      <c r="M42" s="4">
        <v>0</v>
      </c>
      <c r="N42" s="12" t="s">
        <v>18</v>
      </c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 t="s">
        <v>18</v>
      </c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 t="s">
        <v>18</v>
      </c>
      <c r="BY42" s="12"/>
      <c r="BZ42" s="12"/>
      <c r="CA42" s="12"/>
      <c r="CB42" s="12"/>
      <c r="CC42" s="12"/>
      <c r="CD42" s="12"/>
      <c r="CE42" s="12"/>
      <c r="CF42" s="12"/>
      <c r="CG42" s="12" t="s">
        <v>18</v>
      </c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 t="s">
        <v>18</v>
      </c>
      <c r="DN42" s="13"/>
      <c r="DO42" s="13" t="s">
        <v>556</v>
      </c>
    </row>
    <row r="43" spans="1:119" ht="24.95" customHeight="1" x14ac:dyDescent="0.15">
      <c r="A43" s="2">
        <v>38</v>
      </c>
      <c r="B43" s="4" t="s">
        <v>434</v>
      </c>
      <c r="C43" s="4" t="s">
        <v>188</v>
      </c>
      <c r="D43" s="4" t="s">
        <v>41</v>
      </c>
      <c r="E43" s="4" t="s">
        <v>189</v>
      </c>
      <c r="F43" s="4" t="s">
        <v>190</v>
      </c>
      <c r="G43" s="4" t="s">
        <v>27</v>
      </c>
      <c r="H43" s="4">
        <f t="shared" si="1"/>
        <v>160</v>
      </c>
      <c r="I43" s="4">
        <v>104</v>
      </c>
      <c r="J43" s="4">
        <v>56</v>
      </c>
      <c r="K43" s="4">
        <v>0</v>
      </c>
      <c r="L43" s="4">
        <v>0</v>
      </c>
      <c r="M43" s="4">
        <v>0</v>
      </c>
      <c r="N43" s="12" t="s">
        <v>18</v>
      </c>
      <c r="O43" s="12" t="s">
        <v>18</v>
      </c>
      <c r="P43" s="12" t="s">
        <v>18</v>
      </c>
      <c r="Q43" s="12" t="s">
        <v>18</v>
      </c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 t="s">
        <v>18</v>
      </c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3" t="s">
        <v>557</v>
      </c>
      <c r="DO43" s="13" t="s">
        <v>558</v>
      </c>
    </row>
    <row r="44" spans="1:119" ht="24.95" customHeight="1" x14ac:dyDescent="0.15">
      <c r="A44" s="2">
        <v>39</v>
      </c>
      <c r="B44" s="4" t="s">
        <v>434</v>
      </c>
      <c r="C44" s="4" t="s">
        <v>201</v>
      </c>
      <c r="D44" s="4" t="s">
        <v>122</v>
      </c>
      <c r="E44" s="4" t="s">
        <v>202</v>
      </c>
      <c r="F44" s="4" t="s">
        <v>203</v>
      </c>
      <c r="G44" s="4" t="s">
        <v>204</v>
      </c>
      <c r="H44" s="4">
        <f t="shared" si="1"/>
        <v>41</v>
      </c>
      <c r="I44" s="4">
        <v>41</v>
      </c>
      <c r="J44" s="4">
        <v>0</v>
      </c>
      <c r="K44" s="4">
        <v>0</v>
      </c>
      <c r="L44" s="4">
        <v>0</v>
      </c>
      <c r="M44" s="4">
        <v>0</v>
      </c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 t="s">
        <v>18</v>
      </c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 t="s">
        <v>18</v>
      </c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 t="s">
        <v>18</v>
      </c>
      <c r="BO44" s="12"/>
      <c r="BP44" s="12" t="s">
        <v>18</v>
      </c>
      <c r="BQ44" s="12"/>
      <c r="BR44" s="12" t="s">
        <v>18</v>
      </c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 t="s">
        <v>18</v>
      </c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 t="s">
        <v>18</v>
      </c>
      <c r="DN44" s="13" t="s">
        <v>559</v>
      </c>
      <c r="DO44" s="13" t="s">
        <v>560</v>
      </c>
    </row>
    <row r="45" spans="1:119" ht="24.95" customHeight="1" x14ac:dyDescent="0.15">
      <c r="A45" s="2">
        <v>40</v>
      </c>
      <c r="B45" s="4" t="s">
        <v>434</v>
      </c>
      <c r="C45" s="4" t="s">
        <v>184</v>
      </c>
      <c r="D45" s="4" t="s">
        <v>127</v>
      </c>
      <c r="E45" s="4" t="s">
        <v>185</v>
      </c>
      <c r="F45" s="4" t="s">
        <v>186</v>
      </c>
      <c r="G45" s="4" t="s">
        <v>187</v>
      </c>
      <c r="H45" s="4">
        <f t="shared" si="1"/>
        <v>60</v>
      </c>
      <c r="I45" s="4">
        <v>60</v>
      </c>
      <c r="J45" s="4">
        <v>0</v>
      </c>
      <c r="K45" s="4">
        <v>0</v>
      </c>
      <c r="L45" s="4">
        <v>0</v>
      </c>
      <c r="M45" s="4">
        <v>0</v>
      </c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 t="s">
        <v>18</v>
      </c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 t="s">
        <v>18</v>
      </c>
      <c r="CH45" s="12" t="s">
        <v>18</v>
      </c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3"/>
      <c r="DO45" s="13" t="s">
        <v>561</v>
      </c>
    </row>
    <row r="46" spans="1:119" ht="24.95" customHeight="1" x14ac:dyDescent="0.15">
      <c r="A46" s="2">
        <v>41</v>
      </c>
      <c r="B46" s="4" t="s">
        <v>434</v>
      </c>
      <c r="C46" s="4" t="s">
        <v>428</v>
      </c>
      <c r="D46" s="4" t="s">
        <v>429</v>
      </c>
      <c r="E46" s="4" t="s">
        <v>430</v>
      </c>
      <c r="F46" s="4" t="s">
        <v>431</v>
      </c>
      <c r="G46" s="4" t="s">
        <v>243</v>
      </c>
      <c r="H46" s="4">
        <f t="shared" si="1"/>
        <v>141</v>
      </c>
      <c r="I46" s="4">
        <v>102</v>
      </c>
      <c r="J46" s="4">
        <v>39</v>
      </c>
      <c r="K46" s="4">
        <v>0</v>
      </c>
      <c r="L46" s="4">
        <v>0</v>
      </c>
      <c r="M46" s="4">
        <v>0</v>
      </c>
      <c r="N46" s="12" t="s">
        <v>18</v>
      </c>
      <c r="O46" s="12"/>
      <c r="P46" s="12" t="s">
        <v>18</v>
      </c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 t="s">
        <v>18</v>
      </c>
      <c r="AU46" s="12"/>
      <c r="AV46" s="12"/>
      <c r="AW46" s="12"/>
      <c r="AX46" s="12"/>
      <c r="AY46" s="12"/>
      <c r="AZ46" s="12"/>
      <c r="BA46" s="12"/>
      <c r="BB46" s="12"/>
      <c r="BC46" s="12" t="s">
        <v>18</v>
      </c>
      <c r="BD46" s="12" t="s">
        <v>18</v>
      </c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 t="s">
        <v>18</v>
      </c>
      <c r="CH46" s="12" t="s">
        <v>18</v>
      </c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3"/>
      <c r="DO46" s="13" t="s">
        <v>562</v>
      </c>
    </row>
    <row r="47" spans="1:119" ht="24.95" customHeight="1" x14ac:dyDescent="0.15">
      <c r="A47" s="2">
        <v>42</v>
      </c>
      <c r="B47" s="4" t="s">
        <v>434</v>
      </c>
      <c r="C47" s="4" t="s">
        <v>423</v>
      </c>
      <c r="D47" s="4" t="s">
        <v>424</v>
      </c>
      <c r="E47" s="4" t="s">
        <v>425</v>
      </c>
      <c r="F47" s="4" t="s">
        <v>426</v>
      </c>
      <c r="G47" s="4" t="s">
        <v>427</v>
      </c>
      <c r="H47" s="4">
        <f t="shared" si="1"/>
        <v>24</v>
      </c>
      <c r="I47" s="4">
        <v>24</v>
      </c>
      <c r="J47" s="4">
        <v>0</v>
      </c>
      <c r="K47" s="4">
        <v>0</v>
      </c>
      <c r="L47" s="4">
        <v>0</v>
      </c>
      <c r="M47" s="4">
        <v>0</v>
      </c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 t="s">
        <v>18</v>
      </c>
      <c r="DA47" s="12" t="s">
        <v>18</v>
      </c>
      <c r="DB47" s="12" t="s">
        <v>18</v>
      </c>
      <c r="DC47" s="12" t="s">
        <v>18</v>
      </c>
      <c r="DD47" s="12"/>
      <c r="DE47" s="12"/>
      <c r="DF47" s="12"/>
      <c r="DG47" s="12"/>
      <c r="DH47" s="12"/>
      <c r="DI47" s="12"/>
      <c r="DJ47" s="12"/>
      <c r="DK47" s="12"/>
      <c r="DL47" s="12"/>
      <c r="DM47" s="12" t="s">
        <v>18</v>
      </c>
      <c r="DN47" s="13"/>
      <c r="DO47" s="13" t="s">
        <v>563</v>
      </c>
    </row>
    <row r="48" spans="1:119" ht="24.95" customHeight="1" x14ac:dyDescent="0.15">
      <c r="A48" s="2">
        <v>43</v>
      </c>
      <c r="B48" s="4" t="s">
        <v>434</v>
      </c>
      <c r="C48" s="4" t="s">
        <v>315</v>
      </c>
      <c r="D48" s="4" t="s">
        <v>122</v>
      </c>
      <c r="E48" s="4" t="s">
        <v>316</v>
      </c>
      <c r="F48" s="4" t="s">
        <v>317</v>
      </c>
      <c r="G48" s="4" t="s">
        <v>94</v>
      </c>
      <c r="H48" s="4">
        <f t="shared" si="1"/>
        <v>178</v>
      </c>
      <c r="I48" s="4">
        <v>138</v>
      </c>
      <c r="J48" s="4">
        <v>40</v>
      </c>
      <c r="K48" s="4">
        <v>0</v>
      </c>
      <c r="L48" s="4">
        <v>0</v>
      </c>
      <c r="M48" s="4">
        <v>0</v>
      </c>
      <c r="N48" s="12" t="s">
        <v>18</v>
      </c>
      <c r="O48" s="12" t="s">
        <v>18</v>
      </c>
      <c r="P48" s="12" t="s">
        <v>18</v>
      </c>
      <c r="Q48" s="12" t="s">
        <v>18</v>
      </c>
      <c r="R48" s="12"/>
      <c r="S48" s="12" t="s">
        <v>18</v>
      </c>
      <c r="T48" s="12"/>
      <c r="U48" s="12"/>
      <c r="V48" s="12"/>
      <c r="W48" s="12"/>
      <c r="X48" s="12"/>
      <c r="Y48" s="12"/>
      <c r="Z48" s="12"/>
      <c r="AA48" s="12"/>
      <c r="AB48" s="12" t="s">
        <v>18</v>
      </c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 t="s">
        <v>18</v>
      </c>
      <c r="AU48" s="12"/>
      <c r="AV48" s="12"/>
      <c r="AW48" s="12"/>
      <c r="AX48" s="12"/>
      <c r="AY48" s="12"/>
      <c r="AZ48" s="12" t="s">
        <v>18</v>
      </c>
      <c r="BA48" s="12"/>
      <c r="BB48" s="12"/>
      <c r="BC48" s="12" t="s">
        <v>18</v>
      </c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 t="s">
        <v>18</v>
      </c>
      <c r="BY48" s="12" t="s">
        <v>18</v>
      </c>
      <c r="BZ48" s="12"/>
      <c r="CA48" s="12"/>
      <c r="CB48" s="12"/>
      <c r="CC48" s="12"/>
      <c r="CD48" s="12"/>
      <c r="CE48" s="12"/>
      <c r="CF48" s="12"/>
      <c r="CG48" s="12" t="s">
        <v>18</v>
      </c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3" t="s">
        <v>564</v>
      </c>
      <c r="DO48" s="13" t="s">
        <v>565</v>
      </c>
    </row>
    <row r="49" spans="1:119" ht="24.95" customHeight="1" x14ac:dyDescent="0.15">
      <c r="A49" s="2">
        <v>44</v>
      </c>
      <c r="B49" s="4" t="s">
        <v>434</v>
      </c>
      <c r="C49" s="4" t="s">
        <v>155</v>
      </c>
      <c r="D49" s="4" t="s">
        <v>156</v>
      </c>
      <c r="E49" s="4" t="s">
        <v>157</v>
      </c>
      <c r="F49" s="4" t="s">
        <v>158</v>
      </c>
      <c r="G49" s="4" t="s">
        <v>159</v>
      </c>
      <c r="H49" s="4">
        <f t="shared" si="1"/>
        <v>37</v>
      </c>
      <c r="I49" s="4">
        <v>37</v>
      </c>
      <c r="J49" s="4">
        <v>0</v>
      </c>
      <c r="K49" s="4">
        <v>0</v>
      </c>
      <c r="L49" s="4">
        <v>0</v>
      </c>
      <c r="M49" s="4">
        <v>0</v>
      </c>
      <c r="N49" s="12" t="s">
        <v>18</v>
      </c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 t="s">
        <v>18</v>
      </c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3" t="s">
        <v>74</v>
      </c>
      <c r="DO49" s="13" t="s">
        <v>567</v>
      </c>
    </row>
    <row r="50" spans="1:119" ht="24.95" customHeight="1" x14ac:dyDescent="0.15">
      <c r="A50" s="2">
        <v>45</v>
      </c>
      <c r="B50" s="4" t="s">
        <v>434</v>
      </c>
      <c r="C50" s="4" t="s">
        <v>383</v>
      </c>
      <c r="D50" s="4" t="s">
        <v>100</v>
      </c>
      <c r="E50" s="4" t="s">
        <v>384</v>
      </c>
      <c r="F50" s="4" t="s">
        <v>385</v>
      </c>
      <c r="G50" s="4" t="s">
        <v>386</v>
      </c>
      <c r="H50" s="4">
        <f t="shared" si="1"/>
        <v>48</v>
      </c>
      <c r="I50" s="4">
        <v>48</v>
      </c>
      <c r="J50" s="4">
        <v>0</v>
      </c>
      <c r="K50" s="4">
        <v>0</v>
      </c>
      <c r="L50" s="4">
        <v>0</v>
      </c>
      <c r="M50" s="4">
        <v>0</v>
      </c>
      <c r="N50" s="12" t="s">
        <v>18</v>
      </c>
      <c r="O50" s="12" t="s">
        <v>18</v>
      </c>
      <c r="P50" s="12"/>
      <c r="Q50" s="12"/>
      <c r="R50" s="12"/>
      <c r="S50" s="12"/>
      <c r="T50" s="12"/>
      <c r="U50" s="12"/>
      <c r="V50" s="12"/>
      <c r="W50" s="12"/>
      <c r="X50" s="12" t="s">
        <v>18</v>
      </c>
      <c r="Y50" s="12"/>
      <c r="Z50" s="12"/>
      <c r="AA50" s="12" t="s">
        <v>18</v>
      </c>
      <c r="AB50" s="12"/>
      <c r="AC50" s="12"/>
      <c r="AD50" s="12"/>
      <c r="AE50" s="12"/>
      <c r="AF50" s="12"/>
      <c r="AG50" s="12"/>
      <c r="AH50" s="12"/>
      <c r="AI50" s="12"/>
      <c r="AJ50" s="12"/>
      <c r="AK50" s="12" t="s">
        <v>18</v>
      </c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 t="s">
        <v>18</v>
      </c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3"/>
      <c r="DO50" s="13" t="s">
        <v>568</v>
      </c>
    </row>
    <row r="51" spans="1:119" ht="24.95" customHeight="1" x14ac:dyDescent="0.15">
      <c r="A51" s="2">
        <v>46</v>
      </c>
      <c r="B51" s="4" t="s">
        <v>434</v>
      </c>
      <c r="C51" s="4" t="s">
        <v>387</v>
      </c>
      <c r="D51" s="4" t="s">
        <v>161</v>
      </c>
      <c r="E51" s="4" t="s">
        <v>388</v>
      </c>
      <c r="F51" s="4" t="s">
        <v>389</v>
      </c>
      <c r="G51" s="4" t="s">
        <v>390</v>
      </c>
      <c r="H51" s="4">
        <f t="shared" si="1"/>
        <v>52</v>
      </c>
      <c r="I51" s="4">
        <v>28</v>
      </c>
      <c r="J51" s="4">
        <v>24</v>
      </c>
      <c r="K51" s="4">
        <v>0</v>
      </c>
      <c r="L51" s="4">
        <v>0</v>
      </c>
      <c r="M51" s="4">
        <v>0</v>
      </c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 t="s">
        <v>18</v>
      </c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 t="s">
        <v>18</v>
      </c>
      <c r="CA51" s="12" t="s">
        <v>18</v>
      </c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 t="s">
        <v>18</v>
      </c>
      <c r="DN51" s="13" t="s">
        <v>572</v>
      </c>
      <c r="DO51" s="13" t="s">
        <v>573</v>
      </c>
    </row>
    <row r="52" spans="1:119" ht="24.95" customHeight="1" x14ac:dyDescent="0.15">
      <c r="A52" s="2">
        <v>47</v>
      </c>
      <c r="B52" s="4" t="s">
        <v>434</v>
      </c>
      <c r="C52" s="4" t="s">
        <v>395</v>
      </c>
      <c r="D52" s="4" t="s">
        <v>396</v>
      </c>
      <c r="E52" s="4" t="s">
        <v>397</v>
      </c>
      <c r="F52" s="4" t="s">
        <v>398</v>
      </c>
      <c r="G52" s="4" t="s">
        <v>399</v>
      </c>
      <c r="H52" s="4">
        <f t="shared" si="1"/>
        <v>45</v>
      </c>
      <c r="I52" s="4">
        <v>0</v>
      </c>
      <c r="J52" s="4">
        <v>45</v>
      </c>
      <c r="K52" s="4">
        <v>0</v>
      </c>
      <c r="L52" s="4">
        <v>0</v>
      </c>
      <c r="M52" s="4">
        <v>0</v>
      </c>
      <c r="N52" s="12" t="s">
        <v>18</v>
      </c>
      <c r="O52" s="12" t="s">
        <v>18</v>
      </c>
      <c r="P52" s="12" t="s">
        <v>18</v>
      </c>
      <c r="Q52" s="12" t="s">
        <v>18</v>
      </c>
      <c r="R52" s="12"/>
      <c r="S52" s="12"/>
      <c r="T52" s="12"/>
      <c r="U52" s="12"/>
      <c r="V52" s="12"/>
      <c r="W52" s="12" t="s">
        <v>18</v>
      </c>
      <c r="X52" s="12"/>
      <c r="Y52" s="12"/>
      <c r="Z52" s="12"/>
      <c r="AA52" s="12"/>
      <c r="AB52" s="12"/>
      <c r="AC52" s="12" t="s">
        <v>18</v>
      </c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 t="s">
        <v>18</v>
      </c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3"/>
      <c r="DO52" s="13" t="s">
        <v>573</v>
      </c>
    </row>
    <row r="53" spans="1:119" ht="24.95" customHeight="1" x14ac:dyDescent="0.15">
      <c r="A53" s="2">
        <v>48</v>
      </c>
      <c r="B53" s="4" t="s">
        <v>434</v>
      </c>
      <c r="C53" s="4" t="s">
        <v>378</v>
      </c>
      <c r="D53" s="4" t="s">
        <v>379</v>
      </c>
      <c r="E53" s="4" t="s">
        <v>380</v>
      </c>
      <c r="F53" s="4" t="s">
        <v>381</v>
      </c>
      <c r="G53" s="4" t="s">
        <v>382</v>
      </c>
      <c r="H53" s="4">
        <f t="shared" si="1"/>
        <v>50</v>
      </c>
      <c r="I53" s="4">
        <v>0</v>
      </c>
      <c r="J53" s="4">
        <v>50</v>
      </c>
      <c r="K53" s="4">
        <v>0</v>
      </c>
      <c r="L53" s="4">
        <v>0</v>
      </c>
      <c r="M53" s="4">
        <v>0</v>
      </c>
      <c r="N53" s="12" t="s">
        <v>18</v>
      </c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 t="s">
        <v>18</v>
      </c>
      <c r="AC53" s="12"/>
      <c r="AD53" s="12"/>
      <c r="AE53" s="12" t="s">
        <v>18</v>
      </c>
      <c r="AF53" s="12" t="s">
        <v>18</v>
      </c>
      <c r="AG53" s="12" t="s">
        <v>18</v>
      </c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 t="s">
        <v>18</v>
      </c>
      <c r="AU53" s="12"/>
      <c r="AV53" s="12"/>
      <c r="AW53" s="12"/>
      <c r="AX53" s="12"/>
      <c r="AY53" s="12"/>
      <c r="AZ53" s="12"/>
      <c r="BA53" s="12"/>
      <c r="BB53" s="12"/>
      <c r="BC53" s="12" t="s">
        <v>18</v>
      </c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 t="s">
        <v>18</v>
      </c>
      <c r="CA53" s="12"/>
      <c r="CB53" s="12"/>
      <c r="CC53" s="12"/>
      <c r="CD53" s="12"/>
      <c r="CE53" s="12" t="s">
        <v>18</v>
      </c>
      <c r="CF53" s="12"/>
      <c r="CG53" s="12" t="s">
        <v>18</v>
      </c>
      <c r="CH53" s="12" t="s">
        <v>18</v>
      </c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 t="s">
        <v>18</v>
      </c>
      <c r="DH53" s="12"/>
      <c r="DI53" s="12"/>
      <c r="DJ53" s="12"/>
      <c r="DK53" s="12"/>
      <c r="DL53" s="12"/>
      <c r="DM53" s="12"/>
      <c r="DN53" s="13"/>
      <c r="DO53" s="13" t="s">
        <v>574</v>
      </c>
    </row>
    <row r="54" spans="1:119" ht="24.95" customHeight="1" x14ac:dyDescent="0.15">
      <c r="A54" s="2">
        <v>49</v>
      </c>
      <c r="B54" s="4" t="s">
        <v>434</v>
      </c>
      <c r="C54" s="4" t="s">
        <v>268</v>
      </c>
      <c r="D54" s="4" t="s">
        <v>269</v>
      </c>
      <c r="E54" s="4" t="s">
        <v>270</v>
      </c>
      <c r="F54" s="4" t="s">
        <v>271</v>
      </c>
      <c r="G54" s="4" t="s">
        <v>272</v>
      </c>
      <c r="H54" s="4">
        <f t="shared" si="1"/>
        <v>180</v>
      </c>
      <c r="I54" s="4">
        <v>37</v>
      </c>
      <c r="J54" s="4">
        <v>143</v>
      </c>
      <c r="K54" s="4">
        <v>0</v>
      </c>
      <c r="L54" s="4">
        <v>0</v>
      </c>
      <c r="M54" s="4">
        <v>0</v>
      </c>
      <c r="N54" s="12" t="s">
        <v>18</v>
      </c>
      <c r="O54" s="12" t="s">
        <v>18</v>
      </c>
      <c r="P54" s="12" t="s">
        <v>18</v>
      </c>
      <c r="Q54" s="12" t="s">
        <v>18</v>
      </c>
      <c r="R54" s="12"/>
      <c r="S54" s="12"/>
      <c r="T54" s="12"/>
      <c r="U54" s="12"/>
      <c r="V54" s="12"/>
      <c r="W54" s="12" t="s">
        <v>18</v>
      </c>
      <c r="X54" s="12" t="s">
        <v>18</v>
      </c>
      <c r="Y54" s="12" t="s">
        <v>18</v>
      </c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 t="s">
        <v>18</v>
      </c>
      <c r="CH54" s="12" t="s">
        <v>18</v>
      </c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 t="s">
        <v>18</v>
      </c>
      <c r="DA54" s="12" t="s">
        <v>18</v>
      </c>
      <c r="DB54" s="12"/>
      <c r="DC54" s="12" t="s">
        <v>18</v>
      </c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3" t="s">
        <v>575</v>
      </c>
      <c r="DO54" s="13" t="s">
        <v>576</v>
      </c>
    </row>
    <row r="55" spans="1:119" ht="24.95" customHeight="1" x14ac:dyDescent="0.15">
      <c r="A55" s="2">
        <v>50</v>
      </c>
      <c r="B55" s="4" t="s">
        <v>434</v>
      </c>
      <c r="C55" s="4" t="s">
        <v>85</v>
      </c>
      <c r="D55" s="4" t="s">
        <v>86</v>
      </c>
      <c r="E55" s="4" t="s">
        <v>87</v>
      </c>
      <c r="F55" s="4" t="s">
        <v>88</v>
      </c>
      <c r="G55" s="4" t="s">
        <v>89</v>
      </c>
      <c r="H55" s="4">
        <f t="shared" si="1"/>
        <v>100</v>
      </c>
      <c r="I55" s="4">
        <v>0</v>
      </c>
      <c r="J55" s="4">
        <v>0</v>
      </c>
      <c r="K55" s="4">
        <v>100</v>
      </c>
      <c r="L55" s="4">
        <v>0</v>
      </c>
      <c r="M55" s="4">
        <v>0</v>
      </c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 t="s">
        <v>18</v>
      </c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3"/>
      <c r="DO55" s="13" t="s">
        <v>577</v>
      </c>
    </row>
    <row r="56" spans="1:119" ht="24.95" customHeight="1" x14ac:dyDescent="0.15">
      <c r="A56" s="2">
        <v>51</v>
      </c>
      <c r="B56" s="4" t="s">
        <v>434</v>
      </c>
      <c r="C56" s="4" t="s">
        <v>101</v>
      </c>
      <c r="D56" s="4" t="s">
        <v>102</v>
      </c>
      <c r="E56" s="4" t="s">
        <v>103</v>
      </c>
      <c r="F56" s="4" t="s">
        <v>104</v>
      </c>
      <c r="G56" s="4" t="s">
        <v>105</v>
      </c>
      <c r="H56" s="4">
        <f t="shared" si="1"/>
        <v>26</v>
      </c>
      <c r="I56" s="4">
        <v>26</v>
      </c>
      <c r="J56" s="4">
        <v>0</v>
      </c>
      <c r="K56" s="4">
        <v>0</v>
      </c>
      <c r="L56" s="4">
        <v>0</v>
      </c>
      <c r="M56" s="4">
        <v>0</v>
      </c>
      <c r="N56" s="12" t="s">
        <v>18</v>
      </c>
      <c r="O56" s="12" t="s">
        <v>18</v>
      </c>
      <c r="P56" s="12" t="s">
        <v>18</v>
      </c>
      <c r="Q56" s="12" t="s">
        <v>18</v>
      </c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 t="s">
        <v>18</v>
      </c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 t="s">
        <v>18</v>
      </c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3"/>
      <c r="DO56" s="13" t="s">
        <v>578</v>
      </c>
    </row>
    <row r="57" spans="1:119" ht="24.95" customHeight="1" x14ac:dyDescent="0.15">
      <c r="A57" s="2">
        <v>52</v>
      </c>
      <c r="B57" s="4" t="s">
        <v>434</v>
      </c>
      <c r="C57" s="4" t="s">
        <v>326</v>
      </c>
      <c r="D57" s="4" t="s">
        <v>327</v>
      </c>
      <c r="E57" s="4" t="s">
        <v>328</v>
      </c>
      <c r="F57" s="4" t="s">
        <v>329</v>
      </c>
      <c r="G57" s="4" t="s">
        <v>330</v>
      </c>
      <c r="H57" s="4">
        <f t="shared" si="1"/>
        <v>38</v>
      </c>
      <c r="I57" s="4">
        <v>38</v>
      </c>
      <c r="J57" s="4">
        <v>0</v>
      </c>
      <c r="K57" s="4">
        <v>0</v>
      </c>
      <c r="L57" s="4">
        <v>0</v>
      </c>
      <c r="M57" s="4">
        <v>0</v>
      </c>
      <c r="N57" s="12" t="s">
        <v>18</v>
      </c>
      <c r="O57" s="12"/>
      <c r="P57" s="12" t="s">
        <v>18</v>
      </c>
      <c r="Q57" s="12" t="s">
        <v>18</v>
      </c>
      <c r="R57" s="12"/>
      <c r="S57" s="12"/>
      <c r="T57" s="12"/>
      <c r="U57" s="12"/>
      <c r="V57" s="12"/>
      <c r="W57" s="12" t="s">
        <v>18</v>
      </c>
      <c r="X57" s="12"/>
      <c r="Y57" s="12"/>
      <c r="Z57" s="12"/>
      <c r="AA57" s="12"/>
      <c r="AB57" s="12" t="s">
        <v>18</v>
      </c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 t="s">
        <v>18</v>
      </c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3"/>
      <c r="DO57" s="13" t="s">
        <v>581</v>
      </c>
    </row>
    <row r="58" spans="1:119" ht="24.95" customHeight="1" x14ac:dyDescent="0.15">
      <c r="A58" s="2">
        <v>53</v>
      </c>
      <c r="B58" s="4" t="s">
        <v>434</v>
      </c>
      <c r="C58" s="4" t="s">
        <v>374</v>
      </c>
      <c r="D58" s="4" t="s">
        <v>211</v>
      </c>
      <c r="E58" s="4" t="s">
        <v>375</v>
      </c>
      <c r="F58" s="4" t="s">
        <v>376</v>
      </c>
      <c r="G58" s="4" t="s">
        <v>377</v>
      </c>
      <c r="H58" s="4">
        <f t="shared" si="1"/>
        <v>76</v>
      </c>
      <c r="I58" s="4">
        <v>0</v>
      </c>
      <c r="J58" s="4">
        <v>76</v>
      </c>
      <c r="K58" s="4">
        <v>0</v>
      </c>
      <c r="L58" s="4">
        <v>0</v>
      </c>
      <c r="M58" s="4">
        <v>0</v>
      </c>
      <c r="N58" s="12" t="s">
        <v>18</v>
      </c>
      <c r="O58" s="12" t="s">
        <v>18</v>
      </c>
      <c r="P58" s="12"/>
      <c r="Q58" s="12" t="s">
        <v>18</v>
      </c>
      <c r="R58" s="12"/>
      <c r="S58" s="12"/>
      <c r="T58" s="12"/>
      <c r="U58" s="12"/>
      <c r="V58" s="12"/>
      <c r="W58" s="12" t="s">
        <v>18</v>
      </c>
      <c r="X58" s="12"/>
      <c r="Y58" s="12"/>
      <c r="Z58" s="12"/>
      <c r="AA58" s="12"/>
      <c r="AB58" s="12"/>
      <c r="AC58" s="12"/>
      <c r="AD58" s="12"/>
      <c r="AE58" s="12" t="s">
        <v>18</v>
      </c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 t="s">
        <v>18</v>
      </c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 t="s">
        <v>18</v>
      </c>
      <c r="CH58" s="12" t="s">
        <v>18</v>
      </c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3" t="s">
        <v>582</v>
      </c>
      <c r="DO58" s="13" t="s">
        <v>583</v>
      </c>
    </row>
    <row r="59" spans="1:119" ht="24.95" customHeight="1" x14ac:dyDescent="0.15">
      <c r="A59" s="2">
        <v>54</v>
      </c>
      <c r="B59" s="4" t="s">
        <v>434</v>
      </c>
      <c r="C59" s="4" t="s">
        <v>145</v>
      </c>
      <c r="D59" s="4" t="s">
        <v>146</v>
      </c>
      <c r="E59" s="4" t="s">
        <v>147</v>
      </c>
      <c r="F59" s="4" t="s">
        <v>148</v>
      </c>
      <c r="G59" s="4" t="s">
        <v>149</v>
      </c>
      <c r="H59" s="4">
        <f t="shared" si="1"/>
        <v>400</v>
      </c>
      <c r="I59" s="4">
        <v>400</v>
      </c>
      <c r="J59" s="4">
        <v>0</v>
      </c>
      <c r="K59" s="4">
        <v>0</v>
      </c>
      <c r="L59" s="4">
        <v>0</v>
      </c>
      <c r="M59" s="4">
        <v>0</v>
      </c>
      <c r="N59" s="17" t="s">
        <v>18</v>
      </c>
      <c r="O59" s="17" t="s">
        <v>18</v>
      </c>
      <c r="P59" s="17" t="s">
        <v>18</v>
      </c>
      <c r="Q59" s="17" t="s">
        <v>18</v>
      </c>
      <c r="R59" s="17"/>
      <c r="S59" s="17"/>
      <c r="T59" s="17"/>
      <c r="U59" s="17"/>
      <c r="V59" s="17" t="s">
        <v>18</v>
      </c>
      <c r="W59" s="17" t="s">
        <v>18</v>
      </c>
      <c r="X59" s="17"/>
      <c r="Y59" s="17"/>
      <c r="Z59" s="17"/>
      <c r="AA59" s="17" t="s">
        <v>18</v>
      </c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 t="s">
        <v>18</v>
      </c>
      <c r="AU59" s="17" t="s">
        <v>18</v>
      </c>
      <c r="AV59" s="17" t="s">
        <v>18</v>
      </c>
      <c r="AW59" s="17"/>
      <c r="AX59" s="17" t="s">
        <v>18</v>
      </c>
      <c r="AY59" s="17"/>
      <c r="AZ59" s="17"/>
      <c r="BA59" s="17"/>
      <c r="BB59" s="17"/>
      <c r="BC59" s="17" t="s">
        <v>18</v>
      </c>
      <c r="BD59" s="17" t="s">
        <v>18</v>
      </c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 t="s">
        <v>18</v>
      </c>
      <c r="CB59" s="17"/>
      <c r="CC59" s="17"/>
      <c r="CD59" s="17" t="s">
        <v>18</v>
      </c>
      <c r="CE59" s="17" t="s">
        <v>18</v>
      </c>
      <c r="CF59" s="17"/>
      <c r="CG59" s="17" t="s">
        <v>18</v>
      </c>
      <c r="CH59" s="17" t="s">
        <v>18</v>
      </c>
      <c r="CI59" s="17"/>
      <c r="CJ59" s="17"/>
      <c r="CK59" s="17" t="s">
        <v>18</v>
      </c>
      <c r="CL59" s="17"/>
      <c r="CM59" s="17" t="s">
        <v>18</v>
      </c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 t="s">
        <v>18</v>
      </c>
      <c r="DN59" s="13" t="s">
        <v>557</v>
      </c>
      <c r="DO59" s="13" t="s">
        <v>584</v>
      </c>
    </row>
    <row r="60" spans="1:119" ht="24.95" customHeight="1" x14ac:dyDescent="0.15">
      <c r="A60" s="2">
        <v>55</v>
      </c>
      <c r="B60" s="4" t="s">
        <v>434</v>
      </c>
      <c r="C60" s="4" t="s">
        <v>121</v>
      </c>
      <c r="D60" s="4" t="s">
        <v>122</v>
      </c>
      <c r="E60" s="4" t="s">
        <v>123</v>
      </c>
      <c r="F60" s="4" t="s">
        <v>124</v>
      </c>
      <c r="G60" s="4" t="s">
        <v>125</v>
      </c>
      <c r="H60" s="4">
        <f t="shared" si="1"/>
        <v>44</v>
      </c>
      <c r="I60" s="4">
        <v>44</v>
      </c>
      <c r="J60" s="4">
        <v>0</v>
      </c>
      <c r="K60" s="4">
        <v>0</v>
      </c>
      <c r="L60" s="4">
        <v>0</v>
      </c>
      <c r="M60" s="4">
        <v>0</v>
      </c>
      <c r="N60" s="12" t="s">
        <v>18</v>
      </c>
      <c r="O60" s="12" t="s">
        <v>18</v>
      </c>
      <c r="P60" s="12" t="s">
        <v>18</v>
      </c>
      <c r="Q60" s="12" t="s">
        <v>18</v>
      </c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 t="s">
        <v>18</v>
      </c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 t="s">
        <v>18</v>
      </c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3"/>
      <c r="DO60" s="13" t="s">
        <v>585</v>
      </c>
    </row>
    <row r="61" spans="1:119" ht="24.95" customHeight="1" x14ac:dyDescent="0.15">
      <c r="A61" s="2">
        <v>56</v>
      </c>
      <c r="B61" s="4" t="s">
        <v>434</v>
      </c>
      <c r="C61" s="4" t="s">
        <v>273</v>
      </c>
      <c r="D61" s="4" t="s">
        <v>274</v>
      </c>
      <c r="E61" s="4" t="s">
        <v>275</v>
      </c>
      <c r="F61" s="4" t="s">
        <v>276</v>
      </c>
      <c r="G61" s="4" t="s">
        <v>277</v>
      </c>
      <c r="H61" s="4">
        <f t="shared" si="1"/>
        <v>121</v>
      </c>
      <c r="I61" s="4">
        <v>121</v>
      </c>
      <c r="J61" s="4">
        <v>0</v>
      </c>
      <c r="K61" s="4">
        <v>0</v>
      </c>
      <c r="L61" s="4">
        <v>0</v>
      </c>
      <c r="M61" s="4">
        <v>0</v>
      </c>
      <c r="N61" s="12" t="s">
        <v>18</v>
      </c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 t="s">
        <v>18</v>
      </c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3"/>
      <c r="DO61" s="13" t="s">
        <v>585</v>
      </c>
    </row>
    <row r="62" spans="1:119" ht="24.95" customHeight="1" x14ac:dyDescent="0.15">
      <c r="A62" s="2">
        <v>57</v>
      </c>
      <c r="B62" s="4" t="s">
        <v>434</v>
      </c>
      <c r="C62" s="4" t="s">
        <v>282</v>
      </c>
      <c r="D62" s="4" t="s">
        <v>283</v>
      </c>
      <c r="E62" s="4" t="s">
        <v>284</v>
      </c>
      <c r="F62" s="4" t="s">
        <v>285</v>
      </c>
      <c r="G62" s="4" t="s">
        <v>286</v>
      </c>
      <c r="H62" s="4">
        <f t="shared" si="1"/>
        <v>120</v>
      </c>
      <c r="I62" s="4">
        <v>0</v>
      </c>
      <c r="J62" s="4">
        <v>0</v>
      </c>
      <c r="K62" s="4">
        <v>120</v>
      </c>
      <c r="L62" s="4">
        <v>0</v>
      </c>
      <c r="M62" s="4">
        <v>0</v>
      </c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 t="s">
        <v>18</v>
      </c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3"/>
      <c r="DO62" s="13" t="s">
        <v>586</v>
      </c>
    </row>
    <row r="63" spans="1:119" ht="24.95" customHeight="1" x14ac:dyDescent="0.15">
      <c r="A63" s="2">
        <v>58</v>
      </c>
      <c r="B63" s="4" t="s">
        <v>434</v>
      </c>
      <c r="C63" s="4" t="s">
        <v>436</v>
      </c>
      <c r="D63" s="4" t="s">
        <v>358</v>
      </c>
      <c r="E63" s="4" t="s">
        <v>359</v>
      </c>
      <c r="F63" s="4" t="s">
        <v>360</v>
      </c>
      <c r="G63" s="4" t="s">
        <v>361</v>
      </c>
      <c r="H63" s="4">
        <f t="shared" si="1"/>
        <v>72</v>
      </c>
      <c r="I63" s="4">
        <v>21</v>
      </c>
      <c r="J63" s="4">
        <v>51</v>
      </c>
      <c r="K63" s="4">
        <v>0</v>
      </c>
      <c r="L63" s="4">
        <v>0</v>
      </c>
      <c r="M63" s="4">
        <v>0</v>
      </c>
      <c r="N63" s="12"/>
      <c r="O63" s="12" t="s">
        <v>18</v>
      </c>
      <c r="P63" s="12"/>
      <c r="Q63" s="12"/>
      <c r="R63" s="12"/>
      <c r="S63" s="12"/>
      <c r="T63" s="12"/>
      <c r="U63" s="12" t="s">
        <v>18</v>
      </c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 t="s">
        <v>18</v>
      </c>
      <c r="AU63" s="12" t="s">
        <v>18</v>
      </c>
      <c r="AV63" s="12"/>
      <c r="AW63" s="12"/>
      <c r="AX63" s="12"/>
      <c r="AY63" s="12"/>
      <c r="AZ63" s="12"/>
      <c r="BA63" s="12"/>
      <c r="BB63" s="12" t="s">
        <v>18</v>
      </c>
      <c r="BC63" s="12" t="s">
        <v>18</v>
      </c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 t="s">
        <v>18</v>
      </c>
      <c r="BQ63" s="12"/>
      <c r="BR63" s="12"/>
      <c r="BS63" s="12"/>
      <c r="BT63" s="12"/>
      <c r="BU63" s="12"/>
      <c r="BV63" s="12"/>
      <c r="BW63" s="12"/>
      <c r="BX63" s="12"/>
      <c r="BY63" s="12" t="s">
        <v>18</v>
      </c>
      <c r="BZ63" s="12"/>
      <c r="CA63" s="12" t="s">
        <v>18</v>
      </c>
      <c r="CB63" s="12"/>
      <c r="CC63" s="12"/>
      <c r="CD63" s="12"/>
      <c r="CE63" s="12"/>
      <c r="CF63" s="12"/>
      <c r="CG63" s="12" t="s">
        <v>18</v>
      </c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 t="s">
        <v>18</v>
      </c>
      <c r="DN63" s="13" t="s">
        <v>587</v>
      </c>
      <c r="DO63" s="13" t="s">
        <v>588</v>
      </c>
    </row>
    <row r="64" spans="1:119" ht="24.95" customHeight="1" x14ac:dyDescent="0.15">
      <c r="A64" s="2">
        <v>59</v>
      </c>
      <c r="B64" s="4" t="s">
        <v>434</v>
      </c>
      <c r="C64" s="4" t="s">
        <v>306</v>
      </c>
      <c r="D64" s="4" t="s">
        <v>307</v>
      </c>
      <c r="E64" s="4" t="s">
        <v>308</v>
      </c>
      <c r="F64" s="4" t="s">
        <v>309</v>
      </c>
      <c r="G64" s="4" t="s">
        <v>310</v>
      </c>
      <c r="H64" s="4">
        <f t="shared" si="1"/>
        <v>105</v>
      </c>
      <c r="I64" s="4">
        <v>105</v>
      </c>
      <c r="J64" s="4">
        <v>0</v>
      </c>
      <c r="K64" s="4">
        <v>0</v>
      </c>
      <c r="L64" s="4">
        <v>0</v>
      </c>
      <c r="M64" s="4">
        <v>0</v>
      </c>
      <c r="N64" s="12" t="s">
        <v>18</v>
      </c>
      <c r="O64" s="12" t="s">
        <v>18</v>
      </c>
      <c r="P64" s="12" t="s">
        <v>18</v>
      </c>
      <c r="Q64" s="12" t="s">
        <v>18</v>
      </c>
      <c r="R64" s="12"/>
      <c r="S64" s="12"/>
      <c r="T64" s="12"/>
      <c r="U64" s="12"/>
      <c r="V64" s="12"/>
      <c r="W64" s="12"/>
      <c r="X64" s="12"/>
      <c r="Y64" s="12"/>
      <c r="Z64" s="12"/>
      <c r="AA64" s="12" t="s">
        <v>18</v>
      </c>
      <c r="AB64" s="12" t="s">
        <v>18</v>
      </c>
      <c r="AC64" s="12"/>
      <c r="AD64" s="12"/>
      <c r="AE64" s="12"/>
      <c r="AF64" s="12"/>
      <c r="AG64" s="12"/>
      <c r="AH64" s="12"/>
      <c r="AI64" s="12"/>
      <c r="AJ64" s="12" t="s">
        <v>18</v>
      </c>
      <c r="AK64" s="12"/>
      <c r="AL64" s="12"/>
      <c r="AM64" s="12"/>
      <c r="AN64" s="12"/>
      <c r="AO64" s="12"/>
      <c r="AP64" s="12"/>
      <c r="AQ64" s="12"/>
      <c r="AR64" s="12"/>
      <c r="AS64" s="12"/>
      <c r="AT64" s="12" t="s">
        <v>18</v>
      </c>
      <c r="AU64" s="12"/>
      <c r="AV64" s="12"/>
      <c r="AW64" s="12"/>
      <c r="AX64" s="12" t="s">
        <v>18</v>
      </c>
      <c r="AY64" s="12"/>
      <c r="AZ64" s="12"/>
      <c r="BA64" s="12"/>
      <c r="BB64" s="12"/>
      <c r="BC64" s="12" t="s">
        <v>18</v>
      </c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 t="s">
        <v>18</v>
      </c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 t="s">
        <v>18</v>
      </c>
      <c r="CH64" s="12" t="s">
        <v>18</v>
      </c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 t="s">
        <v>18</v>
      </c>
      <c r="DD64" s="12"/>
      <c r="DE64" s="12"/>
      <c r="DF64" s="12"/>
      <c r="DG64" s="12"/>
      <c r="DH64" s="12"/>
      <c r="DI64" s="12"/>
      <c r="DJ64" s="12"/>
      <c r="DK64" s="12"/>
      <c r="DL64" s="12"/>
      <c r="DM64" s="12" t="s">
        <v>18</v>
      </c>
      <c r="DN64" s="13" t="s">
        <v>589</v>
      </c>
      <c r="DO64" s="13" t="s">
        <v>590</v>
      </c>
    </row>
    <row r="65" spans="1:119" ht="24.95" customHeight="1" x14ac:dyDescent="0.15">
      <c r="A65" s="2">
        <v>60</v>
      </c>
      <c r="B65" s="4" t="s">
        <v>434</v>
      </c>
      <c r="C65" s="4" t="s">
        <v>95</v>
      </c>
      <c r="D65" s="4" t="s">
        <v>96</v>
      </c>
      <c r="E65" s="4" t="s">
        <v>97</v>
      </c>
      <c r="F65" s="4" t="s">
        <v>98</v>
      </c>
      <c r="G65" s="4" t="s">
        <v>99</v>
      </c>
      <c r="H65" s="4">
        <f t="shared" si="1"/>
        <v>135</v>
      </c>
      <c r="I65" s="4">
        <v>0</v>
      </c>
      <c r="J65" s="4">
        <v>0</v>
      </c>
      <c r="K65" s="4">
        <v>135</v>
      </c>
      <c r="L65" s="4">
        <v>0</v>
      </c>
      <c r="M65" s="4">
        <v>0</v>
      </c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 t="s">
        <v>18</v>
      </c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 t="s">
        <v>18</v>
      </c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3"/>
      <c r="DO65" s="13" t="s">
        <v>591</v>
      </c>
    </row>
    <row r="66" spans="1:119" ht="24.95" customHeight="1" x14ac:dyDescent="0.15">
      <c r="A66" s="2">
        <v>61</v>
      </c>
      <c r="B66" s="4" t="s">
        <v>434</v>
      </c>
      <c r="C66" s="4" t="s">
        <v>311</v>
      </c>
      <c r="D66" s="4" t="s">
        <v>230</v>
      </c>
      <c r="E66" s="4" t="s">
        <v>312</v>
      </c>
      <c r="F66" s="4" t="s">
        <v>313</v>
      </c>
      <c r="G66" s="4" t="s">
        <v>314</v>
      </c>
      <c r="H66" s="4">
        <f t="shared" si="1"/>
        <v>32</v>
      </c>
      <c r="I66" s="4">
        <v>32</v>
      </c>
      <c r="J66" s="4">
        <v>0</v>
      </c>
      <c r="K66" s="4">
        <v>0</v>
      </c>
      <c r="L66" s="4">
        <v>0</v>
      </c>
      <c r="M66" s="4">
        <v>0</v>
      </c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 t="s">
        <v>18</v>
      </c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3" t="s">
        <v>592</v>
      </c>
      <c r="DO66" s="13" t="s">
        <v>593</v>
      </c>
    </row>
    <row r="67" spans="1:119" ht="24.95" customHeight="1" x14ac:dyDescent="0.15">
      <c r="A67" s="2">
        <v>62</v>
      </c>
      <c r="B67" s="4" t="s">
        <v>434</v>
      </c>
      <c r="C67" s="4" t="s">
        <v>170</v>
      </c>
      <c r="D67" s="4" t="s">
        <v>171</v>
      </c>
      <c r="E67" s="4" t="s">
        <v>172</v>
      </c>
      <c r="F67" s="4" t="s">
        <v>173</v>
      </c>
      <c r="G67" s="4" t="s">
        <v>174</v>
      </c>
      <c r="H67" s="4">
        <f t="shared" si="1"/>
        <v>32</v>
      </c>
      <c r="I67" s="4">
        <v>32</v>
      </c>
      <c r="J67" s="4">
        <v>0</v>
      </c>
      <c r="K67" s="4">
        <v>0</v>
      </c>
      <c r="L67" s="4">
        <v>0</v>
      </c>
      <c r="M67" s="4">
        <v>0</v>
      </c>
      <c r="N67" s="12" t="s">
        <v>18</v>
      </c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 t="s">
        <v>18</v>
      </c>
      <c r="AU67" s="12"/>
      <c r="AV67" s="12"/>
      <c r="AW67" s="12"/>
      <c r="AX67" s="12"/>
      <c r="AY67" s="12"/>
      <c r="AZ67" s="12"/>
      <c r="BA67" s="12"/>
      <c r="BB67" s="12"/>
      <c r="BC67" s="12" t="s">
        <v>18</v>
      </c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 t="s">
        <v>18</v>
      </c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 t="s">
        <v>18</v>
      </c>
      <c r="DH67" s="12" t="s">
        <v>18</v>
      </c>
      <c r="DI67" s="12"/>
      <c r="DJ67" s="12"/>
      <c r="DK67" s="12" t="s">
        <v>18</v>
      </c>
      <c r="DL67" s="12"/>
      <c r="DM67" s="12" t="s">
        <v>18</v>
      </c>
      <c r="DN67" s="13"/>
      <c r="DO67" s="13" t="s">
        <v>594</v>
      </c>
    </row>
    <row r="68" spans="1:119" ht="24.95" customHeight="1" x14ac:dyDescent="0.15">
      <c r="A68" s="2">
        <v>63</v>
      </c>
      <c r="B68" s="4" t="s">
        <v>434</v>
      </c>
      <c r="C68" s="4" t="s">
        <v>59</v>
      </c>
      <c r="D68" s="4" t="s">
        <v>60</v>
      </c>
      <c r="E68" s="4" t="s">
        <v>61</v>
      </c>
      <c r="F68" s="4" t="s">
        <v>62</v>
      </c>
      <c r="G68" s="4" t="s">
        <v>63</v>
      </c>
      <c r="H68" s="4">
        <f t="shared" si="1"/>
        <v>525</v>
      </c>
      <c r="I68" s="4">
        <v>395</v>
      </c>
      <c r="J68" s="4">
        <v>130</v>
      </c>
      <c r="K68" s="4">
        <v>0</v>
      </c>
      <c r="L68" s="4">
        <v>0</v>
      </c>
      <c r="M68" s="4">
        <v>0</v>
      </c>
      <c r="N68" s="12" t="s">
        <v>18</v>
      </c>
      <c r="O68" s="12" t="s">
        <v>18</v>
      </c>
      <c r="P68" s="12" t="s">
        <v>18</v>
      </c>
      <c r="Q68" s="12" t="s">
        <v>18</v>
      </c>
      <c r="R68" s="12"/>
      <c r="S68" s="12" t="s">
        <v>18</v>
      </c>
      <c r="T68" s="12"/>
      <c r="U68" s="12"/>
      <c r="V68" s="12"/>
      <c r="W68" s="12"/>
      <c r="X68" s="12" t="s">
        <v>18</v>
      </c>
      <c r="Y68" s="12"/>
      <c r="Z68" s="12"/>
      <c r="AA68" s="12"/>
      <c r="AB68" s="12" t="s">
        <v>18</v>
      </c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 t="s">
        <v>18</v>
      </c>
      <c r="AU68" s="12"/>
      <c r="AV68" s="12"/>
      <c r="AW68" s="12"/>
      <c r="AX68" s="12"/>
      <c r="AY68" s="12"/>
      <c r="AZ68" s="12"/>
      <c r="BA68" s="12"/>
      <c r="BB68" s="12"/>
      <c r="BC68" s="12" t="s">
        <v>18</v>
      </c>
      <c r="BD68" s="12" t="s">
        <v>18</v>
      </c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 t="s">
        <v>18</v>
      </c>
      <c r="CA68" s="12" t="s">
        <v>18</v>
      </c>
      <c r="CB68" s="12"/>
      <c r="CC68" s="12"/>
      <c r="CD68" s="12"/>
      <c r="CE68" s="12" t="s">
        <v>18</v>
      </c>
      <c r="CF68" s="12" t="s">
        <v>18</v>
      </c>
      <c r="CG68" s="12" t="s">
        <v>18</v>
      </c>
      <c r="CH68" s="12" t="s">
        <v>18</v>
      </c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 t="s">
        <v>18</v>
      </c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 t="s">
        <v>18</v>
      </c>
      <c r="DN68" s="13"/>
      <c r="DO68" s="13" t="s">
        <v>596</v>
      </c>
    </row>
    <row r="69" spans="1:119" ht="24.95" customHeight="1" x14ac:dyDescent="0.15">
      <c r="A69" s="2">
        <v>64</v>
      </c>
      <c r="B69" s="4" t="s">
        <v>434</v>
      </c>
      <c r="C69" s="4" t="s">
        <v>64</v>
      </c>
      <c r="D69" s="4" t="s">
        <v>65</v>
      </c>
      <c r="E69" s="4" t="s">
        <v>66</v>
      </c>
      <c r="F69" s="4" t="s">
        <v>67</v>
      </c>
      <c r="G69" s="4" t="s">
        <v>68</v>
      </c>
      <c r="H69" s="4">
        <f t="shared" si="1"/>
        <v>44</v>
      </c>
      <c r="I69" s="4">
        <v>0</v>
      </c>
      <c r="J69" s="4">
        <v>44</v>
      </c>
      <c r="K69" s="4">
        <v>0</v>
      </c>
      <c r="L69" s="4">
        <v>0</v>
      </c>
      <c r="M69" s="4">
        <v>0</v>
      </c>
      <c r="N69" s="12" t="s">
        <v>18</v>
      </c>
      <c r="O69" s="12"/>
      <c r="P69" s="12" t="s">
        <v>18</v>
      </c>
      <c r="Q69" s="12" t="s">
        <v>18</v>
      </c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 t="s">
        <v>18</v>
      </c>
      <c r="AU69" s="12"/>
      <c r="AV69" s="12"/>
      <c r="AW69" s="12"/>
      <c r="AX69" s="12"/>
      <c r="AY69" s="12" t="s">
        <v>18</v>
      </c>
      <c r="AZ69" s="12"/>
      <c r="BA69" s="12"/>
      <c r="BB69" s="12"/>
      <c r="BC69" s="12" t="s">
        <v>18</v>
      </c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 t="s">
        <v>18</v>
      </c>
      <c r="BY69" s="12"/>
      <c r="BZ69" s="12"/>
      <c r="CA69" s="12"/>
      <c r="CB69" s="12"/>
      <c r="CC69" s="12"/>
      <c r="CD69" s="12"/>
      <c r="CE69" s="12" t="s">
        <v>18</v>
      </c>
      <c r="CF69" s="12"/>
      <c r="CG69" s="12" t="s">
        <v>18</v>
      </c>
      <c r="CH69" s="12" t="s">
        <v>18</v>
      </c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3"/>
      <c r="DO69" s="13" t="s">
        <v>597</v>
      </c>
    </row>
    <row r="70" spans="1:119" ht="24.95" customHeight="1" x14ac:dyDescent="0.15">
      <c r="A70" s="2">
        <v>65</v>
      </c>
      <c r="B70" s="4" t="s">
        <v>434</v>
      </c>
      <c r="C70" s="4" t="s">
        <v>49</v>
      </c>
      <c r="D70" s="4" t="s">
        <v>50</v>
      </c>
      <c r="E70" s="4" t="s">
        <v>51</v>
      </c>
      <c r="F70" s="4" t="s">
        <v>52</v>
      </c>
      <c r="G70" s="4" t="s">
        <v>53</v>
      </c>
      <c r="H70" s="4">
        <f t="shared" ref="H70:H95" si="2">SUM(I70,J70,K70,L70,M70)</f>
        <v>56</v>
      </c>
      <c r="I70" s="4">
        <v>0</v>
      </c>
      <c r="J70" s="4">
        <v>56</v>
      </c>
      <c r="K70" s="4">
        <v>0</v>
      </c>
      <c r="L70" s="4">
        <v>0</v>
      </c>
      <c r="M70" s="4">
        <v>0</v>
      </c>
      <c r="N70" s="12" t="s">
        <v>18</v>
      </c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 t="s">
        <v>18</v>
      </c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3"/>
      <c r="DO70" s="13" t="s">
        <v>598</v>
      </c>
    </row>
    <row r="71" spans="1:119" ht="24.95" customHeight="1" x14ac:dyDescent="0.15">
      <c r="A71" s="2">
        <v>66</v>
      </c>
      <c r="B71" s="4" t="s">
        <v>434</v>
      </c>
      <c r="C71" s="4" t="s">
        <v>54</v>
      </c>
      <c r="D71" s="4" t="s">
        <v>55</v>
      </c>
      <c r="E71" s="4" t="s">
        <v>56</v>
      </c>
      <c r="F71" s="4" t="s">
        <v>57</v>
      </c>
      <c r="G71" s="4" t="s">
        <v>58</v>
      </c>
      <c r="H71" s="4">
        <f t="shared" si="2"/>
        <v>82</v>
      </c>
      <c r="I71" s="4">
        <v>48</v>
      </c>
      <c r="J71" s="4">
        <v>34</v>
      </c>
      <c r="K71" s="4">
        <v>0</v>
      </c>
      <c r="L71" s="4">
        <v>0</v>
      </c>
      <c r="M71" s="4">
        <v>0</v>
      </c>
      <c r="N71" s="12" t="s">
        <v>18</v>
      </c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 t="s">
        <v>18</v>
      </c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 t="s">
        <v>18</v>
      </c>
      <c r="BY71" s="12"/>
      <c r="BZ71" s="12"/>
      <c r="CA71" s="12"/>
      <c r="CB71" s="12"/>
      <c r="CC71" s="12"/>
      <c r="CD71" s="12"/>
      <c r="CE71" s="12"/>
      <c r="CF71" s="12"/>
      <c r="CG71" s="12" t="s">
        <v>18</v>
      </c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3"/>
      <c r="DO71" s="13" t="s">
        <v>599</v>
      </c>
    </row>
    <row r="72" spans="1:119" ht="24.95" customHeight="1" x14ac:dyDescent="0.15">
      <c r="A72" s="2">
        <v>67</v>
      </c>
      <c r="B72" s="4" t="s">
        <v>434</v>
      </c>
      <c r="C72" s="4" t="s">
        <v>437</v>
      </c>
      <c r="D72" s="4" t="s">
        <v>331</v>
      </c>
      <c r="E72" s="4" t="s">
        <v>332</v>
      </c>
      <c r="F72" s="4" t="s">
        <v>333</v>
      </c>
      <c r="G72" s="4" t="s">
        <v>334</v>
      </c>
      <c r="H72" s="4">
        <f t="shared" si="2"/>
        <v>26</v>
      </c>
      <c r="I72" s="4">
        <v>0</v>
      </c>
      <c r="J72" s="4">
        <v>26</v>
      </c>
      <c r="K72" s="4">
        <v>0</v>
      </c>
      <c r="L72" s="4">
        <v>0</v>
      </c>
      <c r="M72" s="4">
        <v>0</v>
      </c>
      <c r="N72" s="12" t="s">
        <v>18</v>
      </c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 t="s">
        <v>18</v>
      </c>
      <c r="CH72" s="12" t="s">
        <v>18</v>
      </c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3"/>
      <c r="DO72" s="13" t="s">
        <v>604</v>
      </c>
    </row>
    <row r="73" spans="1:119" ht="24.95" customHeight="1" x14ac:dyDescent="0.15">
      <c r="A73" s="2">
        <v>68</v>
      </c>
      <c r="B73" s="4" t="s">
        <v>434</v>
      </c>
      <c r="C73" s="4" t="s">
        <v>335</v>
      </c>
      <c r="D73" s="4" t="s">
        <v>336</v>
      </c>
      <c r="E73" s="4" t="s">
        <v>337</v>
      </c>
      <c r="F73" s="4" t="s">
        <v>338</v>
      </c>
      <c r="G73" s="4" t="s">
        <v>339</v>
      </c>
      <c r="H73" s="4">
        <f t="shared" si="2"/>
        <v>395</v>
      </c>
      <c r="I73" s="4">
        <v>395</v>
      </c>
      <c r="J73" s="4">
        <v>0</v>
      </c>
      <c r="K73" s="4">
        <v>0</v>
      </c>
      <c r="L73" s="4">
        <v>0</v>
      </c>
      <c r="M73" s="4">
        <v>0</v>
      </c>
      <c r="N73" s="12" t="s">
        <v>18</v>
      </c>
      <c r="O73" s="12"/>
      <c r="P73" s="12" t="s">
        <v>18</v>
      </c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 t="s">
        <v>18</v>
      </c>
      <c r="AU73" s="12"/>
      <c r="AV73" s="12"/>
      <c r="AW73" s="12"/>
      <c r="AX73" s="12" t="s">
        <v>18</v>
      </c>
      <c r="AY73" s="12"/>
      <c r="AZ73" s="12"/>
      <c r="BA73" s="12"/>
      <c r="BB73" s="12"/>
      <c r="BC73" s="12" t="s">
        <v>18</v>
      </c>
      <c r="BD73" s="12" t="s">
        <v>18</v>
      </c>
      <c r="BE73" s="12" t="s">
        <v>18</v>
      </c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 t="s">
        <v>18</v>
      </c>
      <c r="BY73" s="12" t="s">
        <v>18</v>
      </c>
      <c r="BZ73" s="12" t="s">
        <v>18</v>
      </c>
      <c r="CA73" s="12"/>
      <c r="CB73" s="12"/>
      <c r="CC73" s="12"/>
      <c r="CD73" s="12"/>
      <c r="CE73" s="12"/>
      <c r="CF73" s="12" t="s">
        <v>18</v>
      </c>
      <c r="CG73" s="12" t="s">
        <v>18</v>
      </c>
      <c r="CH73" s="12" t="s">
        <v>18</v>
      </c>
      <c r="CI73" s="12"/>
      <c r="CJ73" s="12"/>
      <c r="CK73" s="12"/>
      <c r="CL73" s="12"/>
      <c r="CM73" s="12" t="s">
        <v>18</v>
      </c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 t="s">
        <v>18</v>
      </c>
      <c r="DN73" s="13" t="s">
        <v>605</v>
      </c>
      <c r="DO73" s="13" t="s">
        <v>606</v>
      </c>
    </row>
    <row r="74" spans="1:119" ht="24.95" customHeight="1" x14ac:dyDescent="0.15">
      <c r="A74" s="2">
        <v>69</v>
      </c>
      <c r="B74" s="4" t="s">
        <v>434</v>
      </c>
      <c r="C74" s="4" t="s">
        <v>658</v>
      </c>
      <c r="D74" s="4" t="s">
        <v>19</v>
      </c>
      <c r="E74" s="4" t="s">
        <v>20</v>
      </c>
      <c r="F74" s="4" t="s">
        <v>21</v>
      </c>
      <c r="G74" s="4" t="s">
        <v>22</v>
      </c>
      <c r="H74" s="4">
        <f t="shared" si="2"/>
        <v>200</v>
      </c>
      <c r="I74" s="4">
        <v>0</v>
      </c>
      <c r="J74" s="4">
        <v>0</v>
      </c>
      <c r="K74" s="4">
        <v>200</v>
      </c>
      <c r="L74" s="4">
        <v>0</v>
      </c>
      <c r="M74" s="4">
        <v>0</v>
      </c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 t="s">
        <v>18</v>
      </c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 t="s">
        <v>18</v>
      </c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 t="s">
        <v>18</v>
      </c>
      <c r="DE74" s="12"/>
      <c r="DF74" s="12"/>
      <c r="DG74" s="12"/>
      <c r="DH74" s="12"/>
      <c r="DI74" s="12"/>
      <c r="DJ74" s="12"/>
      <c r="DK74" s="12"/>
      <c r="DL74" s="12"/>
      <c r="DM74" s="12"/>
      <c r="DN74" s="13"/>
      <c r="DO74" s="13" t="s">
        <v>612</v>
      </c>
    </row>
    <row r="75" spans="1:119" ht="24.95" customHeight="1" x14ac:dyDescent="0.15">
      <c r="A75" s="2">
        <v>70</v>
      </c>
      <c r="B75" s="4" t="s">
        <v>434</v>
      </c>
      <c r="C75" s="4" t="s">
        <v>362</v>
      </c>
      <c r="D75" s="4" t="s">
        <v>331</v>
      </c>
      <c r="E75" s="4" t="s">
        <v>363</v>
      </c>
      <c r="F75" s="4" t="s">
        <v>364</v>
      </c>
      <c r="G75" s="4" t="s">
        <v>365</v>
      </c>
      <c r="H75" s="4">
        <f t="shared" si="2"/>
        <v>145</v>
      </c>
      <c r="I75" s="4">
        <v>85</v>
      </c>
      <c r="J75" s="4">
        <v>60</v>
      </c>
      <c r="K75" s="4">
        <v>0</v>
      </c>
      <c r="L75" s="4">
        <v>0</v>
      </c>
      <c r="M75" s="4">
        <v>0</v>
      </c>
      <c r="N75" s="12" t="s">
        <v>18</v>
      </c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 t="s">
        <v>18</v>
      </c>
      <c r="AC75" s="12" t="s">
        <v>18</v>
      </c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 t="s">
        <v>18</v>
      </c>
      <c r="AU75" s="12"/>
      <c r="AV75" s="12"/>
      <c r="AW75" s="12"/>
      <c r="AX75" s="12"/>
      <c r="AY75" s="12"/>
      <c r="AZ75" s="12"/>
      <c r="BA75" s="12"/>
      <c r="BB75" s="12"/>
      <c r="BC75" s="12" t="s">
        <v>18</v>
      </c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 t="s">
        <v>18</v>
      </c>
      <c r="BW75" s="12"/>
      <c r="BX75" s="12"/>
      <c r="BY75" s="12"/>
      <c r="BZ75" s="12"/>
      <c r="CA75" s="12"/>
      <c r="CB75" s="12"/>
      <c r="CC75" s="12"/>
      <c r="CD75" s="12"/>
      <c r="CE75" s="12"/>
      <c r="CF75" s="12" t="s">
        <v>18</v>
      </c>
      <c r="CG75" s="12" t="s">
        <v>18</v>
      </c>
      <c r="CH75" s="12" t="s">
        <v>18</v>
      </c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 t="s">
        <v>18</v>
      </c>
      <c r="DF75" s="12" t="s">
        <v>18</v>
      </c>
      <c r="DG75" s="12"/>
      <c r="DH75" s="12" t="s">
        <v>18</v>
      </c>
      <c r="DI75" s="12"/>
      <c r="DJ75" s="12"/>
      <c r="DK75" s="12"/>
      <c r="DL75" s="12"/>
      <c r="DM75" s="12"/>
      <c r="DN75" s="13"/>
      <c r="DO75" s="13" t="s">
        <v>615</v>
      </c>
    </row>
    <row r="76" spans="1:119" ht="24.95" customHeight="1" x14ac:dyDescent="0.15">
      <c r="A76" s="2">
        <v>71</v>
      </c>
      <c r="B76" s="4" t="s">
        <v>434</v>
      </c>
      <c r="C76" s="4" t="s">
        <v>23</v>
      </c>
      <c r="D76" s="4" t="s">
        <v>24</v>
      </c>
      <c r="E76" s="4" t="s">
        <v>25</v>
      </c>
      <c r="F76" s="4" t="s">
        <v>26</v>
      </c>
      <c r="G76" s="4" t="s">
        <v>27</v>
      </c>
      <c r="H76" s="4">
        <f t="shared" si="2"/>
        <v>142</v>
      </c>
      <c r="I76" s="4">
        <v>94</v>
      </c>
      <c r="J76" s="4">
        <v>48</v>
      </c>
      <c r="K76" s="4">
        <v>0</v>
      </c>
      <c r="L76" s="4">
        <v>0</v>
      </c>
      <c r="M76" s="4">
        <v>0</v>
      </c>
      <c r="N76" s="12" t="s">
        <v>18</v>
      </c>
      <c r="O76" s="12" t="s">
        <v>18</v>
      </c>
      <c r="P76" s="12" t="s">
        <v>18</v>
      </c>
      <c r="Q76" s="12" t="s">
        <v>18</v>
      </c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 t="s">
        <v>18</v>
      </c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3" t="s">
        <v>557</v>
      </c>
      <c r="DO76" s="13" t="s">
        <v>617</v>
      </c>
    </row>
    <row r="77" spans="1:119" ht="24.95" customHeight="1" x14ac:dyDescent="0.15">
      <c r="A77" s="2">
        <v>72</v>
      </c>
      <c r="B77" s="4" t="s">
        <v>434</v>
      </c>
      <c r="C77" s="4" t="s">
        <v>40</v>
      </c>
      <c r="D77" s="4" t="s">
        <v>41</v>
      </c>
      <c r="E77" s="4" t="s">
        <v>42</v>
      </c>
      <c r="F77" s="4" t="s">
        <v>43</v>
      </c>
      <c r="G77" s="4" t="s">
        <v>44</v>
      </c>
      <c r="H77" s="4">
        <f t="shared" si="2"/>
        <v>63</v>
      </c>
      <c r="I77" s="4">
        <v>42</v>
      </c>
      <c r="J77" s="4">
        <v>21</v>
      </c>
      <c r="K77" s="4">
        <v>0</v>
      </c>
      <c r="L77" s="4">
        <v>0</v>
      </c>
      <c r="M77" s="4">
        <v>0</v>
      </c>
      <c r="N77" s="12" t="s">
        <v>18</v>
      </c>
      <c r="O77" s="12"/>
      <c r="P77" s="12" t="s">
        <v>18</v>
      </c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 t="s">
        <v>18</v>
      </c>
      <c r="AC77" s="12"/>
      <c r="AD77" s="12"/>
      <c r="AE77" s="12" t="s">
        <v>18</v>
      </c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 t="s">
        <v>18</v>
      </c>
      <c r="AU77" s="12"/>
      <c r="AV77" s="12"/>
      <c r="AW77" s="12"/>
      <c r="AX77" s="12" t="s">
        <v>18</v>
      </c>
      <c r="AY77" s="12" t="s">
        <v>18</v>
      </c>
      <c r="AZ77" s="12"/>
      <c r="BA77" s="12"/>
      <c r="BB77" s="12" t="s">
        <v>18</v>
      </c>
      <c r="BC77" s="12" t="s">
        <v>18</v>
      </c>
      <c r="BD77" s="12" t="s">
        <v>18</v>
      </c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 t="s">
        <v>18</v>
      </c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3" t="s">
        <v>620</v>
      </c>
      <c r="DO77" s="13" t="s">
        <v>621</v>
      </c>
    </row>
    <row r="78" spans="1:119" ht="24.95" customHeight="1" x14ac:dyDescent="0.15">
      <c r="A78" s="2">
        <v>73</v>
      </c>
      <c r="B78" s="4" t="s">
        <v>434</v>
      </c>
      <c r="C78" s="4" t="s">
        <v>75</v>
      </c>
      <c r="D78" s="4" t="s">
        <v>76</v>
      </c>
      <c r="E78" s="4" t="s">
        <v>77</v>
      </c>
      <c r="F78" s="4" t="s">
        <v>78</v>
      </c>
      <c r="G78" s="4" t="s">
        <v>79</v>
      </c>
      <c r="H78" s="4">
        <f t="shared" si="2"/>
        <v>150</v>
      </c>
      <c r="I78" s="4">
        <v>56</v>
      </c>
      <c r="J78" s="4">
        <v>94</v>
      </c>
      <c r="K78" s="4">
        <v>0</v>
      </c>
      <c r="L78" s="4">
        <v>0</v>
      </c>
      <c r="M78" s="4">
        <v>0</v>
      </c>
      <c r="N78" s="12" t="s">
        <v>18</v>
      </c>
      <c r="O78" s="12" t="s">
        <v>18</v>
      </c>
      <c r="P78" s="12" t="s">
        <v>18</v>
      </c>
      <c r="Q78" s="12" t="s">
        <v>18</v>
      </c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 t="s">
        <v>18</v>
      </c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 t="s">
        <v>18</v>
      </c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 t="s">
        <v>18</v>
      </c>
      <c r="CH78" s="12" t="s">
        <v>18</v>
      </c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3" t="s">
        <v>622</v>
      </c>
      <c r="DO78" s="13" t="s">
        <v>623</v>
      </c>
    </row>
    <row r="79" spans="1:119" ht="24.95" customHeight="1" x14ac:dyDescent="0.15">
      <c r="A79" s="2">
        <v>74</v>
      </c>
      <c r="B79" s="4" t="s">
        <v>434</v>
      </c>
      <c r="C79" s="4" t="s">
        <v>33</v>
      </c>
      <c r="D79" s="4" t="s">
        <v>34</v>
      </c>
      <c r="E79" s="4" t="s">
        <v>35</v>
      </c>
      <c r="F79" s="4" t="s">
        <v>36</v>
      </c>
      <c r="G79" s="4" t="s">
        <v>37</v>
      </c>
      <c r="H79" s="4">
        <f t="shared" si="2"/>
        <v>120</v>
      </c>
      <c r="I79" s="4">
        <v>0</v>
      </c>
      <c r="J79" s="4">
        <v>0</v>
      </c>
      <c r="K79" s="4">
        <v>120</v>
      </c>
      <c r="L79" s="4">
        <v>0</v>
      </c>
      <c r="M79" s="4">
        <v>0</v>
      </c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 t="s">
        <v>18</v>
      </c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 t="s">
        <v>18</v>
      </c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3"/>
      <c r="DO79" s="13" t="s">
        <v>625</v>
      </c>
    </row>
    <row r="80" spans="1:119" ht="24.95" customHeight="1" x14ac:dyDescent="0.15">
      <c r="A80" s="2">
        <v>75</v>
      </c>
      <c r="B80" s="4" t="s">
        <v>434</v>
      </c>
      <c r="C80" s="4" t="s">
        <v>258</v>
      </c>
      <c r="D80" s="4" t="s">
        <v>259</v>
      </c>
      <c r="E80" s="4" t="s">
        <v>260</v>
      </c>
      <c r="F80" s="4" t="s">
        <v>261</v>
      </c>
      <c r="G80" s="4" t="s">
        <v>262</v>
      </c>
      <c r="H80" s="4">
        <f t="shared" si="2"/>
        <v>234</v>
      </c>
      <c r="I80" s="4">
        <v>0</v>
      </c>
      <c r="J80" s="4">
        <v>0</v>
      </c>
      <c r="K80" s="4">
        <v>234</v>
      </c>
      <c r="L80" s="4">
        <v>0</v>
      </c>
      <c r="M80" s="4">
        <v>0</v>
      </c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 t="s">
        <v>18</v>
      </c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 t="s">
        <v>18</v>
      </c>
      <c r="DE80" s="12"/>
      <c r="DF80" s="12"/>
      <c r="DG80" s="12"/>
      <c r="DH80" s="12"/>
      <c r="DI80" s="12"/>
      <c r="DJ80" s="12"/>
      <c r="DK80" s="12"/>
      <c r="DL80" s="12"/>
      <c r="DM80" s="12"/>
      <c r="DN80" s="13"/>
      <c r="DO80" s="13" t="s">
        <v>626</v>
      </c>
    </row>
    <row r="81" spans="1:119" ht="24.95" customHeight="1" x14ac:dyDescent="0.15">
      <c r="A81" s="2">
        <v>76</v>
      </c>
      <c r="B81" s="4" t="s">
        <v>434</v>
      </c>
      <c r="C81" s="4" t="s">
        <v>175</v>
      </c>
      <c r="D81" s="4" t="s">
        <v>176</v>
      </c>
      <c r="E81" s="4" t="s">
        <v>177</v>
      </c>
      <c r="F81" s="4" t="s">
        <v>178</v>
      </c>
      <c r="G81" s="4" t="s">
        <v>179</v>
      </c>
      <c r="H81" s="4">
        <f t="shared" si="2"/>
        <v>34</v>
      </c>
      <c r="I81" s="4">
        <v>0</v>
      </c>
      <c r="J81" s="4">
        <v>34</v>
      </c>
      <c r="K81" s="4">
        <v>0</v>
      </c>
      <c r="L81" s="4">
        <v>0</v>
      </c>
      <c r="M81" s="4">
        <v>0</v>
      </c>
      <c r="N81" s="12" t="s">
        <v>18</v>
      </c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 t="s">
        <v>18</v>
      </c>
      <c r="AU81" s="12"/>
      <c r="AV81" s="12"/>
      <c r="AW81" s="12"/>
      <c r="AX81" s="12"/>
      <c r="AY81" s="12"/>
      <c r="AZ81" s="12"/>
      <c r="BA81" s="12"/>
      <c r="BB81" s="12"/>
      <c r="BC81" s="12" t="s">
        <v>18</v>
      </c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 t="s">
        <v>18</v>
      </c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 t="s">
        <v>18</v>
      </c>
      <c r="DH81" s="12" t="s">
        <v>18</v>
      </c>
      <c r="DI81" s="12"/>
      <c r="DJ81" s="12"/>
      <c r="DK81" s="12"/>
      <c r="DL81" s="12"/>
      <c r="DM81" s="12"/>
      <c r="DN81" s="13"/>
      <c r="DO81" s="13" t="s">
        <v>629</v>
      </c>
    </row>
    <row r="82" spans="1:119" ht="24.95" customHeight="1" x14ac:dyDescent="0.15">
      <c r="A82" s="2">
        <v>77</v>
      </c>
      <c r="B82" s="4" t="s">
        <v>434</v>
      </c>
      <c r="C82" s="4" t="s">
        <v>111</v>
      </c>
      <c r="D82" s="4" t="s">
        <v>112</v>
      </c>
      <c r="E82" s="4" t="s">
        <v>113</v>
      </c>
      <c r="F82" s="4" t="s">
        <v>114</v>
      </c>
      <c r="G82" s="4" t="s">
        <v>115</v>
      </c>
      <c r="H82" s="4">
        <f t="shared" si="2"/>
        <v>160</v>
      </c>
      <c r="I82" s="4">
        <v>0</v>
      </c>
      <c r="J82" s="4">
        <v>0</v>
      </c>
      <c r="K82" s="4">
        <v>160</v>
      </c>
      <c r="L82" s="4">
        <v>0</v>
      </c>
      <c r="M82" s="4">
        <v>0</v>
      </c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 t="s">
        <v>18</v>
      </c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3"/>
      <c r="DO82" s="13" t="s">
        <v>631</v>
      </c>
    </row>
    <row r="83" spans="1:119" ht="24.95" customHeight="1" x14ac:dyDescent="0.15">
      <c r="A83" s="2">
        <v>78</v>
      </c>
      <c r="B83" s="4" t="s">
        <v>434</v>
      </c>
      <c r="C83" s="4" t="s">
        <v>191</v>
      </c>
      <c r="D83" s="4" t="s">
        <v>192</v>
      </c>
      <c r="E83" s="4" t="s">
        <v>193</v>
      </c>
      <c r="F83" s="4" t="s">
        <v>194</v>
      </c>
      <c r="G83" s="4" t="s">
        <v>195</v>
      </c>
      <c r="H83" s="4">
        <f t="shared" si="2"/>
        <v>198</v>
      </c>
      <c r="I83" s="4">
        <v>0</v>
      </c>
      <c r="J83" s="4">
        <v>0</v>
      </c>
      <c r="K83" s="4">
        <v>198</v>
      </c>
      <c r="L83" s="4">
        <v>0</v>
      </c>
      <c r="M83" s="4">
        <v>0</v>
      </c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 t="s">
        <v>18</v>
      </c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 t="s">
        <v>18</v>
      </c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 t="s">
        <v>18</v>
      </c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3"/>
      <c r="DO83" s="13" t="s">
        <v>632</v>
      </c>
    </row>
    <row r="84" spans="1:119" ht="24.95" customHeight="1" x14ac:dyDescent="0.15">
      <c r="A84" s="2">
        <v>79</v>
      </c>
      <c r="B84" s="4" t="s">
        <v>434</v>
      </c>
      <c r="C84" s="4" t="s">
        <v>135</v>
      </c>
      <c r="D84" s="4" t="s">
        <v>136</v>
      </c>
      <c r="E84" s="4" t="s">
        <v>137</v>
      </c>
      <c r="F84" s="4" t="s">
        <v>138</v>
      </c>
      <c r="G84" s="4" t="s">
        <v>139</v>
      </c>
      <c r="H84" s="4">
        <f t="shared" si="2"/>
        <v>198</v>
      </c>
      <c r="I84" s="4">
        <v>0</v>
      </c>
      <c r="J84" s="4">
        <v>0</v>
      </c>
      <c r="K84" s="4">
        <v>198</v>
      </c>
      <c r="L84" s="4">
        <v>0</v>
      </c>
      <c r="M84" s="4">
        <v>0</v>
      </c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 t="s">
        <v>18</v>
      </c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3"/>
      <c r="DO84" s="13" t="s">
        <v>633</v>
      </c>
    </row>
    <row r="85" spans="1:119" ht="24.95" customHeight="1" x14ac:dyDescent="0.15">
      <c r="A85" s="2">
        <v>80</v>
      </c>
      <c r="B85" s="4" t="s">
        <v>434</v>
      </c>
      <c r="C85" s="4" t="s">
        <v>116</v>
      </c>
      <c r="D85" s="4" t="s">
        <v>117</v>
      </c>
      <c r="E85" s="4" t="s">
        <v>118</v>
      </c>
      <c r="F85" s="4" t="s">
        <v>119</v>
      </c>
      <c r="G85" s="4" t="s">
        <v>120</v>
      </c>
      <c r="H85" s="4">
        <f t="shared" si="2"/>
        <v>199</v>
      </c>
      <c r="I85" s="4">
        <v>0</v>
      </c>
      <c r="J85" s="4">
        <v>0</v>
      </c>
      <c r="K85" s="4">
        <v>199</v>
      </c>
      <c r="L85" s="4">
        <v>0</v>
      </c>
      <c r="M85" s="4">
        <v>0</v>
      </c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 t="s">
        <v>18</v>
      </c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 t="s">
        <v>18</v>
      </c>
      <c r="DE85" s="12"/>
      <c r="DF85" s="12"/>
      <c r="DG85" s="12"/>
      <c r="DH85" s="12"/>
      <c r="DI85" s="12"/>
      <c r="DJ85" s="12"/>
      <c r="DK85" s="12"/>
      <c r="DL85" s="12"/>
      <c r="DM85" s="12"/>
      <c r="DN85" s="13"/>
      <c r="DO85" s="13" t="s">
        <v>635</v>
      </c>
    </row>
    <row r="86" spans="1:119" ht="24.95" customHeight="1" x14ac:dyDescent="0.15">
      <c r="A86" s="2">
        <v>81</v>
      </c>
      <c r="B86" s="4" t="s">
        <v>434</v>
      </c>
      <c r="C86" s="4" t="s">
        <v>263</v>
      </c>
      <c r="D86" s="4" t="s">
        <v>264</v>
      </c>
      <c r="E86" s="4" t="s">
        <v>265</v>
      </c>
      <c r="F86" s="4" t="s">
        <v>266</v>
      </c>
      <c r="G86" s="4" t="s">
        <v>267</v>
      </c>
      <c r="H86" s="4">
        <f t="shared" si="2"/>
        <v>185</v>
      </c>
      <c r="I86" s="4">
        <v>77</v>
      </c>
      <c r="J86" s="4">
        <v>108</v>
      </c>
      <c r="K86" s="4">
        <v>0</v>
      </c>
      <c r="L86" s="4">
        <v>0</v>
      </c>
      <c r="M86" s="4">
        <v>0</v>
      </c>
      <c r="N86" s="12" t="s">
        <v>18</v>
      </c>
      <c r="O86" s="12" t="s">
        <v>18</v>
      </c>
      <c r="P86" s="12" t="s">
        <v>18</v>
      </c>
      <c r="Q86" s="12" t="s">
        <v>18</v>
      </c>
      <c r="R86" s="12"/>
      <c r="S86" s="12"/>
      <c r="T86" s="12"/>
      <c r="U86" s="12"/>
      <c r="V86" s="12"/>
      <c r="W86" s="12"/>
      <c r="X86" s="12" t="s">
        <v>18</v>
      </c>
      <c r="Y86" s="12"/>
      <c r="Z86" s="12"/>
      <c r="AA86" s="12"/>
      <c r="AB86" s="12" t="s">
        <v>18</v>
      </c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 t="s">
        <v>18</v>
      </c>
      <c r="BD86" s="12" t="s">
        <v>18</v>
      </c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 t="s">
        <v>18</v>
      </c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3"/>
      <c r="DO86" s="13" t="s">
        <v>636</v>
      </c>
    </row>
    <row r="87" spans="1:119" ht="24.95" customHeight="1" x14ac:dyDescent="0.15">
      <c r="A87" s="2">
        <v>82</v>
      </c>
      <c r="B87" s="4" t="s">
        <v>434</v>
      </c>
      <c r="C87" s="4" t="s">
        <v>140</v>
      </c>
      <c r="D87" s="4" t="s">
        <v>141</v>
      </c>
      <c r="E87" s="4" t="s">
        <v>142</v>
      </c>
      <c r="F87" s="4" t="s">
        <v>143</v>
      </c>
      <c r="G87" s="4" t="s">
        <v>144</v>
      </c>
      <c r="H87" s="4">
        <f t="shared" si="2"/>
        <v>180</v>
      </c>
      <c r="I87" s="4">
        <v>0</v>
      </c>
      <c r="J87" s="4">
        <v>0</v>
      </c>
      <c r="K87" s="4">
        <v>180</v>
      </c>
      <c r="L87" s="4">
        <v>0</v>
      </c>
      <c r="M87" s="4">
        <v>0</v>
      </c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 t="s">
        <v>18</v>
      </c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3"/>
      <c r="DO87" s="13" t="s">
        <v>637</v>
      </c>
    </row>
    <row r="88" spans="1:119" ht="24.95" customHeight="1" x14ac:dyDescent="0.15">
      <c r="A88" s="2">
        <v>83</v>
      </c>
      <c r="B88" s="4" t="s">
        <v>434</v>
      </c>
      <c r="C88" s="4" t="s">
        <v>126</v>
      </c>
      <c r="D88" s="4" t="s">
        <v>127</v>
      </c>
      <c r="E88" s="4" t="s">
        <v>128</v>
      </c>
      <c r="F88" s="4" t="s">
        <v>129</v>
      </c>
      <c r="G88" s="4" t="s">
        <v>130</v>
      </c>
      <c r="H88" s="4">
        <f t="shared" si="2"/>
        <v>177</v>
      </c>
      <c r="I88" s="4">
        <v>177</v>
      </c>
      <c r="J88" s="4">
        <v>0</v>
      </c>
      <c r="K88" s="4">
        <v>0</v>
      </c>
      <c r="L88" s="4">
        <v>0</v>
      </c>
      <c r="M88" s="4">
        <v>0</v>
      </c>
      <c r="N88" s="12" t="s">
        <v>18</v>
      </c>
      <c r="O88" s="12" t="s">
        <v>18</v>
      </c>
      <c r="P88" s="12" t="s">
        <v>18</v>
      </c>
      <c r="Q88" s="12" t="s">
        <v>18</v>
      </c>
      <c r="R88" s="12"/>
      <c r="S88" s="12"/>
      <c r="T88" s="12"/>
      <c r="U88" s="12"/>
      <c r="V88" s="12"/>
      <c r="W88" s="12"/>
      <c r="X88" s="12" t="s">
        <v>18</v>
      </c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 t="s">
        <v>18</v>
      </c>
      <c r="AU88" s="12"/>
      <c r="AV88" s="12"/>
      <c r="AW88" s="12"/>
      <c r="AX88" s="12" t="s">
        <v>18</v>
      </c>
      <c r="AY88" s="12"/>
      <c r="AZ88" s="12"/>
      <c r="BA88" s="12"/>
      <c r="BB88" s="12"/>
      <c r="BC88" s="12" t="s">
        <v>18</v>
      </c>
      <c r="BD88" s="12" t="s">
        <v>18</v>
      </c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 t="s">
        <v>18</v>
      </c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3" t="s">
        <v>640</v>
      </c>
      <c r="DO88" s="13" t="s">
        <v>641</v>
      </c>
    </row>
    <row r="89" spans="1:119" ht="24.95" customHeight="1" x14ac:dyDescent="0.15">
      <c r="A89" s="2">
        <v>84</v>
      </c>
      <c r="B89" s="4" t="s">
        <v>434</v>
      </c>
      <c r="C89" s="4" t="s">
        <v>254</v>
      </c>
      <c r="D89" s="4" t="s">
        <v>235</v>
      </c>
      <c r="E89" s="4" t="s">
        <v>255</v>
      </c>
      <c r="F89" s="4" t="s">
        <v>256</v>
      </c>
      <c r="G89" s="4" t="s">
        <v>257</v>
      </c>
      <c r="H89" s="4">
        <f t="shared" si="2"/>
        <v>198</v>
      </c>
      <c r="I89" s="4">
        <v>0</v>
      </c>
      <c r="J89" s="4">
        <v>0</v>
      </c>
      <c r="K89" s="4">
        <v>198</v>
      </c>
      <c r="L89" s="4">
        <v>0</v>
      </c>
      <c r="M89" s="4">
        <v>0</v>
      </c>
      <c r="N89" s="12" t="s">
        <v>18</v>
      </c>
      <c r="O89" s="12"/>
      <c r="P89" s="12" t="s">
        <v>18</v>
      </c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 t="s">
        <v>18</v>
      </c>
      <c r="AC89" s="12" t="s">
        <v>18</v>
      </c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 t="s">
        <v>18</v>
      </c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3"/>
      <c r="DO89" s="13" t="s">
        <v>642</v>
      </c>
    </row>
    <row r="90" spans="1:119" ht="24.95" customHeight="1" x14ac:dyDescent="0.15">
      <c r="A90" s="2">
        <v>85</v>
      </c>
      <c r="B90" s="4" t="s">
        <v>434</v>
      </c>
      <c r="C90" s="5" t="s">
        <v>13</v>
      </c>
      <c r="D90" s="4" t="s">
        <v>14</v>
      </c>
      <c r="E90" s="5" t="s">
        <v>15</v>
      </c>
      <c r="F90" s="4" t="s">
        <v>16</v>
      </c>
      <c r="G90" s="5" t="s">
        <v>17</v>
      </c>
      <c r="H90" s="4">
        <f t="shared" si="2"/>
        <v>198</v>
      </c>
      <c r="I90" s="5">
        <v>103</v>
      </c>
      <c r="J90" s="5">
        <v>80</v>
      </c>
      <c r="K90" s="5">
        <v>0</v>
      </c>
      <c r="L90" s="5">
        <v>15</v>
      </c>
      <c r="M90" s="5">
        <v>0</v>
      </c>
      <c r="N90" s="12" t="s">
        <v>18</v>
      </c>
      <c r="O90" s="12" t="s">
        <v>18</v>
      </c>
      <c r="P90" s="12" t="s">
        <v>18</v>
      </c>
      <c r="Q90" s="12" t="s">
        <v>18</v>
      </c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 t="s">
        <v>18</v>
      </c>
      <c r="BD90" s="12"/>
      <c r="BE90" s="12" t="s">
        <v>18</v>
      </c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 t="s">
        <v>18</v>
      </c>
      <c r="BY90" s="12"/>
      <c r="BZ90" s="12"/>
      <c r="CA90" s="12"/>
      <c r="CB90" s="12"/>
      <c r="CC90" s="12"/>
      <c r="CD90" s="12"/>
      <c r="CE90" s="12"/>
      <c r="CF90" s="12"/>
      <c r="CG90" s="12" t="s">
        <v>18</v>
      </c>
      <c r="CH90" s="12"/>
      <c r="CI90" s="12" t="s">
        <v>18</v>
      </c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 t="s">
        <v>18</v>
      </c>
      <c r="DN90" s="13" t="s">
        <v>643</v>
      </c>
      <c r="DO90" s="13" t="s">
        <v>644</v>
      </c>
    </row>
    <row r="91" spans="1:119" ht="24.95" customHeight="1" x14ac:dyDescent="0.15">
      <c r="A91" s="2">
        <v>86</v>
      </c>
      <c r="B91" s="4" t="s">
        <v>434</v>
      </c>
      <c r="C91" s="4" t="s">
        <v>106</v>
      </c>
      <c r="D91" s="4" t="s">
        <v>107</v>
      </c>
      <c r="E91" s="4" t="s">
        <v>108</v>
      </c>
      <c r="F91" s="4" t="s">
        <v>109</v>
      </c>
      <c r="G91" s="4" t="s">
        <v>110</v>
      </c>
      <c r="H91" s="4">
        <f t="shared" si="2"/>
        <v>250</v>
      </c>
      <c r="I91" s="4">
        <v>0</v>
      </c>
      <c r="J91" s="4">
        <v>0</v>
      </c>
      <c r="K91" s="4">
        <v>250</v>
      </c>
      <c r="L91" s="4">
        <v>0</v>
      </c>
      <c r="M91" s="4">
        <v>0</v>
      </c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 t="s">
        <v>18</v>
      </c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 t="s">
        <v>18</v>
      </c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3"/>
      <c r="DO91" s="13" t="s">
        <v>645</v>
      </c>
    </row>
    <row r="92" spans="1:119" ht="24.95" customHeight="1" x14ac:dyDescent="0.15">
      <c r="A92" s="2">
        <v>87</v>
      </c>
      <c r="B92" s="4" t="s">
        <v>434</v>
      </c>
      <c r="C92" s="4" t="s">
        <v>414</v>
      </c>
      <c r="D92" s="4" t="s">
        <v>415</v>
      </c>
      <c r="E92" s="4" t="s">
        <v>416</v>
      </c>
      <c r="F92" s="4" t="s">
        <v>417</v>
      </c>
      <c r="G92" s="4" t="s">
        <v>17</v>
      </c>
      <c r="H92" s="4">
        <f t="shared" si="2"/>
        <v>50</v>
      </c>
      <c r="I92" s="4">
        <v>50</v>
      </c>
      <c r="J92" s="4">
        <v>0</v>
      </c>
      <c r="K92" s="4">
        <v>0</v>
      </c>
      <c r="L92" s="4">
        <v>0</v>
      </c>
      <c r="M92" s="4">
        <v>0</v>
      </c>
      <c r="N92" s="12" t="s">
        <v>18</v>
      </c>
      <c r="O92" s="12" t="s">
        <v>18</v>
      </c>
      <c r="P92" s="12" t="s">
        <v>18</v>
      </c>
      <c r="Q92" s="12" t="s">
        <v>18</v>
      </c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 t="s">
        <v>18</v>
      </c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 t="s">
        <v>18</v>
      </c>
      <c r="CH92" s="12" t="s">
        <v>18</v>
      </c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3"/>
      <c r="DO92" s="13" t="s">
        <v>650</v>
      </c>
    </row>
    <row r="93" spans="1:119" ht="24.95" customHeight="1" x14ac:dyDescent="0.15">
      <c r="A93" s="2">
        <v>88</v>
      </c>
      <c r="B93" s="4" t="s">
        <v>434</v>
      </c>
      <c r="C93" s="4" t="s">
        <v>249</v>
      </c>
      <c r="D93" s="4" t="s">
        <v>250</v>
      </c>
      <c r="E93" s="4" t="s">
        <v>251</v>
      </c>
      <c r="F93" s="4" t="s">
        <v>252</v>
      </c>
      <c r="G93" s="4" t="s">
        <v>253</v>
      </c>
      <c r="H93" s="4">
        <f t="shared" si="2"/>
        <v>550</v>
      </c>
      <c r="I93" s="4">
        <v>500</v>
      </c>
      <c r="J93" s="4">
        <v>0</v>
      </c>
      <c r="K93" s="4">
        <v>50</v>
      </c>
      <c r="L93" s="4">
        <v>0</v>
      </c>
      <c r="M93" s="4">
        <v>0</v>
      </c>
      <c r="N93" s="12" t="s">
        <v>18</v>
      </c>
      <c r="O93" s="12" t="s">
        <v>18</v>
      </c>
      <c r="P93" s="12" t="s">
        <v>18</v>
      </c>
      <c r="Q93" s="12" t="s">
        <v>18</v>
      </c>
      <c r="R93" s="12"/>
      <c r="S93" s="12" t="s">
        <v>18</v>
      </c>
      <c r="T93" s="12"/>
      <c r="U93" s="12"/>
      <c r="V93" s="12" t="s">
        <v>18</v>
      </c>
      <c r="W93" s="12"/>
      <c r="X93" s="12"/>
      <c r="Y93" s="12"/>
      <c r="Z93" s="12"/>
      <c r="AA93" s="12" t="s">
        <v>18</v>
      </c>
      <c r="AB93" s="12" t="s">
        <v>18</v>
      </c>
      <c r="AC93" s="12"/>
      <c r="AD93" s="12" t="s">
        <v>18</v>
      </c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 t="s">
        <v>18</v>
      </c>
      <c r="AU93" s="12" t="s">
        <v>18</v>
      </c>
      <c r="AV93" s="12" t="s">
        <v>18</v>
      </c>
      <c r="AW93" s="12"/>
      <c r="AX93" s="12"/>
      <c r="AY93" s="12"/>
      <c r="AZ93" s="12" t="s">
        <v>18</v>
      </c>
      <c r="BA93" s="12"/>
      <c r="BB93" s="12"/>
      <c r="BC93" s="12" t="s">
        <v>18</v>
      </c>
      <c r="BD93" s="12" t="s">
        <v>18</v>
      </c>
      <c r="BE93" s="12" t="s">
        <v>18</v>
      </c>
      <c r="BF93" s="12"/>
      <c r="BG93" s="12"/>
      <c r="BH93" s="12"/>
      <c r="BI93" s="12" t="s">
        <v>18</v>
      </c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 t="s">
        <v>18</v>
      </c>
      <c r="BW93" s="12"/>
      <c r="BX93" s="12" t="s">
        <v>18</v>
      </c>
      <c r="BY93" s="12" t="s">
        <v>18</v>
      </c>
      <c r="BZ93" s="12" t="s">
        <v>18</v>
      </c>
      <c r="CA93" s="12" t="s">
        <v>18</v>
      </c>
      <c r="CB93" s="12" t="s">
        <v>18</v>
      </c>
      <c r="CC93" s="12"/>
      <c r="CD93" s="12"/>
      <c r="CE93" s="12" t="s">
        <v>18</v>
      </c>
      <c r="CF93" s="12" t="s">
        <v>18</v>
      </c>
      <c r="CG93" s="12" t="s">
        <v>18</v>
      </c>
      <c r="CH93" s="12" t="s">
        <v>18</v>
      </c>
      <c r="CI93" s="12"/>
      <c r="CJ93" s="12" t="s">
        <v>18</v>
      </c>
      <c r="CK93" s="12" t="s">
        <v>18</v>
      </c>
      <c r="CL93" s="12"/>
      <c r="CM93" s="12" t="s">
        <v>18</v>
      </c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 t="s">
        <v>18</v>
      </c>
      <c r="DA93" s="12"/>
      <c r="DB93" s="12"/>
      <c r="DC93" s="12" t="s">
        <v>18</v>
      </c>
      <c r="DD93" s="12"/>
      <c r="DE93" s="12"/>
      <c r="DF93" s="12"/>
      <c r="DG93" s="12"/>
      <c r="DH93" s="12"/>
      <c r="DI93" s="12"/>
      <c r="DJ93" s="12"/>
      <c r="DK93" s="12"/>
      <c r="DL93" s="12"/>
      <c r="DM93" s="12" t="s">
        <v>18</v>
      </c>
      <c r="DN93" s="13" t="s">
        <v>652</v>
      </c>
      <c r="DO93" s="13" t="s">
        <v>653</v>
      </c>
    </row>
    <row r="94" spans="1:119" ht="24.95" customHeight="1" x14ac:dyDescent="0.15">
      <c r="A94" s="2">
        <v>89</v>
      </c>
      <c r="B94" s="4" t="s">
        <v>434</v>
      </c>
      <c r="C94" s="4" t="s">
        <v>409</v>
      </c>
      <c r="D94" s="4" t="s">
        <v>410</v>
      </c>
      <c r="E94" s="4" t="s">
        <v>411</v>
      </c>
      <c r="F94" s="4" t="s">
        <v>412</v>
      </c>
      <c r="G94" s="4" t="s">
        <v>413</v>
      </c>
      <c r="H94" s="4">
        <f t="shared" si="2"/>
        <v>490</v>
      </c>
      <c r="I94" s="4">
        <v>490</v>
      </c>
      <c r="J94" s="4">
        <v>0</v>
      </c>
      <c r="K94" s="4">
        <v>0</v>
      </c>
      <c r="L94" s="4">
        <v>0</v>
      </c>
      <c r="M94" s="4">
        <v>0</v>
      </c>
      <c r="N94" s="12" t="s">
        <v>18</v>
      </c>
      <c r="O94" s="12" t="s">
        <v>18</v>
      </c>
      <c r="P94" s="12" t="s">
        <v>18</v>
      </c>
      <c r="Q94" s="12" t="s">
        <v>18</v>
      </c>
      <c r="R94" s="12"/>
      <c r="S94" s="12"/>
      <c r="T94" s="12"/>
      <c r="U94" s="12"/>
      <c r="V94" s="12"/>
      <c r="W94" s="12" t="s">
        <v>18</v>
      </c>
      <c r="X94" s="12"/>
      <c r="Y94" s="12"/>
      <c r="Z94" s="12"/>
      <c r="AA94" s="12" t="s">
        <v>18</v>
      </c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 t="s">
        <v>18</v>
      </c>
      <c r="AU94" s="12" t="s">
        <v>18</v>
      </c>
      <c r="AV94" s="12" t="s">
        <v>18</v>
      </c>
      <c r="AW94" s="12"/>
      <c r="AX94" s="12"/>
      <c r="AY94" s="12"/>
      <c r="AZ94" s="12" t="s">
        <v>18</v>
      </c>
      <c r="BA94" s="12"/>
      <c r="BB94" s="12"/>
      <c r="BC94" s="12" t="s">
        <v>18</v>
      </c>
      <c r="BD94" s="12" t="s">
        <v>18</v>
      </c>
      <c r="BE94" s="12" t="s">
        <v>18</v>
      </c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 t="s">
        <v>18</v>
      </c>
      <c r="BY94" s="12" t="s">
        <v>18</v>
      </c>
      <c r="BZ94" s="12" t="s">
        <v>18</v>
      </c>
      <c r="CA94" s="12" t="s">
        <v>18</v>
      </c>
      <c r="CB94" s="12" t="s">
        <v>18</v>
      </c>
      <c r="CC94" s="12"/>
      <c r="CD94" s="12"/>
      <c r="CE94" s="12" t="s">
        <v>18</v>
      </c>
      <c r="CF94" s="12" t="s">
        <v>18</v>
      </c>
      <c r="CG94" s="12" t="s">
        <v>18</v>
      </c>
      <c r="CH94" s="12" t="s">
        <v>18</v>
      </c>
      <c r="CI94" s="12"/>
      <c r="CJ94" s="12" t="s">
        <v>18</v>
      </c>
      <c r="CK94" s="12" t="s">
        <v>18</v>
      </c>
      <c r="CL94" s="12"/>
      <c r="CM94" s="12" t="s">
        <v>18</v>
      </c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 t="s">
        <v>18</v>
      </c>
      <c r="DA94" s="12"/>
      <c r="DB94" s="12"/>
      <c r="DC94" s="12" t="s">
        <v>18</v>
      </c>
      <c r="DD94" s="12"/>
      <c r="DE94" s="12"/>
      <c r="DF94" s="12"/>
      <c r="DG94" s="12"/>
      <c r="DH94" s="12"/>
      <c r="DI94" s="12"/>
      <c r="DJ94" s="12"/>
      <c r="DK94" s="12"/>
      <c r="DL94" s="12"/>
      <c r="DM94" s="12" t="s">
        <v>18</v>
      </c>
      <c r="DN94" s="13" t="s">
        <v>654</v>
      </c>
      <c r="DO94" s="13" t="s">
        <v>655</v>
      </c>
    </row>
    <row r="95" spans="1:119" ht="24.95" customHeight="1" x14ac:dyDescent="0.15">
      <c r="A95" s="2">
        <v>90</v>
      </c>
      <c r="B95" s="4" t="s">
        <v>434</v>
      </c>
      <c r="C95" s="4" t="s">
        <v>38</v>
      </c>
      <c r="D95" s="4" t="s">
        <v>14</v>
      </c>
      <c r="E95" s="4" t="s">
        <v>15</v>
      </c>
      <c r="F95" s="4" t="s">
        <v>39</v>
      </c>
      <c r="G95" s="4" t="s">
        <v>17</v>
      </c>
      <c r="H95" s="4">
        <f t="shared" si="2"/>
        <v>176</v>
      </c>
      <c r="I95" s="4">
        <v>0</v>
      </c>
      <c r="J95" s="4">
        <v>0</v>
      </c>
      <c r="K95" s="4">
        <v>176</v>
      </c>
      <c r="L95" s="4">
        <v>0</v>
      </c>
      <c r="M95" s="4">
        <v>0</v>
      </c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 t="s">
        <v>18</v>
      </c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 t="s">
        <v>18</v>
      </c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3"/>
      <c r="DO95" s="13" t="s">
        <v>656</v>
      </c>
    </row>
    <row r="96" spans="1:119" ht="24.95" customHeight="1" x14ac:dyDescent="0.1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7"/>
      <c r="BA96" s="11"/>
      <c r="BB96" s="11"/>
      <c r="BC96" s="11"/>
      <c r="BD96" s="11"/>
      <c r="BE96" s="11"/>
    </row>
    <row r="97" spans="8:13" ht="24.95" customHeight="1" x14ac:dyDescent="0.15">
      <c r="H97" s="2">
        <f>SUM(H5:H95)-SUMIF($B$5:$B$95,#REF!,H5:H95)</f>
        <v>14553</v>
      </c>
      <c r="I97" s="2">
        <f>SUM(I5:I95)-SUMIF($B$5:$B$95,#REF!,I5:I95)</f>
        <v>8643</v>
      </c>
      <c r="J97" s="2">
        <f>SUM(J5:J95)-SUMIF($B$5:$B$95,#REF!,J5:J95)</f>
        <v>2627</v>
      </c>
      <c r="K97" s="2">
        <f>SUM(K5:K95)-SUMIF($B$5:$B$95,#REF!,K5:K95)</f>
        <v>3250</v>
      </c>
      <c r="L97" s="2">
        <f>SUM(L5:L95)-SUMIF($B$5:$B$95,#REF!,L5:L95)</f>
        <v>25</v>
      </c>
      <c r="M97" s="2">
        <f>SUM(M5:M95)-SUMIF($B$5:$B$95,#REF!,M5:M95)</f>
        <v>8</v>
      </c>
    </row>
    <row r="98" spans="8:13" ht="24.95" customHeight="1" x14ac:dyDescent="0.15">
      <c r="H98" s="2">
        <f>H97-SUMIF($B$5:$B$95,#REF!,H5:H95)</f>
        <v>14553</v>
      </c>
      <c r="I98" s="2">
        <f>I97-SUMIF($B$5:$B$95,#REF!,I5:I95)</f>
        <v>8643</v>
      </c>
      <c r="J98" s="2">
        <f>J97-SUMIF($B$5:$B$95,#REF!,J5:J95)</f>
        <v>2627</v>
      </c>
      <c r="K98" s="2">
        <f>K97-SUMIF($B$5:$B$95,#REF!,K5:K95)</f>
        <v>3250</v>
      </c>
      <c r="L98" s="2">
        <f>L97-SUMIF($B$5:$B$95,#REF!,L5:L95)</f>
        <v>25</v>
      </c>
      <c r="M98" s="2">
        <f>M97-SUMIF($B$5:$B$95,#REF!,M5:M95)</f>
        <v>8</v>
      </c>
    </row>
  </sheetData>
  <autoFilter ref="B5:DO95"/>
  <mergeCells count="14">
    <mergeCell ref="E4:E5"/>
    <mergeCell ref="D4:D5"/>
    <mergeCell ref="C4:C5"/>
    <mergeCell ref="B4:B5"/>
    <mergeCell ref="DO4:DO5"/>
    <mergeCell ref="I4:I5"/>
    <mergeCell ref="H4:H5"/>
    <mergeCell ref="G4:G5"/>
    <mergeCell ref="F4:F5"/>
    <mergeCell ref="M4:M5"/>
    <mergeCell ref="L4:L5"/>
    <mergeCell ref="K4:K5"/>
    <mergeCell ref="J4:J5"/>
    <mergeCell ref="N4:DN4"/>
  </mergeCells>
  <phoneticPr fontId="1"/>
  <conditionalFormatting sqref="C1:C1048576">
    <cfRule type="duplicateValues" dxfId="0" priority="1"/>
  </conditionalFormatting>
  <dataValidations count="2">
    <dataValidation type="list" allowBlank="1" showInputMessage="1" showErrorMessage="1" sqref="N6:AY95">
      <formula1>"○"</formula1>
    </dataValidation>
    <dataValidation type="list" allowBlank="1" showInputMessage="1" showErrorMessage="1" sqref="B6:B96">
      <formula1>#REF!</formula1>
    </dataValidation>
  </dataValidations>
  <pageMargins left="0.39370078740157483" right="0.39370078740157483" top="0.98425196850393704" bottom="0.98425196850393704" header="0.51181102362204722" footer="0.51181102362204722"/>
  <pageSetup paperSize="8" scale="37" fitToHeight="0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公開データ</vt:lpstr>
      <vt:lpstr>公開データ!Print_Titles</vt:lpstr>
      <vt:lpstr>公開データ!診療所台帳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2024-05-17T06:23:50Z</dcterms:created>
  <dcterms:modified xsi:type="dcterms:W3CDTF">2024-05-17T06:58:48Z</dcterms:modified>
</cp:coreProperties>
</file>