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③\死亡の状況\"/>
    </mc:Choice>
  </mc:AlternateContent>
  <bookViews>
    <workbookView xWindow="0" yWindow="0" windowWidth="16910" windowHeight="8960"/>
  </bookViews>
  <sheets>
    <sheet name="第１表  死亡保推" sheetId="1" r:id="rId1"/>
  </sheets>
  <definedNames>
    <definedName name="_xlnm.Print_Area" localSheetId="0">'第１表  死亡保推'!$B$1:$AH$36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<sst xmlns="http://schemas.openxmlformats.org/spreadsheetml/2006/main" count="300" uniqueCount="69">
  <si>
    <t>第１表　死亡数・死亡率（人口千対）、保健所・年次別</t>
    <rPh sb="12" eb="14">
      <t>ジンコウ</t>
    </rPh>
    <rPh sb="14" eb="15">
      <t>セン</t>
    </rPh>
    <rPh sb="15" eb="16">
      <t>タイ</t>
    </rPh>
    <phoneticPr fontId="4"/>
  </si>
  <si>
    <t>区分</t>
  </si>
  <si>
    <t>保健所</t>
  </si>
  <si>
    <t>昭和
40年</t>
    <phoneticPr fontId="4"/>
  </si>
  <si>
    <t>45年</t>
    <phoneticPr fontId="4"/>
  </si>
  <si>
    <t>50年</t>
    <phoneticPr fontId="4"/>
  </si>
  <si>
    <t>55年</t>
    <phoneticPr fontId="4"/>
  </si>
  <si>
    <t>60年</t>
    <phoneticPr fontId="4"/>
  </si>
  <si>
    <t>平成
２年</t>
    <phoneticPr fontId="4"/>
  </si>
  <si>
    <t>７年</t>
    <phoneticPr fontId="4"/>
  </si>
  <si>
    <t>12年</t>
    <phoneticPr fontId="4"/>
  </si>
  <si>
    <t>13年</t>
  </si>
  <si>
    <t>14年</t>
    <phoneticPr fontId="4"/>
  </si>
  <si>
    <t>15年</t>
    <phoneticPr fontId="4"/>
  </si>
  <si>
    <t>16年</t>
  </si>
  <si>
    <t>17年</t>
  </si>
  <si>
    <t>18年</t>
  </si>
  <si>
    <t>19年</t>
    <phoneticPr fontId="4"/>
  </si>
  <si>
    <t>20年</t>
    <phoneticPr fontId="4"/>
  </si>
  <si>
    <t>21年</t>
    <phoneticPr fontId="4"/>
  </si>
  <si>
    <t>22年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</si>
  <si>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</si>
  <si>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</si>
  <si>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</si>
  <si>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</si>
  <si>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</si>
  <si>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</si>
  <si>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</si>
  <si>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6"/>
  </si>
  <si>
    <t>県　計</t>
  </si>
  <si>
    <t>熊本市</t>
  </si>
  <si>
    <t>中　央</t>
  </si>
  <si>
    <t>・</t>
    <phoneticPr fontId="4"/>
  </si>
  <si>
    <t>・</t>
  </si>
  <si>
    <t>死</t>
  </si>
  <si>
    <t>玉　名</t>
  </si>
  <si>
    <t>有　明</t>
  </si>
  <si>
    <t>荒　尾</t>
  </si>
  <si>
    <t>山　鹿</t>
  </si>
  <si>
    <t>亡</t>
  </si>
  <si>
    <t>菊　池</t>
  </si>
  <si>
    <t>　</t>
  </si>
  <si>
    <t>阿　蘇</t>
  </si>
  <si>
    <t>御　船</t>
  </si>
  <si>
    <t>数</t>
  </si>
  <si>
    <t>松　橋</t>
  </si>
  <si>
    <t>宇　城</t>
  </si>
  <si>
    <t>宇　土</t>
  </si>
  <si>
    <t>八　代</t>
  </si>
  <si>
    <t>(人)</t>
  </si>
  <si>
    <t>水　俣</t>
  </si>
  <si>
    <t>人　吉</t>
  </si>
  <si>
    <t>本　渡</t>
  </si>
  <si>
    <t>天　草</t>
  </si>
  <si>
    <t>牛　深</t>
  </si>
  <si>
    <t>・</t>
    <phoneticPr fontId="4"/>
  </si>
  <si>
    <t>率</t>
  </si>
  <si>
    <t>（</t>
  </si>
  <si>
    <t>人</t>
  </si>
  <si>
    <t>口</t>
  </si>
  <si>
    <t>千</t>
  </si>
  <si>
    <t>対</t>
  </si>
  <si>
    <t>）</t>
  </si>
  <si>
    <t>注）昭和４０、４５年は概数のため他の表の県計と一致しない。</t>
    <phoneticPr fontId="4"/>
  </si>
  <si>
    <t>令和
元年</t>
    <rPh sb="0" eb="2">
      <t>レイワ</t>
    </rPh>
    <rPh sb="3" eb="4">
      <t>ガン</t>
    </rPh>
    <phoneticPr fontId="3"/>
  </si>
  <si>
    <t>注）率算出に用いた人口は、「国勢調査（総務省統計局）」及び「熊本県の人口（県統計調査課）」。</t>
    <rPh sb="2" eb="3">
      <t>リツ</t>
    </rPh>
    <rPh sb="3" eb="5">
      <t>サンシュツ</t>
    </rPh>
    <rPh sb="6" eb="7">
      <t>モチ</t>
    </rPh>
    <rPh sb="9" eb="11">
      <t>ジンコウ</t>
    </rPh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8">
      <t>オヨ</t>
    </rPh>
    <phoneticPr fontId="4"/>
  </si>
  <si>
    <t>2年</t>
    <rPh sb="1" eb="2">
      <t>ネン</t>
    </rPh>
    <phoneticPr fontId="0"/>
  </si>
  <si>
    <t>3年</t>
    <rPh sb="1" eb="2">
      <t>ネン</t>
    </rPh>
    <phoneticPr fontId="0"/>
  </si>
  <si>
    <t>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</si>
</sst>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;&quot;△ &quot;0.0"/>
    <numFmt numFmtId="180" formatCode="0.0_);[Red]\(0.0\)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88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centerContinuous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0" fontId="5" fillId="0" borderId="11" xfId="2" applyFont="1" applyBorder="1" applyAlignment="1">
      <alignment horizontal="centerContinuous" vertical="center" shrinkToFit="1"/>
    </xf>
    <xf numFmtId="176" fontId="5" fillId="0" borderId="12" xfId="2" applyNumberFormat="1" applyFont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5" xfId="2" applyNumberFormat="1" applyFont="1" applyFill="1" applyBorder="1" applyAlignment="1">
      <alignment horizontal="right" vertical="center" shrinkToFit="1"/>
    </xf>
    <xf numFmtId="0" fontId="5" fillId="0" borderId="16" xfId="2" applyFont="1" applyBorder="1" applyAlignment="1">
      <alignment horizontal="centerContinuous" vertical="center" shrinkToFit="1"/>
    </xf>
    <xf numFmtId="178" fontId="5" fillId="0" borderId="13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horizontal="right" vertical="center" shrinkToFit="1"/>
    </xf>
    <xf numFmtId="178" fontId="5" fillId="0" borderId="15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179" fontId="5" fillId="0" borderId="13" xfId="2" applyNumberFormat="1" applyFont="1" applyBorder="1" applyAlignment="1">
      <alignment horizontal="center" vertical="center" shrinkToFit="1"/>
    </xf>
    <xf numFmtId="179" fontId="5" fillId="0" borderId="14" xfId="2" applyNumberFormat="1" applyFont="1" applyBorder="1" applyAlignment="1">
      <alignment horizontal="center" vertical="center" shrinkToFit="1"/>
    </xf>
    <xf numFmtId="179" fontId="5" fillId="0" borderId="0" xfId="2" applyNumberFormat="1" applyFont="1" applyBorder="1" applyAlignment="1">
      <alignment horizontal="center" vertical="center" shrinkToFit="1"/>
    </xf>
    <xf numFmtId="179" fontId="5" fillId="0" borderId="13" xfId="2" applyNumberFormat="1" applyFont="1" applyFill="1" applyBorder="1" applyAlignment="1">
      <alignment horizontal="center" vertical="center" shrinkToFit="1"/>
    </xf>
    <xf numFmtId="179" fontId="5" fillId="0" borderId="15" xfId="2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Continuous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 shrinkToFit="1"/>
    </xf>
    <xf numFmtId="176" fontId="5" fillId="0" borderId="18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19" xfId="2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9" fontId="5" fillId="0" borderId="20" xfId="2" applyNumberFormat="1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Continuous" vertical="center"/>
    </xf>
    <xf numFmtId="0" fontId="5" fillId="0" borderId="22" xfId="2" applyFont="1" applyBorder="1" applyAlignment="1">
      <alignment horizontal="centerContinuous" vertical="center" shrinkToFit="1"/>
    </xf>
    <xf numFmtId="179" fontId="5" fillId="0" borderId="22" xfId="2" applyNumberFormat="1" applyFont="1" applyBorder="1" applyAlignment="1">
      <alignment horizontal="right" vertical="center" shrinkToFit="1"/>
    </xf>
    <xf numFmtId="179" fontId="5" fillId="0" borderId="23" xfId="2" applyNumberFormat="1" applyFont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Continuous" vertical="center" shrinkToFit="1"/>
    </xf>
    <xf numFmtId="179" fontId="5" fillId="0" borderId="24" xfId="2" applyNumberFormat="1" applyFont="1" applyBorder="1" applyAlignment="1">
      <alignment horizontal="right" vertical="center" shrinkToFit="1"/>
    </xf>
    <xf numFmtId="179" fontId="5" fillId="0" borderId="13" xfId="2" applyNumberFormat="1" applyFont="1" applyBorder="1" applyAlignment="1">
      <alignment horizontal="right" vertical="center" shrinkToFit="1"/>
    </xf>
    <xf numFmtId="180" fontId="5" fillId="0" borderId="24" xfId="2" applyNumberFormat="1" applyFont="1" applyBorder="1" applyAlignment="1">
      <alignment horizontal="right" vertical="center" shrinkToFit="1"/>
    </xf>
    <xf numFmtId="180" fontId="5" fillId="0" borderId="25" xfId="2" applyNumberFormat="1" applyFont="1" applyBorder="1" applyAlignment="1">
      <alignment horizontal="right" vertical="center" shrinkToFit="1"/>
    </xf>
    <xf numFmtId="180" fontId="5" fillId="0" borderId="23" xfId="2" applyNumberFormat="1" applyFont="1" applyBorder="1" applyAlignment="1">
      <alignment horizontal="right" vertical="center" shrinkToFit="1"/>
    </xf>
    <xf numFmtId="180" fontId="5" fillId="0" borderId="24" xfId="2" applyNumberFormat="1" applyFont="1" applyFill="1" applyBorder="1" applyAlignment="1">
      <alignment horizontal="right" vertical="center" shrinkToFit="1"/>
    </xf>
    <xf numFmtId="180" fontId="5" fillId="0" borderId="26" xfId="2" applyNumberFormat="1" applyFont="1" applyFill="1" applyBorder="1" applyAlignment="1">
      <alignment horizontal="right" vertical="center" shrinkToFit="1"/>
    </xf>
    <xf numFmtId="179" fontId="5" fillId="0" borderId="10" xfId="2" applyNumberFormat="1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180" fontId="5" fillId="0" borderId="14" xfId="2" applyNumberFormat="1" applyFont="1" applyBorder="1" applyAlignment="1">
      <alignment horizontal="right" vertical="center" shrinkToFit="1"/>
    </xf>
    <xf numFmtId="180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Fill="1" applyBorder="1" applyAlignment="1">
      <alignment horizontal="right" vertical="center" shrinkToFit="1"/>
    </xf>
    <xf numFmtId="180" fontId="5" fillId="0" borderId="15" xfId="2" applyNumberFormat="1" applyFont="1" applyFill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" vertical="center" shrinkToFit="1"/>
    </xf>
    <xf numFmtId="180" fontId="5" fillId="0" borderId="13" xfId="2" applyNumberFormat="1" applyFont="1" applyBorder="1" applyAlignment="1">
      <alignment horizontal="center" vertical="center" shrinkToFit="1"/>
    </xf>
    <xf numFmtId="180" fontId="5" fillId="0" borderId="14" xfId="2" applyNumberFormat="1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180"/>
    </xf>
    <xf numFmtId="179" fontId="5" fillId="0" borderId="18" xfId="2" applyNumberFormat="1" applyFont="1" applyBorder="1" applyAlignment="1">
      <alignment horizontal="right" vertical="center" shrinkToFit="1"/>
    </xf>
    <xf numFmtId="179" fontId="5" fillId="0" borderId="1" xfId="2" applyNumberFormat="1" applyFont="1" applyBorder="1" applyAlignment="1">
      <alignment vertical="center" shrinkToFit="1"/>
    </xf>
    <xf numFmtId="179" fontId="5" fillId="0" borderId="19" xfId="2" applyNumberFormat="1" applyFont="1" applyBorder="1" applyAlignment="1">
      <alignment horizontal="center" vertical="center" shrinkToFit="1"/>
    </xf>
    <xf numFmtId="180" fontId="5" fillId="0" borderId="20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9" fontId="5" fillId="0" borderId="1" xfId="2" applyNumberFormat="1" applyFont="1" applyBorder="1" applyAlignment="1">
      <alignment horizontal="center" vertical="center" shrinkToFit="1"/>
    </xf>
    <xf numFmtId="179" fontId="5" fillId="0" borderId="20" xfId="2" applyNumberFormat="1" applyFont="1" applyFill="1" applyBorder="1" applyAlignment="1">
      <alignment horizontal="center" vertical="center" shrinkToFit="1"/>
    </xf>
    <xf numFmtId="179" fontId="5" fillId="0" borderId="28" xfId="2" applyNumberFormat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8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282575</xdr:colOff>
      <xdr:row>34</xdr:row>
      <xdr:rowOff>92075</xdr:rowOff>
    </xdr:from>
    <xdr:to>
      <xdr:col>33</xdr:col>
      <xdr:colOff>282575</xdr:colOff>
      <xdr:row>34</xdr:row>
      <xdr:rowOff>311150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598775" y="15636875"/>
          <a:ext cx="23368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7"/>
  <sheetViews>
    <sheetView tabSelected="1" topLeftCell="N1" zoomScale="75" zoomScaleNormal="75" zoomScaleSheetLayoutView="80" workbookViewId="0">
      <selection activeCell="AH34" sqref="AH34"/>
    </sheetView>
  </sheetViews>
  <sheetFormatPr defaultColWidth="9" defaultRowHeight="30" customHeight="1"/>
  <cols>
    <col min="1" max="1" width="3.6328125" style="3" customWidth="1"/>
    <col min="2" max="2" width="5.6328125" style="85" customWidth="1"/>
    <col min="3" max="10" width="7.6328125" style="3" customWidth="1"/>
    <col min="11" max="11" width="7.6328125" style="2" customWidth="1"/>
    <col min="12" max="19" width="7.6328125" style="3" customWidth="1"/>
    <col min="20" max="34" width="7.6328125" style="4" customWidth="1"/>
    <col min="35" max="16384" width="9" style="3"/>
  </cols>
  <sheetData>
    <row r="1" spans="2:34" ht="36" customHeight="1" thickBot="1">
      <c r="B1" s="1" t="s">
        <v>0</v>
      </c>
      <c r="C1" s="2"/>
      <c r="D1" s="2"/>
      <c r="E1" s="2"/>
      <c r="F1" s="2"/>
      <c r="G1" s="2"/>
      <c r="H1" s="2"/>
      <c r="I1" s="2"/>
      <c r="J1" s="2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2:34" s="15" customFormat="1" ht="36" customHeight="1">
      <c r="B2" s="7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11" t="s">
        <v>2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  <c r="S2" s="10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87" t="s">
        <v>64</v>
      </c>
      <c r="AF2" s="87" t="s">
        <v>66</v>
      </c>
      <c r="AG2" s="87" t="s">
        <v>67</v>
      </c>
      <c r="AH2" s="86" t="s">
        <v>68</v>
      </c>
    </row>
    <row r="3" spans="2:34" ht="36" customHeight="1">
      <c r="B3" s="16"/>
      <c r="C3" s="17" t="s">
        <v>29</v>
      </c>
      <c r="D3" s="18">
        <v>15283</v>
      </c>
      <c r="E3" s="18">
        <v>14894</v>
      </c>
      <c r="F3" s="18">
        <v>13868</v>
      </c>
      <c r="G3" s="18">
        <v>13594</v>
      </c>
      <c r="H3" s="18">
        <v>13683</v>
      </c>
      <c r="I3" s="18">
        <v>14536</v>
      </c>
      <c r="J3" s="19">
        <v>15389</v>
      </c>
      <c r="K3" s="20" t="s">
        <v>29</v>
      </c>
      <c r="L3" s="21">
        <v>15973</v>
      </c>
      <c r="M3" s="22">
        <v>16017</v>
      </c>
      <c r="N3" s="23">
        <v>16558</v>
      </c>
      <c r="O3" s="24">
        <v>17069</v>
      </c>
      <c r="P3" s="24">
        <v>17076</v>
      </c>
      <c r="Q3" s="24">
        <v>17906</v>
      </c>
      <c r="R3" s="25">
        <v>18084</v>
      </c>
      <c r="S3" s="26">
        <v>18375</v>
      </c>
      <c r="T3" s="27">
        <v>18951</v>
      </c>
      <c r="U3" s="27">
        <v>18505</v>
      </c>
      <c r="V3" s="27">
        <v>19217</v>
      </c>
      <c r="W3" s="27">
        <v>20008</v>
      </c>
      <c r="X3" s="27">
        <v>20565</v>
      </c>
      <c r="Y3" s="27">
        <v>20237</v>
      </c>
      <c r="Z3" s="27">
        <v>20461</v>
      </c>
      <c r="AA3" s="27">
        <v>20692</v>
      </c>
      <c r="AB3" s="27">
        <v>21379</v>
      </c>
      <c r="AC3" s="27">
        <v>21588</v>
      </c>
      <c r="AD3" s="27">
        <v>21380</v>
      </c>
      <c r="AE3" s="27">
        <v>21670</v>
      </c>
      <c r="AF3" s="27">
        <v>21156</v>
      </c>
      <c r="AG3" s="27">
        <v>22093</v>
      </c>
      <c r="AH3" s="28">
        <v>24427</v>
      </c>
    </row>
    <row r="4" spans="2:34" ht="36" customHeight="1">
      <c r="B4" s="16"/>
      <c r="C4" s="17" t="s">
        <v>30</v>
      </c>
      <c r="D4" s="18">
        <v>2717</v>
      </c>
      <c r="E4" s="18">
        <v>2764</v>
      </c>
      <c r="F4" s="18">
        <v>2747</v>
      </c>
      <c r="G4" s="18">
        <v>2916</v>
      </c>
      <c r="H4" s="18">
        <v>3044</v>
      </c>
      <c r="I4" s="18">
        <v>3291</v>
      </c>
      <c r="J4" s="19">
        <v>3986</v>
      </c>
      <c r="K4" s="29" t="s">
        <v>30</v>
      </c>
      <c r="L4" s="22">
        <v>4353</v>
      </c>
      <c r="M4" s="22">
        <v>4416</v>
      </c>
      <c r="N4" s="23">
        <v>4554</v>
      </c>
      <c r="O4" s="30">
        <v>4684</v>
      </c>
      <c r="P4" s="30">
        <v>4688</v>
      </c>
      <c r="Q4" s="30">
        <v>4881</v>
      </c>
      <c r="R4" s="31">
        <v>5073</v>
      </c>
      <c r="S4" s="32">
        <v>5054</v>
      </c>
      <c r="T4" s="33">
        <v>5292</v>
      </c>
      <c r="U4" s="33">
        <v>5234</v>
      </c>
      <c r="V4" s="33">
        <v>5872</v>
      </c>
      <c r="W4" s="33">
        <v>6325</v>
      </c>
      <c r="X4" s="33">
        <v>6413</v>
      </c>
      <c r="Y4" s="33">
        <v>6434</v>
      </c>
      <c r="Z4" s="33">
        <v>6418</v>
      </c>
      <c r="AA4" s="33">
        <v>6767</v>
      </c>
      <c r="AB4" s="33">
        <v>6916</v>
      </c>
      <c r="AC4" s="33">
        <v>6957</v>
      </c>
      <c r="AD4" s="33">
        <v>6924</v>
      </c>
      <c r="AE4" s="33">
        <v>7297</v>
      </c>
      <c r="AF4" s="33">
        <v>7090</v>
      </c>
      <c r="AG4" s="33">
        <v>7406</v>
      </c>
      <c r="AH4" s="34">
        <v>8238</v>
      </c>
    </row>
    <row r="5" spans="2:34" ht="36" customHeight="1">
      <c r="B5" s="16"/>
      <c r="C5" s="17" t="s">
        <v>31</v>
      </c>
      <c r="D5" s="18">
        <v>445</v>
      </c>
      <c r="E5" s="18">
        <v>603</v>
      </c>
      <c r="F5" s="18">
        <v>598</v>
      </c>
      <c r="G5" s="18">
        <v>618</v>
      </c>
      <c r="H5" s="18">
        <v>622</v>
      </c>
      <c r="I5" s="18">
        <v>653</v>
      </c>
      <c r="J5" s="35" t="s">
        <v>32</v>
      </c>
      <c r="K5" s="36" t="s">
        <v>33</v>
      </c>
      <c r="L5" s="37" t="s">
        <v>33</v>
      </c>
      <c r="M5" s="37" t="s">
        <v>33</v>
      </c>
      <c r="N5" s="38" t="s">
        <v>33</v>
      </c>
      <c r="O5" s="39" t="s">
        <v>33</v>
      </c>
      <c r="P5" s="39" t="s">
        <v>33</v>
      </c>
      <c r="Q5" s="39" t="s">
        <v>33</v>
      </c>
      <c r="R5" s="40" t="s">
        <v>33</v>
      </c>
      <c r="S5" s="41" t="s">
        <v>33</v>
      </c>
      <c r="T5" s="42" t="s">
        <v>33</v>
      </c>
      <c r="U5" s="42" t="s">
        <v>33</v>
      </c>
      <c r="V5" s="42" t="s">
        <v>33</v>
      </c>
      <c r="W5" s="42" t="s">
        <v>33</v>
      </c>
      <c r="X5" s="42" t="s">
        <v>33</v>
      </c>
      <c r="Y5" s="42" t="s">
        <v>33</v>
      </c>
      <c r="Z5" s="42" t="s">
        <v>33</v>
      </c>
      <c r="AA5" s="42" t="s">
        <v>33</v>
      </c>
      <c r="AB5" s="42" t="s">
        <v>33</v>
      </c>
      <c r="AC5" s="42" t="s">
        <v>33</v>
      </c>
      <c r="AD5" s="42" t="s">
        <v>33</v>
      </c>
      <c r="AE5" s="42" t="s">
        <v>33</v>
      </c>
      <c r="AF5" s="42" t="s">
        <v>33</v>
      </c>
      <c r="AG5" s="42" t="s">
        <v>33</v>
      </c>
      <c r="AH5" s="43" t="s">
        <v>33</v>
      </c>
    </row>
    <row r="6" spans="2:34" ht="36" customHeight="1">
      <c r="B6" s="44" t="s">
        <v>34</v>
      </c>
      <c r="C6" s="17" t="s">
        <v>35</v>
      </c>
      <c r="D6" s="18">
        <v>1058</v>
      </c>
      <c r="E6" s="18">
        <v>1118</v>
      </c>
      <c r="F6" s="18">
        <v>908</v>
      </c>
      <c r="G6" s="18">
        <v>940</v>
      </c>
      <c r="H6" s="18">
        <v>883</v>
      </c>
      <c r="I6" s="18">
        <v>941</v>
      </c>
      <c r="J6" s="19">
        <v>1036</v>
      </c>
      <c r="K6" s="29" t="s">
        <v>36</v>
      </c>
      <c r="L6" s="22">
        <v>1768</v>
      </c>
      <c r="M6" s="22">
        <v>1748</v>
      </c>
      <c r="N6" s="23">
        <v>1833</v>
      </c>
      <c r="O6" s="30">
        <v>1973</v>
      </c>
      <c r="P6" s="30">
        <v>1943</v>
      </c>
      <c r="Q6" s="30">
        <v>1990</v>
      </c>
      <c r="R6" s="31">
        <v>2047</v>
      </c>
      <c r="S6" s="32">
        <v>2082</v>
      </c>
      <c r="T6" s="33">
        <v>2045</v>
      </c>
      <c r="U6" s="33">
        <v>2060</v>
      </c>
      <c r="V6" s="33">
        <v>2110</v>
      </c>
      <c r="W6" s="33">
        <v>2131</v>
      </c>
      <c r="X6" s="33">
        <v>2272</v>
      </c>
      <c r="Y6" s="33">
        <v>2170</v>
      </c>
      <c r="Z6" s="33">
        <v>2181</v>
      </c>
      <c r="AA6" s="33">
        <v>2141</v>
      </c>
      <c r="AB6" s="33">
        <v>2221</v>
      </c>
      <c r="AC6" s="33">
        <v>2322</v>
      </c>
      <c r="AD6" s="33">
        <v>2378</v>
      </c>
      <c r="AE6" s="33">
        <v>2206</v>
      </c>
      <c r="AF6" s="33">
        <v>2161</v>
      </c>
      <c r="AG6" s="33">
        <v>2273</v>
      </c>
      <c r="AH6" s="34">
        <v>2572</v>
      </c>
    </row>
    <row r="7" spans="2:34" ht="36" customHeight="1">
      <c r="B7" s="16"/>
      <c r="C7" s="17" t="s">
        <v>37</v>
      </c>
      <c r="D7" s="18">
        <v>639</v>
      </c>
      <c r="E7" s="18">
        <v>580</v>
      </c>
      <c r="F7" s="18">
        <v>560</v>
      </c>
      <c r="G7" s="18">
        <v>572</v>
      </c>
      <c r="H7" s="18">
        <v>586</v>
      </c>
      <c r="I7" s="18">
        <v>706</v>
      </c>
      <c r="J7" s="19">
        <v>722</v>
      </c>
      <c r="K7" s="36" t="s">
        <v>33</v>
      </c>
      <c r="L7" s="37" t="s">
        <v>33</v>
      </c>
      <c r="M7" s="37" t="s">
        <v>33</v>
      </c>
      <c r="N7" s="38" t="s">
        <v>33</v>
      </c>
      <c r="O7" s="39" t="s">
        <v>33</v>
      </c>
      <c r="P7" s="39" t="s">
        <v>33</v>
      </c>
      <c r="Q7" s="39" t="s">
        <v>33</v>
      </c>
      <c r="R7" s="40" t="s">
        <v>33</v>
      </c>
      <c r="S7" s="41" t="s">
        <v>33</v>
      </c>
      <c r="T7" s="42" t="s">
        <v>33</v>
      </c>
      <c r="U7" s="42" t="s">
        <v>33</v>
      </c>
      <c r="V7" s="42" t="s">
        <v>33</v>
      </c>
      <c r="W7" s="42" t="s">
        <v>33</v>
      </c>
      <c r="X7" s="42" t="s">
        <v>33</v>
      </c>
      <c r="Y7" s="42" t="s">
        <v>33</v>
      </c>
      <c r="Z7" s="42" t="s">
        <v>33</v>
      </c>
      <c r="AA7" s="42" t="s">
        <v>33</v>
      </c>
      <c r="AB7" s="42" t="s">
        <v>33</v>
      </c>
      <c r="AC7" s="42" t="s">
        <v>33</v>
      </c>
      <c r="AD7" s="42" t="s">
        <v>33</v>
      </c>
      <c r="AE7" s="42" t="s">
        <v>33</v>
      </c>
      <c r="AF7" s="42" t="s">
        <v>33</v>
      </c>
      <c r="AG7" s="42" t="s">
        <v>33</v>
      </c>
      <c r="AH7" s="43" t="s">
        <v>33</v>
      </c>
    </row>
    <row r="8" spans="2:34" ht="36" customHeight="1">
      <c r="B8" s="16"/>
      <c r="C8" s="17" t="s">
        <v>38</v>
      </c>
      <c r="D8" s="18">
        <v>863</v>
      </c>
      <c r="E8" s="18">
        <v>860</v>
      </c>
      <c r="F8" s="18">
        <v>781</v>
      </c>
      <c r="G8" s="18">
        <v>785</v>
      </c>
      <c r="H8" s="18">
        <v>793</v>
      </c>
      <c r="I8" s="18">
        <v>810</v>
      </c>
      <c r="J8" s="19">
        <v>863</v>
      </c>
      <c r="K8" s="29" t="s">
        <v>38</v>
      </c>
      <c r="L8" s="22">
        <v>803</v>
      </c>
      <c r="M8" s="22">
        <v>931</v>
      </c>
      <c r="N8" s="23">
        <v>895</v>
      </c>
      <c r="O8" s="30">
        <v>976</v>
      </c>
      <c r="P8" s="30">
        <v>984</v>
      </c>
      <c r="Q8" s="30">
        <v>1001</v>
      </c>
      <c r="R8" s="31">
        <v>950</v>
      </c>
      <c r="S8" s="32">
        <v>991</v>
      </c>
      <c r="T8" s="33">
        <v>1033</v>
      </c>
      <c r="U8" s="33">
        <v>1033</v>
      </c>
      <c r="V8" s="33">
        <v>835</v>
      </c>
      <c r="W8" s="33">
        <v>785</v>
      </c>
      <c r="X8" s="33">
        <v>793</v>
      </c>
      <c r="Y8" s="33">
        <v>743</v>
      </c>
      <c r="Z8" s="33">
        <v>818</v>
      </c>
      <c r="AA8" s="33">
        <v>746</v>
      </c>
      <c r="AB8" s="33">
        <v>771</v>
      </c>
      <c r="AC8" s="33">
        <v>857</v>
      </c>
      <c r="AD8" s="33">
        <v>842</v>
      </c>
      <c r="AE8" s="33">
        <v>792</v>
      </c>
      <c r="AF8" s="33">
        <v>813</v>
      </c>
      <c r="AG8" s="33">
        <v>816</v>
      </c>
      <c r="AH8" s="34">
        <v>850</v>
      </c>
    </row>
    <row r="9" spans="2:34" ht="36" customHeight="1">
      <c r="B9" s="44" t="s">
        <v>39</v>
      </c>
      <c r="C9" s="17" t="s">
        <v>40</v>
      </c>
      <c r="D9" s="18">
        <v>904</v>
      </c>
      <c r="E9" s="18">
        <v>655</v>
      </c>
      <c r="F9" s="18">
        <v>636</v>
      </c>
      <c r="G9" s="18">
        <v>610</v>
      </c>
      <c r="H9" s="18">
        <v>672</v>
      </c>
      <c r="I9" s="18">
        <v>684</v>
      </c>
      <c r="J9" s="19">
        <v>1163</v>
      </c>
      <c r="K9" s="29" t="s">
        <v>40</v>
      </c>
      <c r="L9" s="22">
        <v>1215</v>
      </c>
      <c r="M9" s="22">
        <v>1133</v>
      </c>
      <c r="N9" s="23">
        <v>1279</v>
      </c>
      <c r="O9" s="30">
        <v>1229</v>
      </c>
      <c r="P9" s="30">
        <v>1252</v>
      </c>
      <c r="Q9" s="30">
        <v>1381</v>
      </c>
      <c r="R9" s="31">
        <v>1343</v>
      </c>
      <c r="S9" s="32">
        <v>1393</v>
      </c>
      <c r="T9" s="33">
        <v>1362</v>
      </c>
      <c r="U9" s="33">
        <v>1425</v>
      </c>
      <c r="V9" s="33">
        <v>1443</v>
      </c>
      <c r="W9" s="33">
        <v>1498</v>
      </c>
      <c r="X9" s="33">
        <v>1647</v>
      </c>
      <c r="Y9" s="33">
        <v>1580</v>
      </c>
      <c r="Z9" s="33">
        <v>1591</v>
      </c>
      <c r="AA9" s="33">
        <v>1644</v>
      </c>
      <c r="AB9" s="33">
        <v>1712</v>
      </c>
      <c r="AC9" s="33">
        <v>1783</v>
      </c>
      <c r="AD9" s="33">
        <v>1636</v>
      </c>
      <c r="AE9" s="33">
        <v>1721</v>
      </c>
      <c r="AF9" s="33">
        <v>1729</v>
      </c>
      <c r="AG9" s="33">
        <v>1836</v>
      </c>
      <c r="AH9" s="34">
        <v>1937</v>
      </c>
    </row>
    <row r="10" spans="2:34" ht="36" customHeight="1">
      <c r="B10" s="16" t="s">
        <v>41</v>
      </c>
      <c r="C10" s="17" t="s">
        <v>42</v>
      </c>
      <c r="D10" s="18">
        <v>938</v>
      </c>
      <c r="E10" s="18">
        <v>822</v>
      </c>
      <c r="F10" s="18">
        <v>751</v>
      </c>
      <c r="G10" s="18">
        <v>741</v>
      </c>
      <c r="H10" s="18">
        <v>689</v>
      </c>
      <c r="I10" s="18">
        <v>814</v>
      </c>
      <c r="J10" s="19">
        <v>779</v>
      </c>
      <c r="K10" s="29" t="s">
        <v>42</v>
      </c>
      <c r="L10" s="22">
        <v>775</v>
      </c>
      <c r="M10" s="22">
        <v>765</v>
      </c>
      <c r="N10" s="23">
        <v>781</v>
      </c>
      <c r="O10" s="30">
        <v>878</v>
      </c>
      <c r="P10" s="30">
        <v>929</v>
      </c>
      <c r="Q10" s="30">
        <v>839</v>
      </c>
      <c r="R10" s="31">
        <v>869</v>
      </c>
      <c r="S10" s="32">
        <v>869</v>
      </c>
      <c r="T10" s="33">
        <v>958</v>
      </c>
      <c r="U10" s="33">
        <v>875</v>
      </c>
      <c r="V10" s="33">
        <v>912</v>
      </c>
      <c r="W10" s="33">
        <v>936</v>
      </c>
      <c r="X10" s="33">
        <v>898</v>
      </c>
      <c r="Y10" s="33">
        <v>889</v>
      </c>
      <c r="Z10" s="33">
        <v>970</v>
      </c>
      <c r="AA10" s="33">
        <v>922</v>
      </c>
      <c r="AB10" s="33">
        <v>1006</v>
      </c>
      <c r="AC10" s="33">
        <v>959</v>
      </c>
      <c r="AD10" s="33">
        <v>933</v>
      </c>
      <c r="AE10" s="33">
        <v>968</v>
      </c>
      <c r="AF10" s="33">
        <v>885</v>
      </c>
      <c r="AG10" s="33">
        <v>984</v>
      </c>
      <c r="AH10" s="34">
        <v>1100</v>
      </c>
    </row>
    <row r="11" spans="2:34" ht="36" customHeight="1">
      <c r="B11" s="16"/>
      <c r="C11" s="17" t="s">
        <v>43</v>
      </c>
      <c r="D11" s="18">
        <v>880</v>
      </c>
      <c r="E11" s="18">
        <v>828</v>
      </c>
      <c r="F11" s="18">
        <v>757</v>
      </c>
      <c r="G11" s="18">
        <v>757</v>
      </c>
      <c r="H11" s="18">
        <v>725</v>
      </c>
      <c r="I11" s="18">
        <v>765</v>
      </c>
      <c r="J11" s="19">
        <v>774</v>
      </c>
      <c r="K11" s="29" t="s">
        <v>43</v>
      </c>
      <c r="L11" s="22">
        <v>798</v>
      </c>
      <c r="M11" s="22">
        <v>806</v>
      </c>
      <c r="N11" s="23">
        <v>891</v>
      </c>
      <c r="O11" s="30">
        <v>839</v>
      </c>
      <c r="P11" s="30">
        <v>829</v>
      </c>
      <c r="Q11" s="30">
        <v>975</v>
      </c>
      <c r="R11" s="31">
        <v>993</v>
      </c>
      <c r="S11" s="32">
        <v>1027</v>
      </c>
      <c r="T11" s="33">
        <v>1055</v>
      </c>
      <c r="U11" s="33">
        <v>978</v>
      </c>
      <c r="V11" s="33">
        <v>1055</v>
      </c>
      <c r="W11" s="33">
        <v>1104</v>
      </c>
      <c r="X11" s="33">
        <v>1159</v>
      </c>
      <c r="Y11" s="33">
        <v>1034</v>
      </c>
      <c r="Z11" s="33">
        <v>1074</v>
      </c>
      <c r="AA11" s="33">
        <v>1063</v>
      </c>
      <c r="AB11" s="33">
        <v>1180</v>
      </c>
      <c r="AC11" s="33">
        <v>1170</v>
      </c>
      <c r="AD11" s="33">
        <v>1123</v>
      </c>
      <c r="AE11" s="33">
        <v>1103</v>
      </c>
      <c r="AF11" s="33">
        <v>1094</v>
      </c>
      <c r="AG11" s="33">
        <v>1156</v>
      </c>
      <c r="AH11" s="34">
        <v>1198</v>
      </c>
    </row>
    <row r="12" spans="2:34" ht="36" customHeight="1">
      <c r="B12" s="44" t="s">
        <v>44</v>
      </c>
      <c r="C12" s="17" t="s">
        <v>45</v>
      </c>
      <c r="D12" s="18">
        <v>831</v>
      </c>
      <c r="E12" s="18">
        <v>782</v>
      </c>
      <c r="F12" s="18">
        <v>685</v>
      </c>
      <c r="G12" s="18">
        <v>654</v>
      </c>
      <c r="H12" s="18">
        <v>667</v>
      </c>
      <c r="I12" s="18">
        <v>667</v>
      </c>
      <c r="J12" s="19">
        <v>763</v>
      </c>
      <c r="K12" s="29" t="s">
        <v>46</v>
      </c>
      <c r="L12" s="22">
        <v>1310</v>
      </c>
      <c r="M12" s="22">
        <v>1290</v>
      </c>
      <c r="N12" s="23">
        <v>1329</v>
      </c>
      <c r="O12" s="30">
        <v>1363</v>
      </c>
      <c r="P12" s="30">
        <v>1408</v>
      </c>
      <c r="Q12" s="30">
        <v>1426</v>
      </c>
      <c r="R12" s="31">
        <v>1517</v>
      </c>
      <c r="S12" s="32">
        <v>1427</v>
      </c>
      <c r="T12" s="33">
        <v>1551</v>
      </c>
      <c r="U12" s="33">
        <v>1444</v>
      </c>
      <c r="V12" s="33">
        <v>1337</v>
      </c>
      <c r="W12" s="33">
        <v>1370</v>
      </c>
      <c r="X12" s="33">
        <v>1393</v>
      </c>
      <c r="Y12" s="33">
        <v>1328</v>
      </c>
      <c r="Z12" s="33">
        <v>1316</v>
      </c>
      <c r="AA12" s="33">
        <v>1437</v>
      </c>
      <c r="AB12" s="33">
        <v>1433</v>
      </c>
      <c r="AC12" s="33">
        <v>1428</v>
      </c>
      <c r="AD12" s="33">
        <v>1428</v>
      </c>
      <c r="AE12" s="33">
        <v>1378</v>
      </c>
      <c r="AF12" s="33">
        <v>1394</v>
      </c>
      <c r="AG12" s="33">
        <v>1495</v>
      </c>
      <c r="AH12" s="34">
        <v>1694</v>
      </c>
    </row>
    <row r="13" spans="2:34" ht="36" customHeight="1">
      <c r="B13" s="16"/>
      <c r="C13" s="17" t="s">
        <v>47</v>
      </c>
      <c r="D13" s="18">
        <v>760</v>
      </c>
      <c r="E13" s="18">
        <v>784</v>
      </c>
      <c r="F13" s="18">
        <v>704</v>
      </c>
      <c r="G13" s="18">
        <v>651</v>
      </c>
      <c r="H13" s="18">
        <v>682</v>
      </c>
      <c r="I13" s="18">
        <v>676</v>
      </c>
      <c r="J13" s="19">
        <v>696</v>
      </c>
      <c r="K13" s="36" t="s">
        <v>33</v>
      </c>
      <c r="L13" s="37" t="s">
        <v>33</v>
      </c>
      <c r="M13" s="37" t="s">
        <v>33</v>
      </c>
      <c r="N13" s="38" t="s">
        <v>33</v>
      </c>
      <c r="O13" s="39" t="s">
        <v>33</v>
      </c>
      <c r="P13" s="39" t="s">
        <v>33</v>
      </c>
      <c r="Q13" s="39" t="s">
        <v>33</v>
      </c>
      <c r="R13" s="40" t="s">
        <v>33</v>
      </c>
      <c r="S13" s="41" t="s">
        <v>33</v>
      </c>
      <c r="T13" s="42" t="s">
        <v>33</v>
      </c>
      <c r="U13" s="42" t="s">
        <v>33</v>
      </c>
      <c r="V13" s="42" t="s">
        <v>33</v>
      </c>
      <c r="W13" s="42" t="s">
        <v>33</v>
      </c>
      <c r="X13" s="42" t="s">
        <v>33</v>
      </c>
      <c r="Y13" s="42" t="s">
        <v>33</v>
      </c>
      <c r="Z13" s="42" t="s">
        <v>33</v>
      </c>
      <c r="AA13" s="42" t="s">
        <v>33</v>
      </c>
      <c r="AB13" s="42" t="s">
        <v>33</v>
      </c>
      <c r="AC13" s="42" t="s">
        <v>33</v>
      </c>
      <c r="AD13" s="42" t="s">
        <v>33</v>
      </c>
      <c r="AE13" s="42" t="s">
        <v>33</v>
      </c>
      <c r="AF13" s="42" t="s">
        <v>33</v>
      </c>
      <c r="AG13" s="42" t="s">
        <v>33</v>
      </c>
      <c r="AH13" s="43" t="s">
        <v>33</v>
      </c>
    </row>
    <row r="14" spans="2:34" ht="36" customHeight="1">
      <c r="B14" s="16"/>
      <c r="C14" s="17" t="s">
        <v>48</v>
      </c>
      <c r="D14" s="18">
        <v>1381</v>
      </c>
      <c r="E14" s="18">
        <v>1372</v>
      </c>
      <c r="F14" s="18">
        <v>1283</v>
      </c>
      <c r="G14" s="18">
        <v>1155</v>
      </c>
      <c r="H14" s="18">
        <v>1218</v>
      </c>
      <c r="I14" s="18">
        <v>1326</v>
      </c>
      <c r="J14" s="19">
        <v>1407</v>
      </c>
      <c r="K14" s="29" t="s">
        <v>48</v>
      </c>
      <c r="L14" s="22">
        <v>1486</v>
      </c>
      <c r="M14" s="22">
        <v>1494</v>
      </c>
      <c r="N14" s="23">
        <v>1443</v>
      </c>
      <c r="O14" s="30">
        <v>1480</v>
      </c>
      <c r="P14" s="30">
        <v>1409</v>
      </c>
      <c r="Q14" s="30">
        <v>1576</v>
      </c>
      <c r="R14" s="31">
        <v>1543</v>
      </c>
      <c r="S14" s="32">
        <v>1612</v>
      </c>
      <c r="T14" s="33">
        <v>1698</v>
      </c>
      <c r="U14" s="33">
        <v>1635</v>
      </c>
      <c r="V14" s="33">
        <v>1634</v>
      </c>
      <c r="W14" s="33">
        <v>1783</v>
      </c>
      <c r="X14" s="33">
        <v>1851</v>
      </c>
      <c r="Y14" s="33">
        <v>1880</v>
      </c>
      <c r="Z14" s="33">
        <v>1919</v>
      </c>
      <c r="AA14" s="33">
        <v>1738</v>
      </c>
      <c r="AB14" s="33">
        <v>1947</v>
      </c>
      <c r="AC14" s="33">
        <v>1902</v>
      </c>
      <c r="AD14" s="33">
        <v>1971</v>
      </c>
      <c r="AE14" s="33">
        <v>2031</v>
      </c>
      <c r="AF14" s="33">
        <v>1926</v>
      </c>
      <c r="AG14" s="33">
        <v>1909</v>
      </c>
      <c r="AH14" s="34">
        <v>2210</v>
      </c>
    </row>
    <row r="15" spans="2:34" ht="36" customHeight="1">
      <c r="B15" s="44" t="s">
        <v>49</v>
      </c>
      <c r="C15" s="17" t="s">
        <v>50</v>
      </c>
      <c r="D15" s="18">
        <v>741</v>
      </c>
      <c r="E15" s="18">
        <v>686</v>
      </c>
      <c r="F15" s="18">
        <v>632</v>
      </c>
      <c r="G15" s="18">
        <v>628</v>
      </c>
      <c r="H15" s="18">
        <v>634</v>
      </c>
      <c r="I15" s="18">
        <v>690</v>
      </c>
      <c r="J15" s="19">
        <v>655</v>
      </c>
      <c r="K15" s="29" t="s">
        <v>50</v>
      </c>
      <c r="L15" s="22">
        <v>703</v>
      </c>
      <c r="M15" s="22">
        <v>647</v>
      </c>
      <c r="N15" s="23">
        <v>715</v>
      </c>
      <c r="O15" s="30">
        <v>706</v>
      </c>
      <c r="P15" s="30">
        <v>707</v>
      </c>
      <c r="Q15" s="30">
        <v>739</v>
      </c>
      <c r="R15" s="31">
        <v>754</v>
      </c>
      <c r="S15" s="32">
        <v>774</v>
      </c>
      <c r="T15" s="33">
        <v>759</v>
      </c>
      <c r="U15" s="33">
        <v>740</v>
      </c>
      <c r="V15" s="33">
        <v>749</v>
      </c>
      <c r="W15" s="33">
        <v>793</v>
      </c>
      <c r="X15" s="33">
        <v>801</v>
      </c>
      <c r="Y15" s="33">
        <v>795</v>
      </c>
      <c r="Z15" s="33">
        <v>780</v>
      </c>
      <c r="AA15" s="33">
        <v>789</v>
      </c>
      <c r="AB15" s="33">
        <v>746</v>
      </c>
      <c r="AC15" s="33">
        <v>800</v>
      </c>
      <c r="AD15" s="33">
        <v>773</v>
      </c>
      <c r="AE15" s="33">
        <v>810</v>
      </c>
      <c r="AF15" s="33">
        <v>766</v>
      </c>
      <c r="AG15" s="33">
        <v>790</v>
      </c>
      <c r="AH15" s="34">
        <v>840</v>
      </c>
    </row>
    <row r="16" spans="2:34" ht="36" customHeight="1">
      <c r="B16" s="16"/>
      <c r="C16" s="17" t="s">
        <v>51</v>
      </c>
      <c r="D16" s="18">
        <v>1199</v>
      </c>
      <c r="E16" s="18">
        <v>1183</v>
      </c>
      <c r="F16" s="18">
        <v>1119</v>
      </c>
      <c r="G16" s="18">
        <v>1033</v>
      </c>
      <c r="H16" s="18">
        <v>986</v>
      </c>
      <c r="I16" s="18">
        <v>983</v>
      </c>
      <c r="J16" s="19">
        <v>1111</v>
      </c>
      <c r="K16" s="29" t="s">
        <v>51</v>
      </c>
      <c r="L16" s="22">
        <v>1045</v>
      </c>
      <c r="M16" s="22">
        <v>1022</v>
      </c>
      <c r="N16" s="23">
        <v>1063</v>
      </c>
      <c r="O16" s="30">
        <v>1086</v>
      </c>
      <c r="P16" s="30">
        <v>1148</v>
      </c>
      <c r="Q16" s="30">
        <v>1283</v>
      </c>
      <c r="R16" s="31">
        <v>1245</v>
      </c>
      <c r="S16" s="32">
        <v>1273</v>
      </c>
      <c r="T16" s="33">
        <v>1228</v>
      </c>
      <c r="U16" s="33">
        <v>1197</v>
      </c>
      <c r="V16" s="33">
        <v>1304</v>
      </c>
      <c r="W16" s="33">
        <v>1287</v>
      </c>
      <c r="X16" s="33">
        <v>1401</v>
      </c>
      <c r="Y16" s="33">
        <v>1358</v>
      </c>
      <c r="Z16" s="33">
        <v>1377</v>
      </c>
      <c r="AA16" s="33">
        <v>1394</v>
      </c>
      <c r="AB16" s="33">
        <v>1356</v>
      </c>
      <c r="AC16" s="33">
        <v>1382</v>
      </c>
      <c r="AD16" s="33">
        <v>1363</v>
      </c>
      <c r="AE16" s="33">
        <v>1389</v>
      </c>
      <c r="AF16" s="33">
        <v>1363</v>
      </c>
      <c r="AG16" s="33">
        <v>1413</v>
      </c>
      <c r="AH16" s="34">
        <v>1553</v>
      </c>
    </row>
    <row r="17" spans="2:34" ht="36" customHeight="1">
      <c r="B17" s="16"/>
      <c r="C17" s="17" t="s">
        <v>52</v>
      </c>
      <c r="D17" s="18">
        <v>1462</v>
      </c>
      <c r="E17" s="18">
        <v>1454</v>
      </c>
      <c r="F17" s="18">
        <v>1306</v>
      </c>
      <c r="G17" s="18">
        <v>1224</v>
      </c>
      <c r="H17" s="18">
        <v>1152</v>
      </c>
      <c r="I17" s="18">
        <v>1176</v>
      </c>
      <c r="J17" s="19">
        <v>1101</v>
      </c>
      <c r="K17" s="29" t="s">
        <v>53</v>
      </c>
      <c r="L17" s="22">
        <v>1717</v>
      </c>
      <c r="M17" s="22">
        <v>1765</v>
      </c>
      <c r="N17" s="23">
        <v>1775</v>
      </c>
      <c r="O17" s="30">
        <v>1855</v>
      </c>
      <c r="P17" s="30">
        <v>1779</v>
      </c>
      <c r="Q17" s="30">
        <v>1815</v>
      </c>
      <c r="R17" s="31">
        <v>1750</v>
      </c>
      <c r="S17" s="32">
        <v>1828</v>
      </c>
      <c r="T17" s="33">
        <v>1970</v>
      </c>
      <c r="U17" s="33">
        <v>1884</v>
      </c>
      <c r="V17" s="33">
        <v>1966</v>
      </c>
      <c r="W17" s="33">
        <v>1996</v>
      </c>
      <c r="X17" s="33">
        <v>1937</v>
      </c>
      <c r="Y17" s="33">
        <v>2026</v>
      </c>
      <c r="Z17" s="33">
        <v>2017</v>
      </c>
      <c r="AA17" s="33">
        <v>2051</v>
      </c>
      <c r="AB17" s="33">
        <v>2091</v>
      </c>
      <c r="AC17" s="33">
        <v>2028</v>
      </c>
      <c r="AD17" s="33">
        <v>2009</v>
      </c>
      <c r="AE17" s="33">
        <v>1975</v>
      </c>
      <c r="AF17" s="33">
        <v>1935</v>
      </c>
      <c r="AG17" s="33">
        <v>2015</v>
      </c>
      <c r="AH17" s="34">
        <v>2235</v>
      </c>
    </row>
    <row r="18" spans="2:34" ht="36" customHeight="1" thickBot="1">
      <c r="B18" s="45"/>
      <c r="C18" s="46" t="s">
        <v>54</v>
      </c>
      <c r="D18" s="47">
        <v>465</v>
      </c>
      <c r="E18" s="47">
        <v>403</v>
      </c>
      <c r="F18" s="47">
        <v>401</v>
      </c>
      <c r="G18" s="47">
        <v>310</v>
      </c>
      <c r="H18" s="47">
        <v>330</v>
      </c>
      <c r="I18" s="47">
        <v>354</v>
      </c>
      <c r="J18" s="48">
        <v>333</v>
      </c>
      <c r="K18" s="49" t="s">
        <v>33</v>
      </c>
      <c r="L18" s="50" t="s">
        <v>33</v>
      </c>
      <c r="M18" s="50" t="s">
        <v>33</v>
      </c>
      <c r="N18" s="51" t="s">
        <v>33</v>
      </c>
      <c r="O18" s="39" t="s">
        <v>33</v>
      </c>
      <c r="P18" s="39" t="s">
        <v>33</v>
      </c>
      <c r="Q18" s="39" t="s">
        <v>33</v>
      </c>
      <c r="R18" s="40" t="s">
        <v>33</v>
      </c>
      <c r="S18" s="41" t="s">
        <v>33</v>
      </c>
      <c r="T18" s="42" t="s">
        <v>33</v>
      </c>
      <c r="U18" s="42" t="s">
        <v>33</v>
      </c>
      <c r="V18" s="42" t="s">
        <v>33</v>
      </c>
      <c r="W18" s="42" t="s">
        <v>33</v>
      </c>
      <c r="X18" s="42" t="s">
        <v>33</v>
      </c>
      <c r="Y18" s="42" t="s">
        <v>33</v>
      </c>
      <c r="Z18" s="42" t="s">
        <v>33</v>
      </c>
      <c r="AA18" s="42" t="s">
        <v>33</v>
      </c>
      <c r="AB18" s="42" t="s">
        <v>33</v>
      </c>
      <c r="AC18" s="42" t="s">
        <v>33</v>
      </c>
      <c r="AD18" s="42" t="s">
        <v>33</v>
      </c>
      <c r="AE18" s="42" t="s">
        <v>33</v>
      </c>
      <c r="AF18" s="42" t="s">
        <v>33</v>
      </c>
      <c r="AG18" s="42" t="s">
        <v>33</v>
      </c>
      <c r="AH18" s="43" t="s">
        <v>33</v>
      </c>
    </row>
    <row r="19" spans="2:34" ht="36" customHeight="1">
      <c r="B19" s="52"/>
      <c r="C19" s="53" t="s">
        <v>29</v>
      </c>
      <c r="D19" s="54">
        <v>8.6308743934725438</v>
      </c>
      <c r="E19" s="54">
        <v>8.7715423697769896</v>
      </c>
      <c r="F19" s="54">
        <v>8.0943209011848474</v>
      </c>
      <c r="G19" s="54">
        <v>7.6025851250170575</v>
      </c>
      <c r="H19" s="54">
        <v>7.4518026358784448</v>
      </c>
      <c r="I19" s="54">
        <v>7.9102661497639328</v>
      </c>
      <c r="J19" s="55">
        <v>8.2955678089491212</v>
      </c>
      <c r="K19" s="56" t="s">
        <v>29</v>
      </c>
      <c r="L19" s="57">
        <v>8.6110926917575998</v>
      </c>
      <c r="M19" s="58">
        <v>8.6</v>
      </c>
      <c r="N19" s="58">
        <v>8.9357798165137599</v>
      </c>
      <c r="O19" s="59">
        <v>9.1999999999999993</v>
      </c>
      <c r="P19" s="59">
        <v>9.3000000000000007</v>
      </c>
      <c r="Q19" s="59">
        <v>9.8000000000000007</v>
      </c>
      <c r="R19" s="60">
        <v>9.9</v>
      </c>
      <c r="S19" s="61">
        <v>10.1</v>
      </c>
      <c r="T19" s="62">
        <v>10.452840595697738</v>
      </c>
      <c r="U19" s="62">
        <v>10.199999999999999</v>
      </c>
      <c r="V19" s="62">
        <f>V3/1798586*1000</f>
        <v>10.684504382887447</v>
      </c>
      <c r="W19" s="62">
        <f>W3/1812502*1000</f>
        <v>11.038884370886212</v>
      </c>
      <c r="X19" s="62">
        <f>X3/1807201*1000</f>
        <v>11.379475774969137</v>
      </c>
      <c r="Y19" s="62">
        <f>Y3/1801495*1000</f>
        <v>11.233447775319943</v>
      </c>
      <c r="Z19" s="62">
        <f>Z3/1794623*1000</f>
        <v>11.401280380336148</v>
      </c>
      <c r="AA19" s="62">
        <f>AA3/1786170*1000</f>
        <v>11.584563619364339</v>
      </c>
      <c r="AB19" s="62">
        <f>AB3/1774538*1000</f>
        <v>12.047642823089728</v>
      </c>
      <c r="AC19" s="62">
        <v>12.307867730900798</v>
      </c>
      <c r="AD19" s="62">
        <v>12.266207687894436</v>
      </c>
      <c r="AE19" s="62">
        <v>12.518775274407856</v>
      </c>
      <c r="AF19" s="62">
        <v>12.2</v>
      </c>
      <c r="AG19" s="62">
        <v>12.9</v>
      </c>
      <c r="AH19" s="63">
        <v>14.4</v>
      </c>
    </row>
    <row r="20" spans="2:34" ht="36" customHeight="1">
      <c r="B20" s="44"/>
      <c r="C20" s="17" t="s">
        <v>30</v>
      </c>
      <c r="D20" s="64">
        <v>6.6748228727533583</v>
      </c>
      <c r="E20" s="64">
        <v>6.152421569980457</v>
      </c>
      <c r="F20" s="64">
        <v>5.6284870700518184</v>
      </c>
      <c r="G20" s="64">
        <v>5.5472908446872706</v>
      </c>
      <c r="H20" s="64">
        <v>5.4775884934652233</v>
      </c>
      <c r="I20" s="64">
        <v>5.6809354641588383</v>
      </c>
      <c r="J20" s="65">
        <v>6.1290922762058671</v>
      </c>
      <c r="K20" s="56" t="s">
        <v>30</v>
      </c>
      <c r="L20" s="58">
        <v>6.5754095091931868</v>
      </c>
      <c r="M20" s="58">
        <v>6.6</v>
      </c>
      <c r="N20" s="58">
        <v>6.8128165925145785</v>
      </c>
      <c r="O20" s="66">
        <v>7</v>
      </c>
      <c r="P20" s="66">
        <v>7</v>
      </c>
      <c r="Q20" s="66">
        <v>7.3</v>
      </c>
      <c r="R20" s="67">
        <v>7.6</v>
      </c>
      <c r="S20" s="68">
        <v>7.5</v>
      </c>
      <c r="T20" s="69">
        <v>7.8869712957167124</v>
      </c>
      <c r="U20" s="69">
        <v>7.7</v>
      </c>
      <c r="V20" s="69">
        <v>8.8000000000000007</v>
      </c>
      <c r="W20" s="69">
        <v>8.593633238678823</v>
      </c>
      <c r="X20" s="69">
        <v>8.6933653612836856</v>
      </c>
      <c r="Y20" s="69">
        <v>8.6999909403265008</v>
      </c>
      <c r="Z20" s="69">
        <v>8.7354075275856768</v>
      </c>
      <c r="AA20" s="69">
        <v>9.2453564865732609</v>
      </c>
      <c r="AB20" s="69">
        <v>9.3509246815196203</v>
      </c>
      <c r="AC20" s="69">
        <v>9.4031557406961888</v>
      </c>
      <c r="AD20" s="69">
        <v>9.3623741812655155</v>
      </c>
      <c r="AE20" s="69">
        <v>9.8689059809871065</v>
      </c>
      <c r="AF20" s="69">
        <v>9.6</v>
      </c>
      <c r="AG20" s="69">
        <v>10</v>
      </c>
      <c r="AH20" s="70">
        <v>11.2</v>
      </c>
    </row>
    <row r="21" spans="2:34" ht="36" customHeight="1">
      <c r="B21" s="44" t="s">
        <v>34</v>
      </c>
      <c r="C21" s="17" t="s">
        <v>31</v>
      </c>
      <c r="D21" s="64">
        <v>9.2329398095317128</v>
      </c>
      <c r="E21" s="64">
        <v>8.867647058823529</v>
      </c>
      <c r="F21" s="64">
        <v>8.4162526564677069</v>
      </c>
      <c r="G21" s="64">
        <v>7.4275275227152546</v>
      </c>
      <c r="H21" s="64">
        <v>6.8926541150918101</v>
      </c>
      <c r="I21" s="64">
        <v>6.8506803470451851</v>
      </c>
      <c r="J21" s="35" t="s">
        <v>55</v>
      </c>
      <c r="K21" s="71" t="s">
        <v>33</v>
      </c>
      <c r="L21" s="39" t="s">
        <v>33</v>
      </c>
      <c r="M21" s="39" t="s">
        <v>33</v>
      </c>
      <c r="N21" s="39" t="s">
        <v>33</v>
      </c>
      <c r="O21" s="72" t="s">
        <v>33</v>
      </c>
      <c r="P21" s="72" t="s">
        <v>33</v>
      </c>
      <c r="Q21" s="72" t="s">
        <v>33</v>
      </c>
      <c r="R21" s="73" t="s">
        <v>33</v>
      </c>
      <c r="S21" s="41" t="s">
        <v>33</v>
      </c>
      <c r="T21" s="42" t="s">
        <v>33</v>
      </c>
      <c r="U21" s="42" t="s">
        <v>33</v>
      </c>
      <c r="V21" s="42" t="s">
        <v>33</v>
      </c>
      <c r="W21" s="42" t="s">
        <v>33</v>
      </c>
      <c r="X21" s="42" t="s">
        <v>33</v>
      </c>
      <c r="Y21" s="42" t="s">
        <v>33</v>
      </c>
      <c r="Z21" s="42" t="s">
        <v>33</v>
      </c>
      <c r="AA21" s="42" t="s">
        <v>33</v>
      </c>
      <c r="AB21" s="42" t="s">
        <v>33</v>
      </c>
      <c r="AC21" s="42" t="s">
        <v>33</v>
      </c>
      <c r="AD21" s="42" t="s">
        <v>33</v>
      </c>
      <c r="AE21" s="42" t="s">
        <v>33</v>
      </c>
      <c r="AF21" s="42" t="s">
        <v>33</v>
      </c>
      <c r="AG21" s="42" t="s">
        <v>33</v>
      </c>
      <c r="AH21" s="43" t="s">
        <v>33</v>
      </c>
    </row>
    <row r="22" spans="2:34" ht="36" customHeight="1">
      <c r="B22" s="44"/>
      <c r="C22" s="17" t="s">
        <v>35</v>
      </c>
      <c r="D22" s="64">
        <v>9.2881159522074643</v>
      </c>
      <c r="E22" s="64">
        <v>10.57700494791913</v>
      </c>
      <c r="F22" s="64">
        <v>8.757378187569925</v>
      </c>
      <c r="G22" s="64">
        <v>8.9430971657993119</v>
      </c>
      <c r="H22" s="64">
        <v>8.2651590317689134</v>
      </c>
      <c r="I22" s="64">
        <v>8.9539740991312442</v>
      </c>
      <c r="J22" s="65">
        <v>9.9695908233573274</v>
      </c>
      <c r="K22" s="56" t="s">
        <v>36</v>
      </c>
      <c r="L22" s="58">
        <v>9.9379440597176014</v>
      </c>
      <c r="M22" s="58">
        <v>9.9</v>
      </c>
      <c r="N22" s="58">
        <v>10.360087944881846</v>
      </c>
      <c r="O22" s="66">
        <v>11.2</v>
      </c>
      <c r="P22" s="66">
        <v>11.1</v>
      </c>
      <c r="Q22" s="66">
        <v>11.5</v>
      </c>
      <c r="R22" s="67">
        <v>11.9</v>
      </c>
      <c r="S22" s="68">
        <v>12.2</v>
      </c>
      <c r="T22" s="69">
        <v>12.005823851961441</v>
      </c>
      <c r="U22" s="69">
        <v>12.2</v>
      </c>
      <c r="V22" s="69">
        <v>12.6</v>
      </c>
      <c r="W22" s="69">
        <v>12.717984220389358</v>
      </c>
      <c r="X22" s="69">
        <v>13.67307391403777</v>
      </c>
      <c r="Y22" s="69">
        <v>13.166836561331973</v>
      </c>
      <c r="Z22" s="69">
        <v>13.357422831945124</v>
      </c>
      <c r="AA22" s="69">
        <v>13.3512097779995</v>
      </c>
      <c r="AB22" s="69">
        <v>13.890452424731384</v>
      </c>
      <c r="AC22" s="69">
        <v>14.664090030692282</v>
      </c>
      <c r="AD22" s="69">
        <v>15.165042599867354</v>
      </c>
      <c r="AE22" s="69">
        <v>14.207784010768547</v>
      </c>
      <c r="AF22" s="69">
        <v>14</v>
      </c>
      <c r="AG22" s="69">
        <v>15</v>
      </c>
      <c r="AH22" s="70">
        <v>17.2</v>
      </c>
    </row>
    <row r="23" spans="2:34" ht="36" customHeight="1">
      <c r="B23" s="44" t="s">
        <v>39</v>
      </c>
      <c r="C23" s="17" t="s">
        <v>37</v>
      </c>
      <c r="D23" s="64">
        <v>8.4436692301593599</v>
      </c>
      <c r="E23" s="64">
        <v>8.3410032213529686</v>
      </c>
      <c r="F23" s="64">
        <v>7.5556215173307075</v>
      </c>
      <c r="G23" s="64">
        <v>7.3145780051150897</v>
      </c>
      <c r="H23" s="64">
        <v>7.2618221473183304</v>
      </c>
      <c r="I23" s="64">
        <v>9.1555140574748428</v>
      </c>
      <c r="J23" s="65">
        <v>9.5982558294116096</v>
      </c>
      <c r="K23" s="71" t="s">
        <v>33</v>
      </c>
      <c r="L23" s="39" t="s">
        <v>33</v>
      </c>
      <c r="M23" s="39" t="s">
        <v>33</v>
      </c>
      <c r="N23" s="39" t="s">
        <v>33</v>
      </c>
      <c r="O23" s="72" t="s">
        <v>33</v>
      </c>
      <c r="P23" s="72" t="s">
        <v>33</v>
      </c>
      <c r="Q23" s="72" t="s">
        <v>33</v>
      </c>
      <c r="R23" s="73" t="s">
        <v>33</v>
      </c>
      <c r="S23" s="41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2" t="s">
        <v>33</v>
      </c>
      <c r="AA23" s="42" t="s">
        <v>33</v>
      </c>
      <c r="AB23" s="42" t="s">
        <v>33</v>
      </c>
      <c r="AC23" s="42" t="s">
        <v>33</v>
      </c>
      <c r="AD23" s="42" t="s">
        <v>33</v>
      </c>
      <c r="AE23" s="42" t="s">
        <v>33</v>
      </c>
      <c r="AF23" s="42" t="s">
        <v>33</v>
      </c>
      <c r="AG23" s="42" t="s">
        <v>33</v>
      </c>
      <c r="AH23" s="43" t="s">
        <v>33</v>
      </c>
    </row>
    <row r="24" spans="2:34" ht="36" customHeight="1">
      <c r="B24" s="44"/>
      <c r="C24" s="17" t="s">
        <v>38</v>
      </c>
      <c r="D24" s="64">
        <v>9.4207802982337405</v>
      </c>
      <c r="E24" s="64">
        <v>9.8182482418485701</v>
      </c>
      <c r="F24" s="64">
        <v>9.0901684183572531</v>
      </c>
      <c r="G24" s="64">
        <v>8.7376587526853005</v>
      </c>
      <c r="H24" s="64">
        <v>8.6277240433888558</v>
      </c>
      <c r="I24" s="64">
        <v>8.8572022175809995</v>
      </c>
      <c r="J24" s="65">
        <v>9.3994379942056767</v>
      </c>
      <c r="K24" s="56" t="s">
        <v>38</v>
      </c>
      <c r="L24" s="58">
        <v>8.8508255626832426</v>
      </c>
      <c r="M24" s="58">
        <v>10.3</v>
      </c>
      <c r="N24" s="58">
        <v>9.9424559532537931</v>
      </c>
      <c r="O24" s="66">
        <v>10.9</v>
      </c>
      <c r="P24" s="66">
        <v>11</v>
      </c>
      <c r="Q24" s="66">
        <v>11.4</v>
      </c>
      <c r="R24" s="67">
        <v>10.8</v>
      </c>
      <c r="S24" s="68">
        <v>11.3</v>
      </c>
      <c r="T24" s="69">
        <v>11.914510789956285</v>
      </c>
      <c r="U24" s="69">
        <v>12</v>
      </c>
      <c r="V24" s="69">
        <v>9.8000000000000007</v>
      </c>
      <c r="W24" s="69">
        <v>14.32298793949678</v>
      </c>
      <c r="X24" s="69">
        <v>14.649916866802142</v>
      </c>
      <c r="Y24" s="69">
        <v>13.850828626288612</v>
      </c>
      <c r="Z24" s="69">
        <v>15.4226135485209</v>
      </c>
      <c r="AA24" s="69">
        <v>14.329619669611986</v>
      </c>
      <c r="AB24" s="69">
        <v>14.897687090603442</v>
      </c>
      <c r="AC24" s="69">
        <v>16.726193961395087</v>
      </c>
      <c r="AD24" s="69">
        <v>16.7</v>
      </c>
      <c r="AE24" s="69">
        <v>15.909045256412831</v>
      </c>
      <c r="AF24" s="69">
        <v>16.600000000000001</v>
      </c>
      <c r="AG24" s="69">
        <v>16.899999999999999</v>
      </c>
      <c r="AH24" s="70">
        <v>17.8</v>
      </c>
    </row>
    <row r="25" spans="2:34" ht="36" customHeight="1">
      <c r="B25" s="44" t="s">
        <v>56</v>
      </c>
      <c r="C25" s="17" t="s">
        <v>40</v>
      </c>
      <c r="D25" s="64">
        <v>8.7424084174693437</v>
      </c>
      <c r="E25" s="64">
        <v>9.3756262345767354</v>
      </c>
      <c r="F25" s="64">
        <v>8.9700012693398019</v>
      </c>
      <c r="G25" s="64">
        <v>7.4954228770136266</v>
      </c>
      <c r="H25" s="64">
        <v>7.5528531127420671</v>
      </c>
      <c r="I25" s="64">
        <v>7.3058190207639067</v>
      </c>
      <c r="J25" s="65">
        <v>7.6453303006199098</v>
      </c>
      <c r="K25" s="56" t="s">
        <v>40</v>
      </c>
      <c r="L25" s="58">
        <v>7.6700671683248327</v>
      </c>
      <c r="M25" s="58">
        <v>7.1</v>
      </c>
      <c r="N25" s="58">
        <v>7.9905038578077656</v>
      </c>
      <c r="O25" s="66">
        <v>7.6</v>
      </c>
      <c r="P25" s="66">
        <v>7.7</v>
      </c>
      <c r="Q25" s="66">
        <v>8.4</v>
      </c>
      <c r="R25" s="67">
        <v>8</v>
      </c>
      <c r="S25" s="68">
        <v>8.1999999999999993</v>
      </c>
      <c r="T25" s="69">
        <v>7.9683139585905103</v>
      </c>
      <c r="U25" s="69">
        <v>8.3000000000000007</v>
      </c>
      <c r="V25" s="69">
        <v>8.3000000000000007</v>
      </c>
      <c r="W25" s="69">
        <v>8.5165897255133842</v>
      </c>
      <c r="X25" s="69">
        <v>9.2702558185348831</v>
      </c>
      <c r="Y25" s="69">
        <v>8.8230202650256579</v>
      </c>
      <c r="Z25" s="69">
        <v>8.8122074828990016</v>
      </c>
      <c r="AA25" s="69">
        <v>9.1461888098271462</v>
      </c>
      <c r="AB25" s="69">
        <v>9.3925561797752817</v>
      </c>
      <c r="AC25" s="69">
        <v>9.71942849978468</v>
      </c>
      <c r="AD25" s="69">
        <v>8.9</v>
      </c>
      <c r="AE25" s="69">
        <v>9.2736785950996605</v>
      </c>
      <c r="AF25" s="69">
        <v>9.3000000000000007</v>
      </c>
      <c r="AG25" s="69">
        <v>9.8000000000000007</v>
      </c>
      <c r="AH25" s="70">
        <v>10.3</v>
      </c>
    </row>
    <row r="26" spans="2:34" ht="36" customHeight="1">
      <c r="B26" s="44"/>
      <c r="C26" s="17" t="s">
        <v>42</v>
      </c>
      <c r="D26" s="64">
        <v>9.1465792963569701</v>
      </c>
      <c r="E26" s="64">
        <v>8.916465088025685</v>
      </c>
      <c r="F26" s="64">
        <v>8.6916266419767378</v>
      </c>
      <c r="G26" s="64">
        <v>8.7573125332387871</v>
      </c>
      <c r="H26" s="64">
        <v>8.260994676514315</v>
      </c>
      <c r="I26" s="64">
        <v>10.087116001834021</v>
      </c>
      <c r="J26" s="65">
        <v>9.9819325739034621</v>
      </c>
      <c r="K26" s="56" t="s">
        <v>42</v>
      </c>
      <c r="L26" s="58">
        <v>10.19414921603704</v>
      </c>
      <c r="M26" s="58">
        <v>10.1</v>
      </c>
      <c r="N26" s="58">
        <v>10.325770796974986</v>
      </c>
      <c r="O26" s="66">
        <v>11.7</v>
      </c>
      <c r="P26" s="66">
        <v>12.4</v>
      </c>
      <c r="Q26" s="66">
        <v>12</v>
      </c>
      <c r="R26" s="67">
        <v>12.5</v>
      </c>
      <c r="S26" s="68">
        <v>12.5</v>
      </c>
      <c r="T26" s="69">
        <v>13.940222927155787</v>
      </c>
      <c r="U26" s="69">
        <v>12.8</v>
      </c>
      <c r="V26" s="69">
        <v>13.5</v>
      </c>
      <c r="W26" s="69">
        <v>13.887240356083085</v>
      </c>
      <c r="X26" s="69">
        <v>13.431652631736393</v>
      </c>
      <c r="Y26" s="69">
        <v>13.44972616418046</v>
      </c>
      <c r="Z26" s="69">
        <v>14.83203107081148</v>
      </c>
      <c r="AA26" s="69">
        <v>14.418866508194672</v>
      </c>
      <c r="AB26" s="69">
        <v>15.946738527383687</v>
      </c>
      <c r="AC26" s="69">
        <v>15.511022692351238</v>
      </c>
      <c r="AD26" s="69">
        <v>15.3</v>
      </c>
      <c r="AE26" s="69">
        <v>16.111850865512647</v>
      </c>
      <c r="AF26" s="69">
        <v>15.1</v>
      </c>
      <c r="AG26" s="69">
        <v>17</v>
      </c>
      <c r="AH26" s="70">
        <v>19.2</v>
      </c>
    </row>
    <row r="27" spans="2:34" ht="36" customHeight="1">
      <c r="B27" s="74" t="s">
        <v>57</v>
      </c>
      <c r="C27" s="17" t="s">
        <v>43</v>
      </c>
      <c r="D27" s="64">
        <v>9.8516652672823941</v>
      </c>
      <c r="E27" s="64">
        <v>10.112359550561797</v>
      </c>
      <c r="F27" s="64">
        <v>9.4908539261042364</v>
      </c>
      <c r="G27" s="64">
        <v>9.1201522836523985</v>
      </c>
      <c r="H27" s="64">
        <v>8.5563895576641649</v>
      </c>
      <c r="I27" s="64">
        <v>9.0595800618183109</v>
      </c>
      <c r="J27" s="65">
        <v>8.9877724491099311</v>
      </c>
      <c r="K27" s="56" t="s">
        <v>43</v>
      </c>
      <c r="L27" s="58">
        <v>9.2239406338858441</v>
      </c>
      <c r="M27" s="58">
        <v>9.3000000000000007</v>
      </c>
      <c r="N27" s="58">
        <v>10.363839389568696</v>
      </c>
      <c r="O27" s="66">
        <v>9.8000000000000007</v>
      </c>
      <c r="P27" s="66">
        <v>9.6999999999999993</v>
      </c>
      <c r="Q27" s="66">
        <v>10.9</v>
      </c>
      <c r="R27" s="67">
        <v>11.1</v>
      </c>
      <c r="S27" s="68">
        <v>11.6</v>
      </c>
      <c r="T27" s="69">
        <v>11.962807574554938</v>
      </c>
      <c r="U27" s="69">
        <v>11.1</v>
      </c>
      <c r="V27" s="69">
        <v>12.1</v>
      </c>
      <c r="W27" s="69">
        <v>12.678579631586201</v>
      </c>
      <c r="X27" s="69">
        <v>13.364698285305751</v>
      </c>
      <c r="Y27" s="69">
        <v>11.965930657779012</v>
      </c>
      <c r="Z27" s="69">
        <v>12.474447128786471</v>
      </c>
      <c r="AA27" s="69">
        <v>12.428533012194693</v>
      </c>
      <c r="AB27" s="69">
        <v>14.095779628014764</v>
      </c>
      <c r="AC27" s="69">
        <v>14.115262580076971</v>
      </c>
      <c r="AD27" s="69">
        <v>13.66146809080071</v>
      </c>
      <c r="AE27" s="69">
        <v>13.484272423868262</v>
      </c>
      <c r="AF27" s="69">
        <v>13.3</v>
      </c>
      <c r="AG27" s="69">
        <v>14.1</v>
      </c>
      <c r="AH27" s="70">
        <v>14.7</v>
      </c>
    </row>
    <row r="28" spans="2:34" ht="36" customHeight="1">
      <c r="B28" s="44" t="s">
        <v>58</v>
      </c>
      <c r="C28" s="17" t="s">
        <v>45</v>
      </c>
      <c r="D28" s="64">
        <v>10.194317679964669</v>
      </c>
      <c r="E28" s="64">
        <v>10.195965943909147</v>
      </c>
      <c r="F28" s="64">
        <v>9.1323592150170647</v>
      </c>
      <c r="G28" s="64">
        <v>8.4449207804449724</v>
      </c>
      <c r="H28" s="64">
        <v>8.3258438186538832</v>
      </c>
      <c r="I28" s="64">
        <v>8.2619035822226632</v>
      </c>
      <c r="J28" s="65">
        <v>9.1419944644804172</v>
      </c>
      <c r="K28" s="56" t="s">
        <v>46</v>
      </c>
      <c r="L28" s="58">
        <v>9.2409054676533042</v>
      </c>
      <c r="M28" s="58">
        <v>9.1</v>
      </c>
      <c r="N28" s="58">
        <v>9.3606710946139167</v>
      </c>
      <c r="O28" s="66">
        <v>9.6</v>
      </c>
      <c r="P28" s="66">
        <v>9.9</v>
      </c>
      <c r="Q28" s="66">
        <v>10.1</v>
      </c>
      <c r="R28" s="67">
        <v>10.8</v>
      </c>
      <c r="S28" s="68">
        <v>10.5</v>
      </c>
      <c r="T28" s="69">
        <v>11.098151739139768</v>
      </c>
      <c r="U28" s="69">
        <v>11</v>
      </c>
      <c r="V28" s="69">
        <v>10.199999999999999</v>
      </c>
      <c r="W28" s="69">
        <v>12.425176854707056</v>
      </c>
      <c r="X28" s="69">
        <v>12.738445781590064</v>
      </c>
      <c r="Y28" s="69">
        <v>12.210371460095624</v>
      </c>
      <c r="Z28" s="69">
        <v>12.173800427378101</v>
      </c>
      <c r="AA28" s="69">
        <v>13.462871704547583</v>
      </c>
      <c r="AB28" s="69">
        <v>13.512239278844341</v>
      </c>
      <c r="AC28" s="69">
        <v>13.599222901548483</v>
      </c>
      <c r="AD28" s="69">
        <v>13.7</v>
      </c>
      <c r="AE28" s="69">
        <v>13.329850933960165</v>
      </c>
      <c r="AF28" s="69">
        <v>13.6</v>
      </c>
      <c r="AG28" s="69">
        <v>14.7</v>
      </c>
      <c r="AH28" s="70">
        <v>16.8</v>
      </c>
    </row>
    <row r="29" spans="2:34" ht="36" customHeight="1">
      <c r="B29" s="44" t="s">
        <v>59</v>
      </c>
      <c r="C29" s="17" t="s">
        <v>47</v>
      </c>
      <c r="D29" s="64">
        <v>9.321493401363881</v>
      </c>
      <c r="E29" s="64">
        <v>10.300744964591189</v>
      </c>
      <c r="F29" s="64">
        <v>9.3841642228739008</v>
      </c>
      <c r="G29" s="64">
        <v>8.611794586871973</v>
      </c>
      <c r="H29" s="64">
        <v>9.0024684187599835</v>
      </c>
      <c r="I29" s="64">
        <v>9.1647347514269057</v>
      </c>
      <c r="J29" s="65">
        <v>9.4354969904018233</v>
      </c>
      <c r="K29" s="71" t="s">
        <v>33</v>
      </c>
      <c r="L29" s="39" t="s">
        <v>33</v>
      </c>
      <c r="M29" s="39" t="s">
        <v>33</v>
      </c>
      <c r="N29" s="39" t="s">
        <v>33</v>
      </c>
      <c r="O29" s="72" t="s">
        <v>33</v>
      </c>
      <c r="P29" s="72" t="s">
        <v>33</v>
      </c>
      <c r="Q29" s="72" t="s">
        <v>33</v>
      </c>
      <c r="R29" s="73" t="s">
        <v>33</v>
      </c>
      <c r="S29" s="41" t="s">
        <v>33</v>
      </c>
      <c r="T29" s="42" t="s">
        <v>33</v>
      </c>
      <c r="U29" s="42" t="s">
        <v>33</v>
      </c>
      <c r="V29" s="42" t="s">
        <v>33</v>
      </c>
      <c r="W29" s="42" t="s">
        <v>33</v>
      </c>
      <c r="X29" s="42" t="s">
        <v>33</v>
      </c>
      <c r="Y29" s="42" t="s">
        <v>33</v>
      </c>
      <c r="Z29" s="42" t="s">
        <v>33</v>
      </c>
      <c r="AA29" s="42" t="s">
        <v>33</v>
      </c>
      <c r="AB29" s="42" t="s">
        <v>33</v>
      </c>
      <c r="AC29" s="42" t="s">
        <v>33</v>
      </c>
      <c r="AD29" s="42" t="s">
        <v>33</v>
      </c>
      <c r="AE29" s="42" t="s">
        <v>33</v>
      </c>
      <c r="AF29" s="42" t="s">
        <v>33</v>
      </c>
      <c r="AG29" s="42" t="s">
        <v>33</v>
      </c>
      <c r="AH29" s="43" t="s">
        <v>33</v>
      </c>
    </row>
    <row r="30" spans="2:34" ht="36" customHeight="1">
      <c r="B30" s="44" t="s">
        <v>60</v>
      </c>
      <c r="C30" s="17" t="s">
        <v>48</v>
      </c>
      <c r="D30" s="64">
        <v>8.047973146227184</v>
      </c>
      <c r="E30" s="64">
        <v>8.3525608635038147</v>
      </c>
      <c r="F30" s="64">
        <v>7.9250364440491188</v>
      </c>
      <c r="G30" s="64">
        <v>6.9994485282977701</v>
      </c>
      <c r="H30" s="64">
        <v>7.4169249599620022</v>
      </c>
      <c r="I30" s="64">
        <v>8.2562809377043056</v>
      </c>
      <c r="J30" s="65">
        <v>8.9051196526560297</v>
      </c>
      <c r="K30" s="56" t="s">
        <v>48</v>
      </c>
      <c r="L30" s="58">
        <v>9.6255991708770559</v>
      </c>
      <c r="M30" s="58">
        <v>9.6999999999999993</v>
      </c>
      <c r="N30" s="58">
        <v>9.4420488526242092</v>
      </c>
      <c r="O30" s="66">
        <v>9.8000000000000007</v>
      </c>
      <c r="P30" s="66">
        <v>9.3000000000000007</v>
      </c>
      <c r="Q30" s="66">
        <v>10.6</v>
      </c>
      <c r="R30" s="67">
        <v>10.4</v>
      </c>
      <c r="S30" s="68">
        <v>10.9</v>
      </c>
      <c r="T30" s="69">
        <v>11.595271751377707</v>
      </c>
      <c r="U30" s="69">
        <v>11.2</v>
      </c>
      <c r="V30" s="69">
        <v>11.4</v>
      </c>
      <c r="W30" s="69">
        <v>12.373180108534234</v>
      </c>
      <c r="X30" s="69">
        <v>12.937270662240085</v>
      </c>
      <c r="Y30" s="69">
        <v>13.250540946285971</v>
      </c>
      <c r="Z30" s="69">
        <v>13.626551538046412</v>
      </c>
      <c r="AA30" s="69">
        <v>12.608547405381485</v>
      </c>
      <c r="AB30" s="69">
        <v>14.045186980609417</v>
      </c>
      <c r="AC30" s="69">
        <v>13.82377951725792</v>
      </c>
      <c r="AD30" s="69">
        <v>14.453219526145588</v>
      </c>
      <c r="AE30" s="69">
        <v>15.040433662134543</v>
      </c>
      <c r="AF30" s="69">
        <v>14.4</v>
      </c>
      <c r="AG30" s="69">
        <v>14.355885838656539</v>
      </c>
      <c r="AH30" s="70">
        <v>16.899999999999999</v>
      </c>
    </row>
    <row r="31" spans="2:34" ht="36" customHeight="1">
      <c r="B31" s="44" t="s">
        <v>61</v>
      </c>
      <c r="C31" s="17" t="s">
        <v>50</v>
      </c>
      <c r="D31" s="64">
        <v>8.6556320013082733</v>
      </c>
      <c r="E31" s="64">
        <v>9.2911124955982327</v>
      </c>
      <c r="F31" s="64">
        <v>8.9206317839852076</v>
      </c>
      <c r="G31" s="64">
        <v>8.8931686869831204</v>
      </c>
      <c r="H31" s="64">
        <v>9.1932022504495094</v>
      </c>
      <c r="I31" s="64">
        <v>10.550297396064281</v>
      </c>
      <c r="J31" s="65">
        <v>10.500328636239761</v>
      </c>
      <c r="K31" s="56" t="s">
        <v>50</v>
      </c>
      <c r="L31" s="58">
        <v>11.862776530939405</v>
      </c>
      <c r="M31" s="58">
        <v>11</v>
      </c>
      <c r="N31" s="58">
        <v>12.343334599316368</v>
      </c>
      <c r="O31" s="66">
        <v>12.3</v>
      </c>
      <c r="P31" s="66">
        <v>12.5</v>
      </c>
      <c r="Q31" s="66">
        <v>13.4</v>
      </c>
      <c r="R31" s="67">
        <v>13.8</v>
      </c>
      <c r="S31" s="68">
        <v>14.4</v>
      </c>
      <c r="T31" s="69">
        <v>14.379357381024553</v>
      </c>
      <c r="U31" s="69">
        <v>14.2</v>
      </c>
      <c r="V31" s="69">
        <v>14.6</v>
      </c>
      <c r="W31" s="69">
        <v>15.661413279614488</v>
      </c>
      <c r="X31" s="69">
        <v>16.024486856319768</v>
      </c>
      <c r="Y31" s="69">
        <v>16.19639401039014</v>
      </c>
      <c r="Z31" s="69">
        <v>16.134370345854709</v>
      </c>
      <c r="AA31" s="69">
        <v>16.55962725097595</v>
      </c>
      <c r="AB31" s="69">
        <v>15.913648193182302</v>
      </c>
      <c r="AC31" s="69">
        <v>17.34454947532738</v>
      </c>
      <c r="AD31" s="69">
        <v>17.063640979227831</v>
      </c>
      <c r="AE31" s="69">
        <v>18.255989542247967</v>
      </c>
      <c r="AF31" s="69">
        <v>17.600000000000001</v>
      </c>
      <c r="AG31" s="69">
        <v>18.600000000000001</v>
      </c>
      <c r="AH31" s="70">
        <v>20.3</v>
      </c>
    </row>
    <row r="32" spans="2:34" ht="36" customHeight="1">
      <c r="B32" s="75" t="s">
        <v>62</v>
      </c>
      <c r="C32" s="17" t="s">
        <v>51</v>
      </c>
      <c r="D32" s="64">
        <v>8.7292688964282075</v>
      </c>
      <c r="E32" s="64">
        <v>9.5698811652119034</v>
      </c>
      <c r="F32" s="64">
        <v>9.5751508150429974</v>
      </c>
      <c r="G32" s="64">
        <v>8.8274754103964241</v>
      </c>
      <c r="H32" s="64">
        <v>8.4821582189188263</v>
      </c>
      <c r="I32" s="64">
        <v>8.8377821931725205</v>
      </c>
      <c r="J32" s="65">
        <v>10.268306884664085</v>
      </c>
      <c r="K32" s="56" t="s">
        <v>51</v>
      </c>
      <c r="L32" s="58">
        <v>9.9811837970524468</v>
      </c>
      <c r="M32" s="58">
        <v>9.8000000000000007</v>
      </c>
      <c r="N32" s="58">
        <v>10.269340752762965</v>
      </c>
      <c r="O32" s="66">
        <v>10.6</v>
      </c>
      <c r="P32" s="66">
        <v>11.2</v>
      </c>
      <c r="Q32" s="66">
        <v>12.8</v>
      </c>
      <c r="R32" s="67">
        <v>12.5</v>
      </c>
      <c r="S32" s="68">
        <v>13</v>
      </c>
      <c r="T32" s="69">
        <v>12.71603276345901</v>
      </c>
      <c r="U32" s="69">
        <v>12.5</v>
      </c>
      <c r="V32" s="69">
        <v>13.8</v>
      </c>
      <c r="W32" s="69">
        <v>13.740017935687748</v>
      </c>
      <c r="X32" s="69">
        <v>15.15807240386904</v>
      </c>
      <c r="Y32" s="69">
        <v>14.903587616194208</v>
      </c>
      <c r="Z32" s="69">
        <v>15.342618384401113</v>
      </c>
      <c r="AA32" s="69">
        <v>15.759782031135178</v>
      </c>
      <c r="AB32" s="69">
        <v>15.485108715512517</v>
      </c>
      <c r="AC32" s="69">
        <v>16.021145129316842</v>
      </c>
      <c r="AD32" s="69">
        <v>16.05947780186634</v>
      </c>
      <c r="AE32" s="69">
        <v>16.633734506915754</v>
      </c>
      <c r="AF32" s="69">
        <v>16.7</v>
      </c>
      <c r="AG32" s="69">
        <v>17.7</v>
      </c>
      <c r="AH32" s="70">
        <v>19.8</v>
      </c>
    </row>
    <row r="33" spans="2:34" ht="36" customHeight="1">
      <c r="B33" s="16"/>
      <c r="C33" s="17" t="s">
        <v>52</v>
      </c>
      <c r="D33" s="64">
        <v>10.527831785122777</v>
      </c>
      <c r="E33" s="64">
        <v>11.601835228406145</v>
      </c>
      <c r="F33" s="64">
        <v>10.697815384867424</v>
      </c>
      <c r="G33" s="64">
        <v>10.107432761624787</v>
      </c>
      <c r="H33" s="64">
        <v>9.7077560926281716</v>
      </c>
      <c r="I33" s="64">
        <v>10.443307757885764</v>
      </c>
      <c r="J33" s="65">
        <v>10.071165913539819</v>
      </c>
      <c r="K33" s="56" t="s">
        <v>53</v>
      </c>
      <c r="L33" s="58">
        <v>11.628300723975158</v>
      </c>
      <c r="M33" s="58">
        <v>12.1</v>
      </c>
      <c r="N33" s="58">
        <v>12.261505091115071</v>
      </c>
      <c r="O33" s="66">
        <v>13</v>
      </c>
      <c r="P33" s="66">
        <v>12.6</v>
      </c>
      <c r="Q33" s="66">
        <v>13.2</v>
      </c>
      <c r="R33" s="67">
        <v>12.9</v>
      </c>
      <c r="S33" s="68">
        <v>13.7</v>
      </c>
      <c r="T33" s="69">
        <v>15.066460681891185</v>
      </c>
      <c r="U33" s="69">
        <v>14.7</v>
      </c>
      <c r="V33" s="69">
        <v>15.5</v>
      </c>
      <c r="W33" s="69">
        <v>15.955873536112556</v>
      </c>
      <c r="X33" s="69">
        <v>15.731085339310658</v>
      </c>
      <c r="Y33" s="69">
        <v>16.73398253917123</v>
      </c>
      <c r="Z33" s="69">
        <v>16.944311432579784</v>
      </c>
      <c r="AA33" s="69">
        <v>17.502240047787687</v>
      </c>
      <c r="AB33" s="69">
        <v>18.167916380666071</v>
      </c>
      <c r="AC33" s="69">
        <v>17.95739104255583</v>
      </c>
      <c r="AD33" s="69">
        <v>18.100000000000001</v>
      </c>
      <c r="AE33" s="69">
        <v>18.194045250202667</v>
      </c>
      <c r="AF33" s="69">
        <v>18</v>
      </c>
      <c r="AG33" s="69">
        <v>19.100000000000001</v>
      </c>
      <c r="AH33" s="70">
        <v>21.7</v>
      </c>
    </row>
    <row r="34" spans="2:34" ht="36" customHeight="1" thickBot="1">
      <c r="B34" s="45"/>
      <c r="C34" s="46" t="s">
        <v>54</v>
      </c>
      <c r="D34" s="76">
        <v>10.931916494263682</v>
      </c>
      <c r="E34" s="76">
        <v>11.080560901842176</v>
      </c>
      <c r="F34" s="76">
        <v>12.00419098937285</v>
      </c>
      <c r="G34" s="76">
        <v>9.5314229492067408</v>
      </c>
      <c r="H34" s="76">
        <v>10.552908445524608</v>
      </c>
      <c r="I34" s="76">
        <v>12.228401671905765</v>
      </c>
      <c r="J34" s="77">
        <v>12.287369469761265</v>
      </c>
      <c r="K34" s="78" t="s">
        <v>33</v>
      </c>
      <c r="L34" s="51" t="s">
        <v>33</v>
      </c>
      <c r="M34" s="51" t="s">
        <v>33</v>
      </c>
      <c r="N34" s="51" t="s">
        <v>33</v>
      </c>
      <c r="O34" s="79" t="s">
        <v>33</v>
      </c>
      <c r="P34" s="79" t="s">
        <v>33</v>
      </c>
      <c r="Q34" s="79" t="s">
        <v>33</v>
      </c>
      <c r="R34" s="80" t="s">
        <v>33</v>
      </c>
      <c r="S34" s="81" t="s">
        <v>33</v>
      </c>
      <c r="T34" s="82" t="s">
        <v>33</v>
      </c>
      <c r="U34" s="82" t="s">
        <v>33</v>
      </c>
      <c r="V34" s="82" t="s">
        <v>33</v>
      </c>
      <c r="W34" s="82" t="s">
        <v>33</v>
      </c>
      <c r="X34" s="82" t="s">
        <v>33</v>
      </c>
      <c r="Y34" s="82" t="s">
        <v>33</v>
      </c>
      <c r="Z34" s="82" t="s">
        <v>33</v>
      </c>
      <c r="AA34" s="82" t="s">
        <v>33</v>
      </c>
      <c r="AB34" s="82" t="s">
        <v>33</v>
      </c>
      <c r="AC34" s="82" t="s">
        <v>33</v>
      </c>
      <c r="AD34" s="82" t="s">
        <v>33</v>
      </c>
      <c r="AE34" s="82" t="s">
        <v>33</v>
      </c>
      <c r="AF34" s="82" t="s">
        <v>33</v>
      </c>
      <c r="AG34" s="82" t="s">
        <v>33</v>
      </c>
      <c r="AH34" s="83" t="s">
        <v>33</v>
      </c>
    </row>
    <row r="35" spans="2:34" ht="31" customHeight="1">
      <c r="B35" s="84" t="s">
        <v>63</v>
      </c>
    </row>
    <row r="36" spans="2:34" ht="25.5" customHeight="1">
      <c r="B36" s="84" t="s">
        <v>65</v>
      </c>
    </row>
    <row r="37" spans="2:34" ht="30" customHeight="1">
      <c r="B37" s="84"/>
    </row>
  </sheetData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 死亡保推</vt:lpstr>
      <vt:lpstr>'第１表  死亡保推'!Print_Area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cp:lastPrinted>2021-02-19T06:34:45Z</cp:lastPrinted>
  <dcterms:created xsi:type="dcterms:W3CDTF">2021-02-19T06:28:34Z</dcterms:created>
  <dcterms:modified xsi:type="dcterms:W3CDTF">2024-02-09T03:58:35Z</dcterms:modified>
</cp:coreProperties>
</file>