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5370" activeTab="0"/>
  </bookViews>
  <sheets>
    <sheet name="第２表 低体重児出生数・割合（母の年齢階級・体重・年次別）" sheetId="1" r:id="rId1"/>
  </sheets>
  <definedNames>
    <definedName name="_xlnm.Print_Area" localSheetId="0">'第２表 低体重児出生数・割合（母の年齢階級・体重・年次別）'!$A$1:$O$157</definedName>
  </definedNames>
  <calcPr fullCalcOnLoad="1"/>
</workbook>
</file>

<file path=xl/sharedStrings.xml><?xml version="1.0" encoding="utf-8"?>
<sst xmlns="http://schemas.openxmlformats.org/spreadsheetml/2006/main" count="269" uniqueCount="33">
  <si>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</si>
  <si>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</si>
  <si>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</si>
  <si>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</si>
  <si>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</si>
  <si>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</si>
  <si>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</si>
  <si>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</si>
  <si>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</si>
  <si>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</si>
  <si>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</si>
  <si>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</si>
  <si>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</si>
  <si>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</si>
  <si>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</si>
  <si>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</si>
  <si>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</si>
  <si>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</si>
  <si>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</si>
  <si>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</si>
  <si>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</si>
  <si>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</si>
  <si>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</si>
  <si>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</si>
  <si>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</si>
  <si>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</si>
  <si>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</si>
  <si>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</si>
  <si>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</si>
  <si>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</si>
  <si>
    <t>令</t>
  </si>
  <si>
    <t>和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</si>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</sst>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155</xdr:row>
      <xdr:rowOff>0</xdr:rowOff>
    </xdr:from>
    <xdr:to>
      <xdr:col>14</xdr:col>
      <xdr:colOff>666750</xdr:colOff>
      <xdr:row>155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0753725" y="242125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54"/>
  <sheetViews>
    <sheetView tabSelected="1" view="pageBreakPreview" zoomScale="75" zoomScaleNormal="75" zoomScaleSheetLayoutView="75" zoomScalePageLayoutView="0" workbookViewId="0" topLeftCell="A1">
      <pane xSplit="3" ySplit="24" topLeftCell="D74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O154" sqref="O154"/>
    </sheetView>
  </sheetViews>
  <sheetFormatPr defaultColWidth="9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" width="9.5" style="2" bestFit="1" customWidth="1"/>
    <col min="17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7"/>
      <c r="O1" s="37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8" t="s">
        <v>17</v>
      </c>
      <c r="E3" s="39"/>
      <c r="F3" s="38" t="s">
        <v>18</v>
      </c>
      <c r="G3" s="39"/>
      <c r="H3" s="38" t="s">
        <v>19</v>
      </c>
      <c r="I3" s="39"/>
      <c r="J3" s="38" t="s">
        <v>20</v>
      </c>
      <c r="K3" s="39"/>
      <c r="L3" s="38" t="s">
        <v>21</v>
      </c>
      <c r="M3" s="39"/>
      <c r="N3" s="38" t="s">
        <v>22</v>
      </c>
      <c r="O3" s="40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 hidden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 hidden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 hidden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 hidden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 hidden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 hidden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 hidden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 hidden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 hidden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 hidden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 hidden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 hidden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 hidden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 hidden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 hidden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 hidden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 hidden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 hidden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 hidden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 hidden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 hidden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 hidden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 hidden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 hidden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 hidden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 hidden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 hidden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 hidden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 hidden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 hidden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>
      <c r="B89" s="7"/>
      <c r="C89" s="8" t="s">
        <v>12</v>
      </c>
      <c r="D89" s="13">
        <v>256</v>
      </c>
      <c r="E89" s="14">
        <v>100</v>
      </c>
      <c r="F89" s="13">
        <v>2342</v>
      </c>
      <c r="G89" s="34">
        <v>100</v>
      </c>
      <c r="H89" s="13">
        <v>5254</v>
      </c>
      <c r="I89" s="34">
        <v>100</v>
      </c>
      <c r="J89" s="13">
        <v>5393</v>
      </c>
      <c r="K89" s="34">
        <v>100</v>
      </c>
      <c r="L89" s="13">
        <v>2562</v>
      </c>
      <c r="M89" s="34">
        <v>100</v>
      </c>
      <c r="N89" s="13">
        <v>411</v>
      </c>
      <c r="O89" s="35">
        <v>100</v>
      </c>
    </row>
    <row r="90" spans="2:15" ht="15" customHeight="1">
      <c r="B90" s="29" t="s">
        <v>27</v>
      </c>
      <c r="C90" s="30" t="s">
        <v>7</v>
      </c>
      <c r="D90" s="31">
        <v>6</v>
      </c>
      <c r="E90" s="32">
        <f>D90/D94*100</f>
        <v>2.7149321266968327</v>
      </c>
      <c r="F90" s="31">
        <v>18</v>
      </c>
      <c r="G90" s="32">
        <f>F90/F94*100</f>
        <v>0.7778738115816767</v>
      </c>
      <c r="H90" s="31">
        <v>23</v>
      </c>
      <c r="I90" s="32">
        <f>H90/H94*100</f>
        <v>0.45338064261778044</v>
      </c>
      <c r="J90" s="31">
        <v>42</v>
      </c>
      <c r="K90" s="32">
        <f>J90/J94*100</f>
        <v>0.7683863885839737</v>
      </c>
      <c r="L90" s="31">
        <v>43</v>
      </c>
      <c r="M90" s="32">
        <f>L90/L94*100</f>
        <v>1.5791406536907822</v>
      </c>
      <c r="N90" s="31">
        <v>4</v>
      </c>
      <c r="O90" s="33">
        <f>N90/N94*100</f>
        <v>0.8908685968819599</v>
      </c>
    </row>
    <row r="91" spans="2:15" ht="15" customHeight="1">
      <c r="B91" s="7" t="s">
        <v>28</v>
      </c>
      <c r="C91" s="8" t="s">
        <v>9</v>
      </c>
      <c r="D91" s="13">
        <v>4</v>
      </c>
      <c r="E91" s="34">
        <f>D91/D94*100</f>
        <v>1.809954751131222</v>
      </c>
      <c r="F91" s="13">
        <v>23</v>
      </c>
      <c r="G91" s="34">
        <f>F91/F94*100</f>
        <v>0.9939498703543647</v>
      </c>
      <c r="H91" s="13">
        <v>60</v>
      </c>
      <c r="I91" s="14">
        <f>H91/H94*100</f>
        <v>1.1827321111768185</v>
      </c>
      <c r="J91" s="13">
        <v>60</v>
      </c>
      <c r="K91" s="14">
        <f>J91/J94*100</f>
        <v>1.0976948408342482</v>
      </c>
      <c r="L91" s="13">
        <v>40</v>
      </c>
      <c r="M91" s="14">
        <f>L91/L94*100</f>
        <v>1.4689680499449136</v>
      </c>
      <c r="N91" s="13">
        <v>6</v>
      </c>
      <c r="O91" s="15">
        <f>N91/N94*100</f>
        <v>1.3363028953229399</v>
      </c>
    </row>
    <row r="92" spans="2:15" ht="15" customHeight="1">
      <c r="B92" s="19">
        <v>22</v>
      </c>
      <c r="C92" s="8" t="s">
        <v>10</v>
      </c>
      <c r="D92" s="13">
        <v>25</v>
      </c>
      <c r="E92" s="34">
        <f>D92/D94*100</f>
        <v>11.312217194570136</v>
      </c>
      <c r="F92" s="13">
        <v>166</v>
      </c>
      <c r="G92" s="34">
        <f>F92/F94*100</f>
        <v>7.17372515125324</v>
      </c>
      <c r="H92" s="13">
        <v>353</v>
      </c>
      <c r="I92" s="14">
        <f>H92/H94*100</f>
        <v>6.958407254090282</v>
      </c>
      <c r="J92" s="13">
        <v>384</v>
      </c>
      <c r="K92" s="14">
        <f>J92/J94*100</f>
        <v>7.025246981339188</v>
      </c>
      <c r="L92" s="13">
        <v>203</v>
      </c>
      <c r="M92" s="14">
        <f>L92/L94*100</f>
        <v>7.455012853470437</v>
      </c>
      <c r="N92" s="13">
        <v>48</v>
      </c>
      <c r="O92" s="15">
        <f>N92/N94*100</f>
        <v>10.690423162583519</v>
      </c>
    </row>
    <row r="93" spans="2:15" ht="15" customHeight="1">
      <c r="B93" s="7" t="s">
        <v>29</v>
      </c>
      <c r="C93" s="8" t="s">
        <v>11</v>
      </c>
      <c r="D93" s="13">
        <f>SUM(D90:D92)</f>
        <v>35</v>
      </c>
      <c r="E93" s="14">
        <f>D93/D94*100</f>
        <v>15.837104072398189</v>
      </c>
      <c r="F93" s="13">
        <f>SUM(F90:F92)</f>
        <v>207</v>
      </c>
      <c r="G93" s="14">
        <f>F93/F94*100</f>
        <v>8.945548833189283</v>
      </c>
      <c r="H93" s="13">
        <f>SUM(H90:H92)</f>
        <v>436</v>
      </c>
      <c r="I93" s="14">
        <f>H93/H94*100</f>
        <v>8.59452000788488</v>
      </c>
      <c r="J93" s="13">
        <f>SUM(J90:J92)</f>
        <v>486</v>
      </c>
      <c r="K93" s="14">
        <f>J93/J94*100</f>
        <v>8.89132821075741</v>
      </c>
      <c r="L93" s="13">
        <f>SUM(L90:L92)</f>
        <v>286</v>
      </c>
      <c r="M93" s="14">
        <f>L93/L94*100</f>
        <v>10.503121557106134</v>
      </c>
      <c r="N93" s="13">
        <f>SUM(N90:N92)</f>
        <v>58</v>
      </c>
      <c r="O93" s="15">
        <f>N93/N94*100</f>
        <v>12.91759465478842</v>
      </c>
    </row>
    <row r="94" spans="2:15" ht="15" customHeight="1">
      <c r="B94" s="7"/>
      <c r="C94" s="8" t="s">
        <v>12</v>
      </c>
      <c r="D94" s="13">
        <v>221</v>
      </c>
      <c r="E94" s="14">
        <v>100</v>
      </c>
      <c r="F94" s="13">
        <v>2314</v>
      </c>
      <c r="G94" s="34">
        <v>100</v>
      </c>
      <c r="H94" s="13">
        <v>5073</v>
      </c>
      <c r="I94" s="34">
        <v>100</v>
      </c>
      <c r="J94" s="13">
        <v>5466</v>
      </c>
      <c r="K94" s="34">
        <v>100</v>
      </c>
      <c r="L94" s="13">
        <v>2723</v>
      </c>
      <c r="M94" s="34">
        <v>100</v>
      </c>
      <c r="N94" s="13">
        <v>449</v>
      </c>
      <c r="O94" s="35">
        <v>100</v>
      </c>
    </row>
    <row r="95" spans="2:15" ht="15" customHeight="1">
      <c r="B95" s="29" t="s">
        <v>27</v>
      </c>
      <c r="C95" s="30" t="s">
        <v>7</v>
      </c>
      <c r="D95" s="31">
        <v>3</v>
      </c>
      <c r="E95" s="32">
        <f>D95/D99*100</f>
        <v>1.293103448275862</v>
      </c>
      <c r="F95" s="31">
        <v>10</v>
      </c>
      <c r="G95" s="32">
        <f>F95/F99*100</f>
        <v>0.4770992366412214</v>
      </c>
      <c r="H95" s="31">
        <v>42</v>
      </c>
      <c r="I95" s="32">
        <f>H95/H99*100</f>
        <v>0.8084696823869105</v>
      </c>
      <c r="J95" s="31">
        <v>38</v>
      </c>
      <c r="K95" s="32">
        <f>J95/J99*100</f>
        <v>0.7196969696969697</v>
      </c>
      <c r="L95" s="31">
        <v>32</v>
      </c>
      <c r="M95" s="32">
        <f>L95/L99*100</f>
        <v>1.1404133998574484</v>
      </c>
      <c r="N95" s="31">
        <v>12</v>
      </c>
      <c r="O95" s="33">
        <f>N95/N99*100</f>
        <v>2.357563850687623</v>
      </c>
    </row>
    <row r="96" spans="2:15" ht="15" customHeight="1">
      <c r="B96" s="7" t="s">
        <v>28</v>
      </c>
      <c r="C96" s="8" t="s">
        <v>9</v>
      </c>
      <c r="D96" s="13">
        <v>3</v>
      </c>
      <c r="E96" s="34">
        <f>D96/D99*100</f>
        <v>1.293103448275862</v>
      </c>
      <c r="F96" s="13">
        <v>15</v>
      </c>
      <c r="G96" s="34">
        <f>F96/F99*100</f>
        <v>0.7156488549618321</v>
      </c>
      <c r="H96" s="13">
        <v>52</v>
      </c>
      <c r="I96" s="14">
        <f>H96/H99*100</f>
        <v>1.0009624639076036</v>
      </c>
      <c r="J96" s="13">
        <v>58</v>
      </c>
      <c r="K96" s="14">
        <f>J96/J99*100</f>
        <v>1.0984848484848484</v>
      </c>
      <c r="L96" s="13">
        <v>50</v>
      </c>
      <c r="M96" s="14">
        <f>L96/L99*100</f>
        <v>1.7818959372772631</v>
      </c>
      <c r="N96" s="13">
        <v>7</v>
      </c>
      <c r="O96" s="15">
        <f>N96/N99*100</f>
        <v>1.37524557956778</v>
      </c>
    </row>
    <row r="97" spans="2:15" ht="15" customHeight="1">
      <c r="B97" s="19">
        <v>23</v>
      </c>
      <c r="C97" s="8" t="s">
        <v>10</v>
      </c>
      <c r="D97" s="13">
        <v>14</v>
      </c>
      <c r="E97" s="34">
        <f>D97/D99*100</f>
        <v>6.0344827586206895</v>
      </c>
      <c r="F97" s="13">
        <v>158</v>
      </c>
      <c r="G97" s="34">
        <f>F97/F99*100</f>
        <v>7.538167938931298</v>
      </c>
      <c r="H97" s="13">
        <v>317</v>
      </c>
      <c r="I97" s="14">
        <f>H97/H99*100</f>
        <v>6.102021174205968</v>
      </c>
      <c r="J97" s="13">
        <v>359</v>
      </c>
      <c r="K97" s="14">
        <f>J97/J99*100</f>
        <v>6.799242424242424</v>
      </c>
      <c r="L97" s="13">
        <v>257</v>
      </c>
      <c r="M97" s="14">
        <f>L97/L99*100</f>
        <v>9.158945117605132</v>
      </c>
      <c r="N97" s="13">
        <v>52</v>
      </c>
      <c r="O97" s="15">
        <f>N97/N99*100</f>
        <v>10.216110019646365</v>
      </c>
    </row>
    <row r="98" spans="2:15" ht="15" customHeight="1">
      <c r="B98" s="7" t="s">
        <v>29</v>
      </c>
      <c r="C98" s="8" t="s">
        <v>11</v>
      </c>
      <c r="D98" s="13">
        <f>SUM(D95:D97)</f>
        <v>20</v>
      </c>
      <c r="E98" s="14">
        <f>D98/D99*100</f>
        <v>8.620689655172415</v>
      </c>
      <c r="F98" s="13">
        <f>SUM(F95:F97)</f>
        <v>183</v>
      </c>
      <c r="G98" s="14">
        <f>F98/F99*100</f>
        <v>8.73091603053435</v>
      </c>
      <c r="H98" s="13">
        <f>SUM(H95:H97)</f>
        <v>411</v>
      </c>
      <c r="I98" s="14">
        <f>H98/H99*100</f>
        <v>7.91145332050048</v>
      </c>
      <c r="J98" s="13">
        <f>SUM(J95:J97)</f>
        <v>455</v>
      </c>
      <c r="K98" s="14">
        <f>J98/J99*100</f>
        <v>8.617424242424242</v>
      </c>
      <c r="L98" s="13">
        <f>SUM(L95:L97)</f>
        <v>339</v>
      </c>
      <c r="M98" s="14">
        <f>L98/L99*100</f>
        <v>12.081254454739842</v>
      </c>
      <c r="N98" s="13">
        <f>SUM(N95:N97)</f>
        <v>71</v>
      </c>
      <c r="O98" s="15">
        <f>N98/N99*100</f>
        <v>13.948919449901767</v>
      </c>
    </row>
    <row r="99" spans="2:15" ht="15" customHeight="1">
      <c r="B99" s="7"/>
      <c r="C99" s="8" t="s">
        <v>12</v>
      </c>
      <c r="D99" s="13">
        <v>232</v>
      </c>
      <c r="E99" s="14">
        <v>100</v>
      </c>
      <c r="F99" s="13">
        <v>2096</v>
      </c>
      <c r="G99" s="34">
        <v>100</v>
      </c>
      <c r="H99" s="13">
        <v>5195</v>
      </c>
      <c r="I99" s="34">
        <v>100</v>
      </c>
      <c r="J99" s="13">
        <v>5280</v>
      </c>
      <c r="K99" s="34">
        <v>100</v>
      </c>
      <c r="L99" s="13">
        <v>2806</v>
      </c>
      <c r="M99" s="34">
        <v>100</v>
      </c>
      <c r="N99" s="13">
        <v>509</v>
      </c>
      <c r="O99" s="35">
        <v>100</v>
      </c>
    </row>
    <row r="100" spans="2:15" ht="15" customHeight="1">
      <c r="B100" s="29" t="s">
        <v>27</v>
      </c>
      <c r="C100" s="30" t="s">
        <v>7</v>
      </c>
      <c r="D100" s="31">
        <v>1</v>
      </c>
      <c r="E100" s="32">
        <f>D100/D104*100</f>
        <v>0.48543689320388345</v>
      </c>
      <c r="F100" s="31">
        <v>12</v>
      </c>
      <c r="G100" s="32">
        <f>F100/F104*100</f>
        <v>0.5845104724792985</v>
      </c>
      <c r="H100" s="31">
        <v>45</v>
      </c>
      <c r="I100" s="32">
        <f>H100/H104*100</f>
        <v>0.8991008991008992</v>
      </c>
      <c r="J100" s="31">
        <v>48</v>
      </c>
      <c r="K100" s="32">
        <f>J100/J104*100</f>
        <v>0.8911994058670627</v>
      </c>
      <c r="L100" s="31">
        <v>38</v>
      </c>
      <c r="M100" s="32">
        <f>L100/L104*100</f>
        <v>1.3403880070546736</v>
      </c>
      <c r="N100" s="31">
        <v>7</v>
      </c>
      <c r="O100" s="33">
        <f>N100/N104*100</f>
        <v>1.36986301369863</v>
      </c>
    </row>
    <row r="101" spans="2:15" ht="15" customHeight="1">
      <c r="B101" s="7" t="s">
        <v>28</v>
      </c>
      <c r="C101" s="8" t="s">
        <v>9</v>
      </c>
      <c r="D101" s="13">
        <v>4</v>
      </c>
      <c r="E101" s="34">
        <f>D101/D104*100</f>
        <v>1.9417475728155338</v>
      </c>
      <c r="F101" s="13">
        <v>28</v>
      </c>
      <c r="G101" s="34">
        <f>F101/F104*100</f>
        <v>1.3638577691183633</v>
      </c>
      <c r="H101" s="13">
        <v>53</v>
      </c>
      <c r="I101" s="14">
        <f>H101/H104*100</f>
        <v>1.058941058941059</v>
      </c>
      <c r="J101" s="13">
        <v>79</v>
      </c>
      <c r="K101" s="14">
        <f>J101/J104*100</f>
        <v>1.4667656888228742</v>
      </c>
      <c r="L101" s="13">
        <v>43</v>
      </c>
      <c r="M101" s="14">
        <f>L101/L104*100</f>
        <v>1.5167548500881833</v>
      </c>
      <c r="N101" s="13">
        <v>16</v>
      </c>
      <c r="O101" s="15">
        <f>N101/N104*100</f>
        <v>3.131115459882583</v>
      </c>
    </row>
    <row r="102" spans="2:15" ht="15" customHeight="1">
      <c r="B102" s="19">
        <v>24</v>
      </c>
      <c r="C102" s="8" t="s">
        <v>10</v>
      </c>
      <c r="D102" s="13">
        <v>16</v>
      </c>
      <c r="E102" s="34">
        <f>D102/D104*100</f>
        <v>7.766990291262135</v>
      </c>
      <c r="F102" s="13">
        <v>147</v>
      </c>
      <c r="G102" s="34">
        <f>F102/F104*100</f>
        <v>7.160253287871407</v>
      </c>
      <c r="H102" s="13">
        <v>362</v>
      </c>
      <c r="I102" s="14">
        <f>H102/H104*100</f>
        <v>7.232767232767233</v>
      </c>
      <c r="J102" s="13">
        <v>389</v>
      </c>
      <c r="K102" s="14">
        <f>J102/J104*100</f>
        <v>7.222428518380989</v>
      </c>
      <c r="L102" s="13">
        <v>221</v>
      </c>
      <c r="M102" s="14">
        <f>L102/L104*100</f>
        <v>7.79541446208113</v>
      </c>
      <c r="N102" s="13">
        <v>36</v>
      </c>
      <c r="O102" s="15">
        <f>N102/N104*100</f>
        <v>7.045009784735812</v>
      </c>
    </row>
    <row r="103" spans="2:15" ht="15" customHeight="1">
      <c r="B103" s="7" t="s">
        <v>29</v>
      </c>
      <c r="C103" s="8" t="s">
        <v>11</v>
      </c>
      <c r="D103" s="13">
        <f>SUM(D100:D102)</f>
        <v>21</v>
      </c>
      <c r="E103" s="14">
        <f>D103/D104*100</f>
        <v>10.194174757281553</v>
      </c>
      <c r="F103" s="13">
        <f>SUM(F100:F102)</f>
        <v>187</v>
      </c>
      <c r="G103" s="14">
        <f>F103/F104*100</f>
        <v>9.10862152946907</v>
      </c>
      <c r="H103" s="13">
        <f>SUM(H100:H102)</f>
        <v>460</v>
      </c>
      <c r="I103" s="14">
        <f>H103/H104*100</f>
        <v>9.19080919080919</v>
      </c>
      <c r="J103" s="13">
        <f>SUM(J100:J102)</f>
        <v>516</v>
      </c>
      <c r="K103" s="14">
        <f>J103/J104*100</f>
        <v>9.580393613070925</v>
      </c>
      <c r="L103" s="13">
        <f>SUM(L100:L102)</f>
        <v>302</v>
      </c>
      <c r="M103" s="14">
        <f>L103/L104*100</f>
        <v>10.652557319223986</v>
      </c>
      <c r="N103" s="13">
        <f>SUM(N100:N102)</f>
        <v>59</v>
      </c>
      <c r="O103" s="15">
        <f>N103/N104*100</f>
        <v>11.545988258317024</v>
      </c>
    </row>
    <row r="104" spans="2:15" ht="15" customHeight="1">
      <c r="B104" s="7"/>
      <c r="C104" s="8" t="s">
        <v>12</v>
      </c>
      <c r="D104" s="13">
        <v>206</v>
      </c>
      <c r="E104" s="14">
        <v>100</v>
      </c>
      <c r="F104" s="13">
        <v>2053</v>
      </c>
      <c r="G104" s="34">
        <v>100</v>
      </c>
      <c r="H104" s="13">
        <v>5005</v>
      </c>
      <c r="I104" s="34">
        <v>100</v>
      </c>
      <c r="J104" s="13">
        <v>5386</v>
      </c>
      <c r="K104" s="34">
        <v>100</v>
      </c>
      <c r="L104" s="13">
        <v>2835</v>
      </c>
      <c r="M104" s="34">
        <v>100</v>
      </c>
      <c r="N104" s="13">
        <v>511</v>
      </c>
      <c r="O104" s="35">
        <v>100</v>
      </c>
    </row>
    <row r="105" spans="2:15" ht="15" customHeight="1">
      <c r="B105" s="29" t="s">
        <v>27</v>
      </c>
      <c r="C105" s="30" t="s">
        <v>7</v>
      </c>
      <c r="D105" s="31">
        <v>2</v>
      </c>
      <c r="E105" s="32">
        <f>D105/D109*100</f>
        <v>0.9174311926605505</v>
      </c>
      <c r="F105" s="31">
        <v>16</v>
      </c>
      <c r="G105" s="32">
        <f>F105/F109*100</f>
        <v>0.8337675872850442</v>
      </c>
      <c r="H105" s="31">
        <v>38</v>
      </c>
      <c r="I105" s="32">
        <f>H105/H109*100</f>
        <v>0.7679870654810024</v>
      </c>
      <c r="J105" s="31">
        <v>52</v>
      </c>
      <c r="K105" s="32">
        <f>J105/J109*100</f>
        <v>0.9750609413088317</v>
      </c>
      <c r="L105" s="31">
        <v>33</v>
      </c>
      <c r="M105" s="32">
        <f>L105/L109*100</f>
        <v>1.1239782016348774</v>
      </c>
      <c r="N105" s="31">
        <v>11</v>
      </c>
      <c r="O105" s="33">
        <f>N105/N109*100</f>
        <v>1.8363939899833055</v>
      </c>
    </row>
    <row r="106" spans="2:15" ht="15" customHeight="1">
      <c r="B106" s="7" t="s">
        <v>28</v>
      </c>
      <c r="C106" s="8" t="s">
        <v>9</v>
      </c>
      <c r="D106" s="13">
        <v>3</v>
      </c>
      <c r="E106" s="34">
        <f>D106/D109*100</f>
        <v>1.3761467889908259</v>
      </c>
      <c r="F106" s="13">
        <v>22</v>
      </c>
      <c r="G106" s="34">
        <f>F106/F109*100</f>
        <v>1.1464304325169359</v>
      </c>
      <c r="H106" s="13">
        <v>51</v>
      </c>
      <c r="I106" s="14">
        <f>H106/H109*100</f>
        <v>1.03071948261924</v>
      </c>
      <c r="J106" s="13">
        <v>68</v>
      </c>
      <c r="K106" s="14">
        <f>J106/J109*100</f>
        <v>1.27507969248078</v>
      </c>
      <c r="L106" s="13">
        <v>28</v>
      </c>
      <c r="M106" s="14">
        <f>L106/L109*100</f>
        <v>0.9536784741144414</v>
      </c>
      <c r="N106" s="13">
        <v>7</v>
      </c>
      <c r="O106" s="15">
        <f>N106/N109*100</f>
        <v>1.1686143572621035</v>
      </c>
    </row>
    <row r="107" spans="2:15" ht="15" customHeight="1">
      <c r="B107" s="19">
        <v>25</v>
      </c>
      <c r="C107" s="8" t="s">
        <v>10</v>
      </c>
      <c r="D107" s="13">
        <v>17</v>
      </c>
      <c r="E107" s="34">
        <f>D107/D109*100</f>
        <v>7.79816513761468</v>
      </c>
      <c r="F107" s="13">
        <v>138</v>
      </c>
      <c r="G107" s="34">
        <f>F107/F109*100</f>
        <v>7.191245440333508</v>
      </c>
      <c r="H107" s="13">
        <v>316</v>
      </c>
      <c r="I107" s="14">
        <f>H107/H109*100</f>
        <v>6.386418755052546</v>
      </c>
      <c r="J107" s="13">
        <v>351</v>
      </c>
      <c r="K107" s="14">
        <f>J107/J109*100</f>
        <v>6.5816613538346145</v>
      </c>
      <c r="L107" s="13">
        <v>223</v>
      </c>
      <c r="M107" s="14">
        <f>L107/L109*100</f>
        <v>7.595367847411444</v>
      </c>
      <c r="N107" s="13">
        <v>49</v>
      </c>
      <c r="O107" s="15">
        <f>N107/N109*100</f>
        <v>8.180300500834726</v>
      </c>
    </row>
    <row r="108" spans="2:15" ht="15" customHeight="1">
      <c r="B108" s="7" t="s">
        <v>29</v>
      </c>
      <c r="C108" s="8" t="s">
        <v>11</v>
      </c>
      <c r="D108" s="13">
        <f>SUM(D105:D107)</f>
        <v>22</v>
      </c>
      <c r="E108" s="14">
        <f>D108/D109*100</f>
        <v>10.091743119266056</v>
      </c>
      <c r="F108" s="13">
        <f>SUM(F105:F107)</f>
        <v>176</v>
      </c>
      <c r="G108" s="14">
        <f>F108/F109*100</f>
        <v>9.171443460135487</v>
      </c>
      <c r="H108" s="13">
        <f>SUM(H105:H107)</f>
        <v>405</v>
      </c>
      <c r="I108" s="14">
        <f>H108/H109*100</f>
        <v>8.18512530315279</v>
      </c>
      <c r="J108" s="13">
        <f>SUM(J105:J107)</f>
        <v>471</v>
      </c>
      <c r="K108" s="14">
        <f>J108/J109*100</f>
        <v>8.831801987624226</v>
      </c>
      <c r="L108" s="13">
        <f>SUM(L105:L107)</f>
        <v>284</v>
      </c>
      <c r="M108" s="14">
        <f>L108/L109*100</f>
        <v>9.673024523160763</v>
      </c>
      <c r="N108" s="13">
        <f>SUM(N105:N107)</f>
        <v>67</v>
      </c>
      <c r="O108" s="15">
        <f>N108/N109*100</f>
        <v>11.185308848080133</v>
      </c>
    </row>
    <row r="109" spans="2:15" ht="15" customHeight="1">
      <c r="B109" s="7"/>
      <c r="C109" s="8" t="s">
        <v>12</v>
      </c>
      <c r="D109" s="13">
        <v>218</v>
      </c>
      <c r="E109" s="14">
        <v>100</v>
      </c>
      <c r="F109" s="13">
        <v>1919</v>
      </c>
      <c r="G109" s="34">
        <v>100</v>
      </c>
      <c r="H109" s="13">
        <v>4948</v>
      </c>
      <c r="I109" s="34">
        <v>100</v>
      </c>
      <c r="J109" s="13">
        <v>5333</v>
      </c>
      <c r="K109" s="34">
        <v>100</v>
      </c>
      <c r="L109" s="13">
        <v>2936</v>
      </c>
      <c r="M109" s="34">
        <v>100</v>
      </c>
      <c r="N109" s="13">
        <v>599</v>
      </c>
      <c r="O109" s="35">
        <v>100</v>
      </c>
    </row>
    <row r="110" spans="2:15" ht="15" customHeight="1">
      <c r="B110" s="29" t="s">
        <v>27</v>
      </c>
      <c r="C110" s="30" t="s">
        <v>7</v>
      </c>
      <c r="D110" s="31">
        <v>4</v>
      </c>
      <c r="E110" s="32">
        <f>D110/D114*100</f>
        <v>1.550387596899225</v>
      </c>
      <c r="F110" s="31">
        <v>11</v>
      </c>
      <c r="G110" s="32">
        <f>F110/F114*100</f>
        <v>0.6395348837209303</v>
      </c>
      <c r="H110" s="31">
        <v>33</v>
      </c>
      <c r="I110" s="32">
        <f>H110/H114*100</f>
        <v>0.7051282051282052</v>
      </c>
      <c r="J110" s="31">
        <v>48</v>
      </c>
      <c r="K110" s="32">
        <f>J110/J114*100</f>
        <v>0.9075439591605219</v>
      </c>
      <c r="L110" s="31">
        <v>26</v>
      </c>
      <c r="M110" s="32">
        <f>L110/L114*100</f>
        <v>0.8816547982366905</v>
      </c>
      <c r="N110" s="31">
        <v>11</v>
      </c>
      <c r="O110" s="33">
        <f>N110/N114*100</f>
        <v>1.6641452344931922</v>
      </c>
    </row>
    <row r="111" spans="2:15" ht="15" customHeight="1">
      <c r="B111" s="7" t="s">
        <v>28</v>
      </c>
      <c r="C111" s="8" t="s">
        <v>9</v>
      </c>
      <c r="D111" s="13">
        <v>4</v>
      </c>
      <c r="E111" s="34">
        <f>D111/D114*100</f>
        <v>1.550387596899225</v>
      </c>
      <c r="F111" s="13">
        <v>17</v>
      </c>
      <c r="G111" s="34">
        <f>F111/F114*100</f>
        <v>0.9883720930232558</v>
      </c>
      <c r="H111" s="13">
        <v>50</v>
      </c>
      <c r="I111" s="14">
        <f>H111/H114*100</f>
        <v>1.0683760683760684</v>
      </c>
      <c r="J111" s="13">
        <v>82</v>
      </c>
      <c r="K111" s="14">
        <f>J111/J114*100</f>
        <v>1.550387596899225</v>
      </c>
      <c r="L111" s="13">
        <v>53</v>
      </c>
      <c r="M111" s="14">
        <f>L111/L114*100</f>
        <v>1.797219396405561</v>
      </c>
      <c r="N111" s="13">
        <v>11</v>
      </c>
      <c r="O111" s="15">
        <f>N111/N114*100</f>
        <v>1.6641452344931922</v>
      </c>
    </row>
    <row r="112" spans="2:15" ht="15" customHeight="1">
      <c r="B112" s="19">
        <v>26</v>
      </c>
      <c r="C112" s="8" t="s">
        <v>10</v>
      </c>
      <c r="D112" s="13">
        <v>20</v>
      </c>
      <c r="E112" s="34">
        <f>D112/D114*100</f>
        <v>7.751937984496124</v>
      </c>
      <c r="F112" s="13">
        <v>105</v>
      </c>
      <c r="G112" s="34">
        <f>F112/F114*100</f>
        <v>6.104651162790697</v>
      </c>
      <c r="H112" s="13">
        <v>318</v>
      </c>
      <c r="I112" s="14">
        <f>H112/H114*100</f>
        <v>6.794871794871795</v>
      </c>
      <c r="J112" s="13">
        <v>359</v>
      </c>
      <c r="K112" s="14">
        <f>J112/J114*100</f>
        <v>6.78767252788807</v>
      </c>
      <c r="L112" s="13">
        <v>245</v>
      </c>
      <c r="M112" s="14">
        <f>L112/L114*100</f>
        <v>8.307900983384197</v>
      </c>
      <c r="N112" s="13">
        <v>74</v>
      </c>
      <c r="O112" s="15">
        <f>N112/N114*100</f>
        <v>11.195158850226928</v>
      </c>
    </row>
    <row r="113" spans="2:15" ht="15" customHeight="1">
      <c r="B113" s="7" t="s">
        <v>29</v>
      </c>
      <c r="C113" s="8" t="s">
        <v>11</v>
      </c>
      <c r="D113" s="13">
        <f>SUM(D110:D112)</f>
        <v>28</v>
      </c>
      <c r="E113" s="14">
        <f>D113/D114*100</f>
        <v>10.852713178294573</v>
      </c>
      <c r="F113" s="13">
        <f>SUM(F110:F112)</f>
        <v>133</v>
      </c>
      <c r="G113" s="14">
        <f>F113/F114*100</f>
        <v>7.732558139534884</v>
      </c>
      <c r="H113" s="13">
        <f>SUM(H110:H112)</f>
        <v>401</v>
      </c>
      <c r="I113" s="14">
        <f>H113/H114*100</f>
        <v>8.568376068376068</v>
      </c>
      <c r="J113" s="13">
        <f>SUM(J110:J112)</f>
        <v>489</v>
      </c>
      <c r="K113" s="14">
        <f>J113/J114*100</f>
        <v>9.245604083947816</v>
      </c>
      <c r="L113" s="13">
        <f>SUM(L110:L112)</f>
        <v>324</v>
      </c>
      <c r="M113" s="14">
        <f>L113/L114*100</f>
        <v>10.986775178026448</v>
      </c>
      <c r="N113" s="13">
        <f>SUM(N110:N112)</f>
        <v>96</v>
      </c>
      <c r="O113" s="15">
        <f>N113/N114*100</f>
        <v>14.523449319213313</v>
      </c>
    </row>
    <row r="114" spans="2:15" ht="15" customHeight="1">
      <c r="B114" s="7"/>
      <c r="C114" s="8" t="s">
        <v>12</v>
      </c>
      <c r="D114" s="13">
        <v>258</v>
      </c>
      <c r="E114" s="14">
        <v>100</v>
      </c>
      <c r="F114" s="13">
        <v>1720</v>
      </c>
      <c r="G114" s="34">
        <v>100</v>
      </c>
      <c r="H114" s="13">
        <v>4680</v>
      </c>
      <c r="I114" s="34">
        <v>100</v>
      </c>
      <c r="J114" s="13">
        <v>5289</v>
      </c>
      <c r="K114" s="34">
        <v>100</v>
      </c>
      <c r="L114" s="13">
        <v>2949</v>
      </c>
      <c r="M114" s="34">
        <v>100</v>
      </c>
      <c r="N114" s="13">
        <v>661</v>
      </c>
      <c r="O114" s="35">
        <v>100</v>
      </c>
    </row>
    <row r="115" spans="2:15" ht="15" customHeight="1">
      <c r="B115" s="29" t="s">
        <v>27</v>
      </c>
      <c r="C115" s="30" t="s">
        <v>7</v>
      </c>
      <c r="D115" s="31">
        <v>0</v>
      </c>
      <c r="E115" s="32">
        <f>D115/D119*100</f>
        <v>0</v>
      </c>
      <c r="F115" s="31">
        <v>9</v>
      </c>
      <c r="G115" s="32">
        <f>F115/F119*100</f>
        <v>0.5232558139534884</v>
      </c>
      <c r="H115" s="31">
        <v>43</v>
      </c>
      <c r="I115" s="32">
        <f>H115/H119*100</f>
        <v>0.9188034188034189</v>
      </c>
      <c r="J115" s="31">
        <v>36</v>
      </c>
      <c r="K115" s="32">
        <f>J115/J119*100</f>
        <v>0.6806579693703914</v>
      </c>
      <c r="L115" s="31">
        <v>38</v>
      </c>
      <c r="M115" s="32">
        <f>L115/L119*100</f>
        <v>1.2885723974228551</v>
      </c>
      <c r="N115" s="31">
        <v>12</v>
      </c>
      <c r="O115" s="33">
        <f>N115/N119*100</f>
        <v>1.8154311649016641</v>
      </c>
    </row>
    <row r="116" spans="2:15" ht="15" customHeight="1">
      <c r="B116" s="7" t="s">
        <v>28</v>
      </c>
      <c r="C116" s="8" t="s">
        <v>9</v>
      </c>
      <c r="D116" s="13">
        <v>5</v>
      </c>
      <c r="E116" s="34">
        <f>D116/D119*100</f>
        <v>1.937984496124031</v>
      </c>
      <c r="F116" s="13">
        <v>23</v>
      </c>
      <c r="G116" s="34">
        <f>F116/F119*100</f>
        <v>1.3372093023255813</v>
      </c>
      <c r="H116" s="13">
        <v>51</v>
      </c>
      <c r="I116" s="14">
        <f>H116/H119*100</f>
        <v>1.0897435897435896</v>
      </c>
      <c r="J116" s="13">
        <v>79</v>
      </c>
      <c r="K116" s="14">
        <f>J116/J119*100</f>
        <v>1.4936660994516922</v>
      </c>
      <c r="L116" s="13">
        <v>47</v>
      </c>
      <c r="M116" s="14">
        <f>L116/L119*100</f>
        <v>1.5937605968124788</v>
      </c>
      <c r="N116" s="13">
        <v>13</v>
      </c>
      <c r="O116" s="15">
        <f>N116/N119*100</f>
        <v>1.9667170953101363</v>
      </c>
    </row>
    <row r="117" spans="2:15" ht="15" customHeight="1">
      <c r="B117" s="19">
        <v>27</v>
      </c>
      <c r="C117" s="8" t="s">
        <v>10</v>
      </c>
      <c r="D117" s="13">
        <v>17</v>
      </c>
      <c r="E117" s="34">
        <f>D117/D119*100</f>
        <v>6.5891472868217065</v>
      </c>
      <c r="F117" s="13">
        <v>103</v>
      </c>
      <c r="G117" s="34">
        <f>F117/F119*100</f>
        <v>5.988372093023256</v>
      </c>
      <c r="H117" s="13">
        <v>312</v>
      </c>
      <c r="I117" s="14">
        <f>H117/H119*100</f>
        <v>6.666666666666667</v>
      </c>
      <c r="J117" s="13">
        <v>394</v>
      </c>
      <c r="K117" s="14">
        <f>J117/J119*100</f>
        <v>7.449423331442617</v>
      </c>
      <c r="L117" s="13">
        <v>226</v>
      </c>
      <c r="M117" s="14">
        <f>L117/L119*100</f>
        <v>7.66361478467277</v>
      </c>
      <c r="N117" s="13">
        <v>70</v>
      </c>
      <c r="O117" s="15">
        <f>N117/N119*100</f>
        <v>10.59001512859304</v>
      </c>
    </row>
    <row r="118" spans="2:15" ht="15" customHeight="1">
      <c r="B118" s="7" t="s">
        <v>29</v>
      </c>
      <c r="C118" s="8" t="s">
        <v>11</v>
      </c>
      <c r="D118" s="13">
        <f>SUM(D115:D117)</f>
        <v>22</v>
      </c>
      <c r="E118" s="14">
        <f>D118/D119*100</f>
        <v>8.527131782945736</v>
      </c>
      <c r="F118" s="13">
        <f>SUM(F115:F117)</f>
        <v>135</v>
      </c>
      <c r="G118" s="14">
        <f>F118/F119*100</f>
        <v>7.848837209302325</v>
      </c>
      <c r="H118" s="13">
        <f>SUM(H115:H117)</f>
        <v>406</v>
      </c>
      <c r="I118" s="14">
        <f>H118/H119*100</f>
        <v>8.675213675213675</v>
      </c>
      <c r="J118" s="13">
        <f>SUM(J115:J117)</f>
        <v>509</v>
      </c>
      <c r="K118" s="14">
        <f>J118/J119*100</f>
        <v>9.6237474002647</v>
      </c>
      <c r="L118" s="13">
        <f>SUM(L115:L117)</f>
        <v>311</v>
      </c>
      <c r="M118" s="14">
        <f>L118/L119*100</f>
        <v>10.545947778908104</v>
      </c>
      <c r="N118" s="13">
        <f>SUM(N115:N117)</f>
        <v>95</v>
      </c>
      <c r="O118" s="15">
        <f>N118/N119*100</f>
        <v>14.37216338880484</v>
      </c>
    </row>
    <row r="119" spans="2:15" ht="15" customHeight="1">
      <c r="B119" s="7"/>
      <c r="C119" s="8" t="s">
        <v>12</v>
      </c>
      <c r="D119" s="13">
        <v>258</v>
      </c>
      <c r="E119" s="14">
        <v>100</v>
      </c>
      <c r="F119" s="13">
        <v>1720</v>
      </c>
      <c r="G119" s="34">
        <v>100</v>
      </c>
      <c r="H119" s="13">
        <v>4680</v>
      </c>
      <c r="I119" s="34">
        <v>100</v>
      </c>
      <c r="J119" s="13">
        <v>5289</v>
      </c>
      <c r="K119" s="34">
        <v>100</v>
      </c>
      <c r="L119" s="13">
        <v>2949</v>
      </c>
      <c r="M119" s="34">
        <v>100</v>
      </c>
      <c r="N119" s="13">
        <v>661</v>
      </c>
      <c r="O119" s="35">
        <v>100</v>
      </c>
    </row>
    <row r="120" spans="2:15" ht="15" customHeight="1">
      <c r="B120" s="29" t="s">
        <v>27</v>
      </c>
      <c r="C120" s="30" t="s">
        <v>7</v>
      </c>
      <c r="D120" s="31">
        <v>4</v>
      </c>
      <c r="E120" s="32">
        <f>D120/D124*100</f>
        <v>2.1621621621621623</v>
      </c>
      <c r="F120" s="31">
        <v>11</v>
      </c>
      <c r="G120" s="32">
        <f>F120/F124*100</f>
        <v>0.6828057107386716</v>
      </c>
      <c r="H120" s="31">
        <v>15</v>
      </c>
      <c r="I120" s="32">
        <f>H120/H124*100</f>
        <v>0.355534486845224</v>
      </c>
      <c r="J120" s="31">
        <v>44</v>
      </c>
      <c r="K120" s="32">
        <f>J120/J124*100</f>
        <v>0.8547008547008548</v>
      </c>
      <c r="L120" s="31">
        <v>20</v>
      </c>
      <c r="M120" s="32">
        <f>L120/L124*100</f>
        <v>0.6740815638692282</v>
      </c>
      <c r="N120" s="31">
        <v>12</v>
      </c>
      <c r="O120" s="33">
        <f>N120/N124*100</f>
        <v>1.593625498007968</v>
      </c>
    </row>
    <row r="121" spans="2:15" ht="15" customHeight="1">
      <c r="B121" s="7" t="s">
        <v>28</v>
      </c>
      <c r="C121" s="8" t="s">
        <v>9</v>
      </c>
      <c r="D121" s="13">
        <v>3</v>
      </c>
      <c r="E121" s="34">
        <f>D121/D124*100</f>
        <v>1.6216216216216217</v>
      </c>
      <c r="F121" s="13">
        <v>18</v>
      </c>
      <c r="G121" s="34">
        <f>F121/F124*100</f>
        <v>1.1173184357541899</v>
      </c>
      <c r="H121" s="13">
        <v>33</v>
      </c>
      <c r="I121" s="14">
        <f>H121/H124*100</f>
        <v>0.7821758710594928</v>
      </c>
      <c r="J121" s="13">
        <v>57</v>
      </c>
      <c r="K121" s="14">
        <f>J121/J124*100</f>
        <v>1.1072261072261071</v>
      </c>
      <c r="L121" s="13">
        <v>31</v>
      </c>
      <c r="M121" s="14">
        <f>L121/L124*100</f>
        <v>1.0448264239973037</v>
      </c>
      <c r="N121" s="13">
        <v>12</v>
      </c>
      <c r="O121" s="15">
        <f>N121/N124*100</f>
        <v>1.593625498007968</v>
      </c>
    </row>
    <row r="122" spans="2:15" ht="15" customHeight="1">
      <c r="B122" s="19">
        <v>28</v>
      </c>
      <c r="C122" s="8" t="s">
        <v>10</v>
      </c>
      <c r="D122" s="13">
        <v>13</v>
      </c>
      <c r="E122" s="34">
        <f>D122/D124*100</f>
        <v>7.027027027027027</v>
      </c>
      <c r="F122" s="13">
        <v>84</v>
      </c>
      <c r="G122" s="34">
        <f>F122/F124*100</f>
        <v>5.21415270018622</v>
      </c>
      <c r="H122" s="13">
        <v>282</v>
      </c>
      <c r="I122" s="14">
        <f>H122/H124*100</f>
        <v>6.684048352690211</v>
      </c>
      <c r="J122" s="13">
        <v>361</v>
      </c>
      <c r="K122" s="14">
        <f>J122/J124*100</f>
        <v>7.012432012432013</v>
      </c>
      <c r="L122" s="13">
        <v>226</v>
      </c>
      <c r="M122" s="14">
        <f>L122/L124*100</f>
        <v>7.617121671722278</v>
      </c>
      <c r="N122" s="13">
        <v>73</v>
      </c>
      <c r="O122" s="15">
        <f>N122/N124*100</f>
        <v>9.694555112881806</v>
      </c>
    </row>
    <row r="123" spans="2:15" ht="15" customHeight="1">
      <c r="B123" s="7" t="s">
        <v>29</v>
      </c>
      <c r="C123" s="8" t="s">
        <v>11</v>
      </c>
      <c r="D123" s="13">
        <f>SUM(D120:D122)</f>
        <v>20</v>
      </c>
      <c r="E123" s="14">
        <f>D123/D124*100</f>
        <v>10.81081081081081</v>
      </c>
      <c r="F123" s="13">
        <f>SUM(F120:F122)</f>
        <v>113</v>
      </c>
      <c r="G123" s="14">
        <f>F123/F124*100</f>
        <v>7.014276846679081</v>
      </c>
      <c r="H123" s="13">
        <f>SUM(H120:H122)</f>
        <v>330</v>
      </c>
      <c r="I123" s="14">
        <f>H123/H124*100</f>
        <v>7.821758710594928</v>
      </c>
      <c r="J123" s="13">
        <f>SUM(J120:J122)</f>
        <v>462</v>
      </c>
      <c r="K123" s="14">
        <f>J123/J124*100</f>
        <v>8.974358974358974</v>
      </c>
      <c r="L123" s="13">
        <f>SUM(L120:L122)</f>
        <v>277</v>
      </c>
      <c r="M123" s="14">
        <f>L123/L124*100</f>
        <v>9.33602965958881</v>
      </c>
      <c r="N123" s="13">
        <f>SUM(N120:N122)</f>
        <v>97</v>
      </c>
      <c r="O123" s="15">
        <f>N123/N124*100</f>
        <v>12.881806108897742</v>
      </c>
    </row>
    <row r="124" spans="2:15" ht="15" customHeight="1">
      <c r="B124" s="7"/>
      <c r="C124" s="8" t="s">
        <v>12</v>
      </c>
      <c r="D124" s="13">
        <v>185</v>
      </c>
      <c r="E124" s="14">
        <v>100</v>
      </c>
      <c r="F124" s="13">
        <v>1611</v>
      </c>
      <c r="G124" s="34">
        <v>100</v>
      </c>
      <c r="H124" s="13">
        <v>4219</v>
      </c>
      <c r="I124" s="34">
        <v>100</v>
      </c>
      <c r="J124" s="13">
        <v>5148</v>
      </c>
      <c r="K124" s="34">
        <v>100</v>
      </c>
      <c r="L124" s="13">
        <v>2967</v>
      </c>
      <c r="M124" s="34">
        <v>100</v>
      </c>
      <c r="N124" s="13">
        <v>753</v>
      </c>
      <c r="O124" s="35">
        <v>100</v>
      </c>
    </row>
    <row r="125" spans="2:15" ht="15" customHeight="1">
      <c r="B125" s="29" t="s">
        <v>27</v>
      </c>
      <c r="C125" s="30" t="s">
        <v>7</v>
      </c>
      <c r="D125" s="31">
        <v>1</v>
      </c>
      <c r="E125" s="32">
        <f>D125/D129*100</f>
        <v>0.5050505050505051</v>
      </c>
      <c r="F125" s="31">
        <v>16</v>
      </c>
      <c r="G125" s="32">
        <f>F125/F129*100</f>
        <v>1.0731052984574112</v>
      </c>
      <c r="H125" s="31">
        <v>26</v>
      </c>
      <c r="I125" s="32">
        <f>H125/H129*100</f>
        <v>0.6232023010546501</v>
      </c>
      <c r="J125" s="31">
        <v>39</v>
      </c>
      <c r="K125" s="32">
        <f>J125/J129*100</f>
        <v>0.7568406753347565</v>
      </c>
      <c r="L125" s="31">
        <v>31</v>
      </c>
      <c r="M125" s="32">
        <f>L125/L129*100</f>
        <v>1.0413167618407793</v>
      </c>
      <c r="N125" s="31">
        <v>12</v>
      </c>
      <c r="O125" s="33">
        <f>N125/N129*100</f>
        <v>1.8045112781954888</v>
      </c>
    </row>
    <row r="126" spans="2:15" ht="15" customHeight="1">
      <c r="B126" s="7" t="s">
        <v>28</v>
      </c>
      <c r="C126" s="8" t="s">
        <v>9</v>
      </c>
      <c r="D126" s="13">
        <v>3</v>
      </c>
      <c r="E126" s="34">
        <f>D126/D129*100</f>
        <v>1.5151515151515151</v>
      </c>
      <c r="F126" s="13">
        <v>15</v>
      </c>
      <c r="G126" s="34">
        <f>F126/F129*100</f>
        <v>1.0060362173038229</v>
      </c>
      <c r="H126" s="13">
        <v>46</v>
      </c>
      <c r="I126" s="14">
        <f>H126/H129*100</f>
        <v>1.102588686481304</v>
      </c>
      <c r="J126" s="13">
        <v>57</v>
      </c>
      <c r="K126" s="14">
        <f>J126/J129*100</f>
        <v>1.1061517562584902</v>
      </c>
      <c r="L126" s="13">
        <v>43</v>
      </c>
      <c r="M126" s="14">
        <f>L126/L129*100</f>
        <v>1.4444071212630165</v>
      </c>
      <c r="N126" s="13">
        <v>14</v>
      </c>
      <c r="O126" s="15">
        <f>N126/N129*100</f>
        <v>2.1052631578947367</v>
      </c>
    </row>
    <row r="127" spans="2:15" ht="15" customHeight="1">
      <c r="B127" s="19">
        <v>29</v>
      </c>
      <c r="C127" s="8" t="s">
        <v>10</v>
      </c>
      <c r="D127" s="13">
        <v>14</v>
      </c>
      <c r="E127" s="34">
        <f>D127/D129*100</f>
        <v>7.07070707070707</v>
      </c>
      <c r="F127" s="13">
        <v>112</v>
      </c>
      <c r="G127" s="34">
        <f>F127/F129*100</f>
        <v>7.511737089201878</v>
      </c>
      <c r="H127" s="13">
        <v>268</v>
      </c>
      <c r="I127" s="14">
        <f>H127/H129*100</f>
        <v>6.423777564717162</v>
      </c>
      <c r="J127" s="13">
        <v>383</v>
      </c>
      <c r="K127" s="14">
        <f>J127/J129*100</f>
        <v>7.432563555210557</v>
      </c>
      <c r="L127" s="13">
        <v>223</v>
      </c>
      <c r="M127" s="14">
        <f>L127/L129*100</f>
        <v>7.490762512596574</v>
      </c>
      <c r="N127" s="13">
        <v>66</v>
      </c>
      <c r="O127" s="15">
        <f>N127/N129*100</f>
        <v>9.924812030075188</v>
      </c>
    </row>
    <row r="128" spans="2:15" ht="15" customHeight="1">
      <c r="B128" s="7" t="s">
        <v>29</v>
      </c>
      <c r="C128" s="8" t="s">
        <v>11</v>
      </c>
      <c r="D128" s="13">
        <f>SUM(D125:D127)</f>
        <v>18</v>
      </c>
      <c r="E128" s="14">
        <f>D128/D129*100</f>
        <v>9.090909090909092</v>
      </c>
      <c r="F128" s="13">
        <f>SUM(F125:F127)</f>
        <v>143</v>
      </c>
      <c r="G128" s="14">
        <f>F128/F129*100</f>
        <v>9.59087860496311</v>
      </c>
      <c r="H128" s="13">
        <f>SUM(H125:H127)</f>
        <v>340</v>
      </c>
      <c r="I128" s="14">
        <f>H128/H129*100</f>
        <v>8.149568552253115</v>
      </c>
      <c r="J128" s="13">
        <f>SUM(J125:J127)</f>
        <v>479</v>
      </c>
      <c r="K128" s="14">
        <f>J128/J129*100</f>
        <v>9.295555986803803</v>
      </c>
      <c r="L128" s="13">
        <f>SUM(L125:L127)</f>
        <v>297</v>
      </c>
      <c r="M128" s="14">
        <f>L128/L129*100</f>
        <v>9.97648639570037</v>
      </c>
      <c r="N128" s="13">
        <f>SUM(N125:N127)</f>
        <v>92</v>
      </c>
      <c r="O128" s="15">
        <f>N128/N129*100</f>
        <v>13.834586466165414</v>
      </c>
    </row>
    <row r="129" spans="2:15" ht="15" customHeight="1" thickBot="1">
      <c r="B129" s="22"/>
      <c r="C129" s="23" t="s">
        <v>12</v>
      </c>
      <c r="D129" s="24">
        <v>198</v>
      </c>
      <c r="E129" s="25">
        <v>100</v>
      </c>
      <c r="F129" s="24">
        <v>1491</v>
      </c>
      <c r="G129" s="27">
        <v>100</v>
      </c>
      <c r="H129" s="24">
        <v>4172</v>
      </c>
      <c r="I129" s="27">
        <v>100</v>
      </c>
      <c r="J129" s="24">
        <v>5153</v>
      </c>
      <c r="K129" s="27">
        <v>100</v>
      </c>
      <c r="L129" s="24">
        <v>2977</v>
      </c>
      <c r="M129" s="27">
        <v>100</v>
      </c>
      <c r="N129" s="24">
        <v>665</v>
      </c>
      <c r="O129" s="28">
        <v>100</v>
      </c>
    </row>
    <row r="130" spans="2:16" ht="15" customHeight="1">
      <c r="B130" s="29" t="s">
        <v>27</v>
      </c>
      <c r="C130" s="30" t="s">
        <v>7</v>
      </c>
      <c r="D130" s="31">
        <v>1</v>
      </c>
      <c r="E130" s="32">
        <f>D130/D134*100</f>
        <v>0.641025641025641</v>
      </c>
      <c r="F130" s="31">
        <v>10</v>
      </c>
      <c r="G130" s="32">
        <f>F130/F134*100</f>
        <v>0.6788866259334692</v>
      </c>
      <c r="H130" s="31">
        <v>26</v>
      </c>
      <c r="I130" s="32">
        <f>H130/H134*100</f>
        <v>0.6820566631689402</v>
      </c>
      <c r="J130" s="31">
        <v>37</v>
      </c>
      <c r="K130" s="32">
        <f>J130/J134*100</f>
        <v>0.7312252964426877</v>
      </c>
      <c r="L130" s="31">
        <v>26</v>
      </c>
      <c r="M130" s="32">
        <f>L130/L134*100</f>
        <v>0.8502289077828646</v>
      </c>
      <c r="N130" s="31">
        <v>9</v>
      </c>
      <c r="O130" s="33">
        <f>N130/N134*100</f>
        <v>1.2129380053908356</v>
      </c>
      <c r="P130" s="36"/>
    </row>
    <row r="131" spans="2:16" ht="15" customHeight="1">
      <c r="B131" s="7" t="s">
        <v>28</v>
      </c>
      <c r="C131" s="8" t="s">
        <v>9</v>
      </c>
      <c r="D131" s="13">
        <v>3</v>
      </c>
      <c r="E131" s="34">
        <f>D131/D134*100</f>
        <v>1.9230769230769231</v>
      </c>
      <c r="F131" s="13">
        <v>17</v>
      </c>
      <c r="G131" s="34">
        <f>F131/F134*100</f>
        <v>1.1541072640868975</v>
      </c>
      <c r="H131" s="13">
        <v>37</v>
      </c>
      <c r="I131" s="14">
        <f>H131/H134*100</f>
        <v>0.9706190975865687</v>
      </c>
      <c r="J131" s="13">
        <v>51</v>
      </c>
      <c r="K131" s="14">
        <f>J131/J134*100</f>
        <v>1.0079051383399211</v>
      </c>
      <c r="L131" s="13">
        <v>42</v>
      </c>
      <c r="M131" s="14">
        <f>L131/L134*100</f>
        <v>1.3734466971877044</v>
      </c>
      <c r="N131" s="13">
        <v>21</v>
      </c>
      <c r="O131" s="15">
        <f>N131/N134*100</f>
        <v>2.8301886792452833</v>
      </c>
      <c r="P131" s="36"/>
    </row>
    <row r="132" spans="2:16" ht="15" customHeight="1">
      <c r="B132" s="19">
        <v>30</v>
      </c>
      <c r="C132" s="8" t="s">
        <v>10</v>
      </c>
      <c r="D132" s="13">
        <v>21</v>
      </c>
      <c r="E132" s="34">
        <f>D132/D134*100</f>
        <v>13.461538461538462</v>
      </c>
      <c r="F132" s="13">
        <v>101</v>
      </c>
      <c r="G132" s="34">
        <f>F132/F134*100</f>
        <v>6.8567549219280375</v>
      </c>
      <c r="H132" s="13">
        <v>256</v>
      </c>
      <c r="I132" s="14">
        <f>H132/H134*100</f>
        <v>6.715634837355719</v>
      </c>
      <c r="J132" s="13">
        <v>329</v>
      </c>
      <c r="K132" s="14">
        <f>J132/J134*100</f>
        <v>6.5019762845849804</v>
      </c>
      <c r="L132" s="13">
        <v>230</v>
      </c>
      <c r="M132" s="14">
        <f>L132/L134*100</f>
        <v>7.521255722694571</v>
      </c>
      <c r="N132" s="13">
        <v>64</v>
      </c>
      <c r="O132" s="15">
        <f>N132/N134*100</f>
        <v>8.62533692722372</v>
      </c>
      <c r="P132" s="36"/>
    </row>
    <row r="133" spans="2:16" ht="15" customHeight="1">
      <c r="B133" s="7" t="s">
        <v>29</v>
      </c>
      <c r="C133" s="8" t="s">
        <v>11</v>
      </c>
      <c r="D133" s="13">
        <f>SUM(D130:D132)</f>
        <v>25</v>
      </c>
      <c r="E133" s="14">
        <f>D133/D134*100</f>
        <v>16.025641025641026</v>
      </c>
      <c r="F133" s="13">
        <f>SUM(F130:F132)</f>
        <v>128</v>
      </c>
      <c r="G133" s="14">
        <f>F133/F134*100</f>
        <v>8.689748811948403</v>
      </c>
      <c r="H133" s="13">
        <f>SUM(H130:H132)</f>
        <v>319</v>
      </c>
      <c r="I133" s="14">
        <f>H133/H134*100</f>
        <v>8.36831059811123</v>
      </c>
      <c r="J133" s="13">
        <f>SUM(J130:J132)</f>
        <v>417</v>
      </c>
      <c r="K133" s="14">
        <f>J133/J134*100</f>
        <v>8.241106719367588</v>
      </c>
      <c r="L133" s="13">
        <f>SUM(L130:L132)</f>
        <v>298</v>
      </c>
      <c r="M133" s="14">
        <f>L133/L134*100</f>
        <v>9.74493132766514</v>
      </c>
      <c r="N133" s="13">
        <f>SUM(N130:N132)</f>
        <v>94</v>
      </c>
      <c r="O133" s="15">
        <f>N133/N134*100</f>
        <v>12.668463611859837</v>
      </c>
      <c r="P133" s="36"/>
    </row>
    <row r="134" spans="2:16" ht="15" customHeight="1" thickBot="1">
      <c r="B134" s="22"/>
      <c r="C134" s="23" t="s">
        <v>12</v>
      </c>
      <c r="D134" s="24">
        <v>156</v>
      </c>
      <c r="E134" s="25">
        <v>100</v>
      </c>
      <c r="F134" s="24">
        <v>1473</v>
      </c>
      <c r="G134" s="27">
        <v>100</v>
      </c>
      <c r="H134" s="24">
        <v>3812</v>
      </c>
      <c r="I134" s="27">
        <v>100</v>
      </c>
      <c r="J134" s="24">
        <v>5060</v>
      </c>
      <c r="K134" s="27">
        <v>100</v>
      </c>
      <c r="L134" s="24">
        <v>3058</v>
      </c>
      <c r="M134" s="27">
        <v>100</v>
      </c>
      <c r="N134" s="24">
        <v>742</v>
      </c>
      <c r="O134" s="28">
        <v>100</v>
      </c>
      <c r="P134" s="36"/>
    </row>
    <row r="135" spans="2:16" ht="15" customHeight="1">
      <c r="B135" s="7" t="s">
        <v>30</v>
      </c>
      <c r="C135" s="8" t="s">
        <v>7</v>
      </c>
      <c r="D135" s="13">
        <v>0</v>
      </c>
      <c r="E135" s="14">
        <v>0</v>
      </c>
      <c r="F135" s="13">
        <v>9</v>
      </c>
      <c r="G135" s="14">
        <v>0.6559766763848397</v>
      </c>
      <c r="H135" s="13">
        <v>23</v>
      </c>
      <c r="I135" s="14">
        <v>0.6291028446389497</v>
      </c>
      <c r="J135" s="13">
        <v>37</v>
      </c>
      <c r="K135" s="14">
        <v>0.8108700416392725</v>
      </c>
      <c r="L135" s="13">
        <v>36</v>
      </c>
      <c r="M135" s="14">
        <v>1.2517385257301807</v>
      </c>
      <c r="N135" s="13">
        <v>6</v>
      </c>
      <c r="O135" s="15">
        <v>0.8695652173913043</v>
      </c>
      <c r="P135" s="36"/>
    </row>
    <row r="136" spans="2:16" ht="15" customHeight="1">
      <c r="B136" s="7" t="s">
        <v>8</v>
      </c>
      <c r="C136" s="8" t="s">
        <v>9</v>
      </c>
      <c r="D136" s="13">
        <v>0</v>
      </c>
      <c r="E136" s="14">
        <v>0</v>
      </c>
      <c r="F136" s="13">
        <v>10</v>
      </c>
      <c r="G136" s="14">
        <v>0.7288629737609329</v>
      </c>
      <c r="H136" s="13">
        <v>54</v>
      </c>
      <c r="I136" s="14">
        <v>1.477024070021882</v>
      </c>
      <c r="J136" s="13">
        <v>44</v>
      </c>
      <c r="K136" s="14">
        <v>0.9642778873548105</v>
      </c>
      <c r="L136" s="13">
        <v>36</v>
      </c>
      <c r="M136" s="14">
        <v>1.2517385257301807</v>
      </c>
      <c r="N136" s="13">
        <v>7</v>
      </c>
      <c r="O136" s="15">
        <v>1.0144927536231882</v>
      </c>
      <c r="P136" s="36"/>
    </row>
    <row r="137" spans="2:16" ht="15" customHeight="1">
      <c r="B137" s="7" t="s">
        <v>32</v>
      </c>
      <c r="C137" s="8" t="s">
        <v>10</v>
      </c>
      <c r="D137" s="13">
        <v>15</v>
      </c>
      <c r="E137" s="14">
        <v>10.135135135135135</v>
      </c>
      <c r="F137" s="13">
        <v>75</v>
      </c>
      <c r="G137" s="14">
        <v>5.466472303206997</v>
      </c>
      <c r="H137" s="13">
        <v>247</v>
      </c>
      <c r="I137" s="14">
        <v>6.75601750547046</v>
      </c>
      <c r="J137" s="13">
        <v>325</v>
      </c>
      <c r="K137" s="14">
        <v>7.122507122507122</v>
      </c>
      <c r="L137" s="13">
        <v>225</v>
      </c>
      <c r="M137" s="14">
        <v>7.82336578581363</v>
      </c>
      <c r="N137" s="13">
        <v>61</v>
      </c>
      <c r="O137" s="15">
        <v>8.840579710144928</v>
      </c>
      <c r="P137" s="36"/>
    </row>
    <row r="138" spans="2:16" ht="15" customHeight="1">
      <c r="B138" s="7" t="s">
        <v>29</v>
      </c>
      <c r="C138" s="8" t="s">
        <v>11</v>
      </c>
      <c r="D138" s="13">
        <v>15</v>
      </c>
      <c r="E138" s="14">
        <v>10.135135135135135</v>
      </c>
      <c r="F138" s="13">
        <v>94</v>
      </c>
      <c r="G138" s="14">
        <v>6.851311953352769</v>
      </c>
      <c r="H138" s="13">
        <v>324</v>
      </c>
      <c r="I138" s="14">
        <v>8.86214442013129</v>
      </c>
      <c r="J138" s="13">
        <v>406</v>
      </c>
      <c r="K138" s="14">
        <v>8.897655051501205</v>
      </c>
      <c r="L138" s="13">
        <v>297</v>
      </c>
      <c r="M138" s="14">
        <v>10.326842837273992</v>
      </c>
      <c r="N138" s="13">
        <v>74</v>
      </c>
      <c r="O138" s="15">
        <v>10.72463768115942</v>
      </c>
      <c r="P138" s="36"/>
    </row>
    <row r="139" spans="2:16" ht="15" customHeight="1">
      <c r="B139" s="7"/>
      <c r="C139" s="8" t="s">
        <v>12</v>
      </c>
      <c r="D139" s="13">
        <v>148</v>
      </c>
      <c r="E139" s="14">
        <v>100</v>
      </c>
      <c r="F139" s="13">
        <v>1372</v>
      </c>
      <c r="G139" s="14">
        <v>100</v>
      </c>
      <c r="H139" s="13">
        <v>3656</v>
      </c>
      <c r="I139" s="14">
        <v>100</v>
      </c>
      <c r="J139" s="13">
        <v>4563</v>
      </c>
      <c r="K139" s="14">
        <v>100</v>
      </c>
      <c r="L139" s="13">
        <v>2876</v>
      </c>
      <c r="M139" s="14">
        <v>100</v>
      </c>
      <c r="N139" s="13">
        <v>690</v>
      </c>
      <c r="O139" s="15">
        <v>100</v>
      </c>
      <c r="P139" s="36"/>
    </row>
    <row r="140" spans="2:16" ht="15" customHeight="1">
      <c r="B140" s="29" t="s">
        <v>30</v>
      </c>
      <c r="C140" s="30" t="s">
        <v>7</v>
      </c>
      <c r="D140" s="31">
        <v>3</v>
      </c>
      <c r="E140" s="32">
        <v>2.2</v>
      </c>
      <c r="F140" s="31">
        <v>11</v>
      </c>
      <c r="G140" s="32">
        <v>0.9</v>
      </c>
      <c r="H140" s="31">
        <v>27</v>
      </c>
      <c r="I140" s="32">
        <v>0.8</v>
      </c>
      <c r="J140" s="31">
        <v>48</v>
      </c>
      <c r="K140" s="32">
        <v>1.1</v>
      </c>
      <c r="L140" s="31">
        <v>28</v>
      </c>
      <c r="M140" s="32">
        <v>1</v>
      </c>
      <c r="N140" s="31">
        <v>9</v>
      </c>
      <c r="O140" s="33">
        <v>1.3</v>
      </c>
      <c r="P140" s="36"/>
    </row>
    <row r="141" spans="2:16" ht="15" customHeight="1">
      <c r="B141" s="7" t="s">
        <v>31</v>
      </c>
      <c r="C141" s="8" t="s">
        <v>9</v>
      </c>
      <c r="D141" s="13">
        <v>1</v>
      </c>
      <c r="E141" s="34">
        <v>0.7</v>
      </c>
      <c r="F141" s="13">
        <v>10</v>
      </c>
      <c r="G141" s="34">
        <v>0.8</v>
      </c>
      <c r="H141" s="13">
        <v>40</v>
      </c>
      <c r="I141" s="14">
        <v>1.1</v>
      </c>
      <c r="J141" s="13">
        <v>43</v>
      </c>
      <c r="K141" s="14">
        <v>1</v>
      </c>
      <c r="L141" s="13">
        <v>45</v>
      </c>
      <c r="M141" s="14">
        <v>1.6</v>
      </c>
      <c r="N141" s="13">
        <v>12</v>
      </c>
      <c r="O141" s="15">
        <v>1.7</v>
      </c>
      <c r="P141" s="36"/>
    </row>
    <row r="142" spans="2:16" ht="15" customHeight="1">
      <c r="B142" s="19">
        <v>2</v>
      </c>
      <c r="C142" s="8" t="s">
        <v>10</v>
      </c>
      <c r="D142" s="13">
        <v>7</v>
      </c>
      <c r="E142" s="34">
        <v>5.1</v>
      </c>
      <c r="F142" s="13">
        <v>81</v>
      </c>
      <c r="G142" s="34">
        <v>6.4</v>
      </c>
      <c r="H142" s="13">
        <v>227</v>
      </c>
      <c r="I142" s="14">
        <v>6.3</v>
      </c>
      <c r="J142" s="13">
        <v>308</v>
      </c>
      <c r="K142" s="14">
        <v>6.8</v>
      </c>
      <c r="L142" s="13">
        <v>198</v>
      </c>
      <c r="M142" s="14">
        <v>7</v>
      </c>
      <c r="N142" s="13">
        <v>62</v>
      </c>
      <c r="O142" s="15">
        <v>9</v>
      </c>
      <c r="P142" s="36"/>
    </row>
    <row r="143" spans="2:16" ht="15" customHeight="1">
      <c r="B143" s="7" t="s">
        <v>29</v>
      </c>
      <c r="C143" s="8" t="s">
        <v>11</v>
      </c>
      <c r="D143" s="13">
        <v>11</v>
      </c>
      <c r="E143" s="14">
        <v>8</v>
      </c>
      <c r="F143" s="13">
        <v>102</v>
      </c>
      <c r="G143" s="14">
        <v>8.1</v>
      </c>
      <c r="H143" s="13">
        <v>294</v>
      </c>
      <c r="I143" s="14">
        <v>8.2</v>
      </c>
      <c r="J143" s="13">
        <v>399</v>
      </c>
      <c r="K143" s="14">
        <v>8.9</v>
      </c>
      <c r="L143" s="13">
        <v>271</v>
      </c>
      <c r="M143" s="14">
        <v>9.6</v>
      </c>
      <c r="N143" s="13">
        <v>83</v>
      </c>
      <c r="O143" s="15">
        <v>12.1</v>
      </c>
      <c r="P143" s="36"/>
    </row>
    <row r="144" spans="2:16" ht="15" customHeight="1">
      <c r="B144" s="9"/>
      <c r="C144" s="11" t="s">
        <v>12</v>
      </c>
      <c r="D144" s="16">
        <v>138</v>
      </c>
      <c r="E144" s="17">
        <v>100</v>
      </c>
      <c r="F144" s="16">
        <v>1256</v>
      </c>
      <c r="G144" s="20">
        <v>100</v>
      </c>
      <c r="H144" s="16">
        <v>3594</v>
      </c>
      <c r="I144" s="20">
        <v>100</v>
      </c>
      <c r="J144" s="16">
        <v>4502</v>
      </c>
      <c r="K144" s="20">
        <v>100</v>
      </c>
      <c r="L144" s="16">
        <v>2832</v>
      </c>
      <c r="M144" s="20">
        <v>100</v>
      </c>
      <c r="N144" s="16">
        <v>688</v>
      </c>
      <c r="O144" s="21">
        <v>100</v>
      </c>
      <c r="P144" s="36"/>
    </row>
    <row r="145" spans="2:16" ht="15" customHeight="1">
      <c r="B145" s="7" t="s">
        <v>30</v>
      </c>
      <c r="C145" s="8" t="s">
        <v>7</v>
      </c>
      <c r="D145" s="13">
        <v>0</v>
      </c>
      <c r="E145" s="14">
        <v>0</v>
      </c>
      <c r="F145" s="13">
        <v>12</v>
      </c>
      <c r="G145" s="14">
        <v>1</v>
      </c>
      <c r="H145" s="13">
        <v>38</v>
      </c>
      <c r="I145" s="14">
        <v>1.1</v>
      </c>
      <c r="J145" s="13">
        <v>41</v>
      </c>
      <c r="K145" s="14">
        <v>0.9</v>
      </c>
      <c r="L145" s="13">
        <v>27</v>
      </c>
      <c r="M145" s="14">
        <v>0.9</v>
      </c>
      <c r="N145" s="13">
        <v>12</v>
      </c>
      <c r="O145" s="15">
        <v>1.7</v>
      </c>
      <c r="P145" s="36"/>
    </row>
    <row r="146" spans="2:16" ht="15" customHeight="1">
      <c r="B146" s="7" t="s">
        <v>8</v>
      </c>
      <c r="C146" s="8" t="s">
        <v>9</v>
      </c>
      <c r="D146" s="13">
        <v>1</v>
      </c>
      <c r="E146" s="14">
        <v>0.9</v>
      </c>
      <c r="F146" s="13">
        <v>21</v>
      </c>
      <c r="G146" s="14">
        <v>1.7</v>
      </c>
      <c r="H146" s="13">
        <v>47</v>
      </c>
      <c r="I146" s="14">
        <v>1.4</v>
      </c>
      <c r="J146" s="13">
        <v>51</v>
      </c>
      <c r="K146" s="14">
        <v>1.2</v>
      </c>
      <c r="L146" s="13">
        <v>47</v>
      </c>
      <c r="M146" s="14">
        <v>1</v>
      </c>
      <c r="N146" s="13">
        <v>19</v>
      </c>
      <c r="O146" s="15">
        <v>2.6</v>
      </c>
      <c r="P146" s="36"/>
    </row>
    <row r="147" spans="2:16" ht="15" customHeight="1">
      <c r="B147" s="7">
        <v>3</v>
      </c>
      <c r="C147" s="8" t="s">
        <v>10</v>
      </c>
      <c r="D147" s="13">
        <v>12</v>
      </c>
      <c r="E147" s="14">
        <v>10.9</v>
      </c>
      <c r="F147" s="13">
        <v>86</v>
      </c>
      <c r="G147" s="14">
        <v>7.1</v>
      </c>
      <c r="H147" s="13">
        <v>214</v>
      </c>
      <c r="I147" s="14">
        <v>6.3</v>
      </c>
      <c r="J147" s="13">
        <v>333</v>
      </c>
      <c r="K147" s="14">
        <v>7.6</v>
      </c>
      <c r="L147" s="13">
        <v>242</v>
      </c>
      <c r="M147" s="14">
        <v>8.5</v>
      </c>
      <c r="N147" s="13">
        <v>68</v>
      </c>
      <c r="O147" s="15">
        <v>9.4</v>
      </c>
      <c r="P147" s="36"/>
    </row>
    <row r="148" spans="2:16" ht="15" customHeight="1">
      <c r="B148" s="7" t="s">
        <v>29</v>
      </c>
      <c r="C148" s="8" t="s">
        <v>11</v>
      </c>
      <c r="D148" s="13">
        <v>13</v>
      </c>
      <c r="E148" s="14">
        <v>11.8</v>
      </c>
      <c r="F148" s="13">
        <v>119</v>
      </c>
      <c r="G148" s="14">
        <v>9.9</v>
      </c>
      <c r="H148" s="13">
        <v>299</v>
      </c>
      <c r="I148" s="14">
        <v>8.7</v>
      </c>
      <c r="J148" s="13">
        <v>425</v>
      </c>
      <c r="K148" s="14">
        <v>9.8</v>
      </c>
      <c r="L148" s="13">
        <v>316</v>
      </c>
      <c r="M148" s="14">
        <v>11.1</v>
      </c>
      <c r="N148" s="13">
        <v>99</v>
      </c>
      <c r="O148" s="15">
        <v>13.6</v>
      </c>
      <c r="P148" s="36"/>
    </row>
    <row r="149" spans="2:16" ht="15" customHeight="1">
      <c r="B149" s="9"/>
      <c r="C149" s="11" t="s">
        <v>12</v>
      </c>
      <c r="D149" s="16">
        <v>110</v>
      </c>
      <c r="E149" s="17">
        <v>100</v>
      </c>
      <c r="F149" s="16">
        <v>1203</v>
      </c>
      <c r="G149" s="17">
        <v>100</v>
      </c>
      <c r="H149" s="16">
        <v>3419</v>
      </c>
      <c r="I149" s="17">
        <v>100</v>
      </c>
      <c r="J149" s="16">
        <v>4355</v>
      </c>
      <c r="K149" s="17">
        <v>100</v>
      </c>
      <c r="L149" s="16">
        <v>2857</v>
      </c>
      <c r="M149" s="17">
        <v>100</v>
      </c>
      <c r="N149" s="16">
        <v>726</v>
      </c>
      <c r="O149" s="18">
        <v>100</v>
      </c>
      <c r="P149" s="36"/>
    </row>
    <row r="150" spans="2:16" ht="15" customHeight="1">
      <c r="B150" s="7" t="s">
        <v>30</v>
      </c>
      <c r="C150" s="8" t="s">
        <v>7</v>
      </c>
      <c r="D150" s="13">
        <v>0</v>
      </c>
      <c r="E150" s="14">
        <v>0</v>
      </c>
      <c r="F150" s="13">
        <v>8</v>
      </c>
      <c r="G150" s="14">
        <v>0.7</v>
      </c>
      <c r="H150" s="13">
        <v>21</v>
      </c>
      <c r="I150" s="14">
        <v>0.6</v>
      </c>
      <c r="J150" s="13">
        <v>32</v>
      </c>
      <c r="K150" s="14">
        <v>0.8</v>
      </c>
      <c r="L150" s="13">
        <v>33</v>
      </c>
      <c r="M150" s="14">
        <v>1.2</v>
      </c>
      <c r="N150" s="13">
        <v>5</v>
      </c>
      <c r="O150" s="15">
        <v>0.7</v>
      </c>
      <c r="P150" s="36"/>
    </row>
    <row r="151" spans="2:16" ht="15" customHeight="1">
      <c r="B151" s="7" t="s">
        <v>31</v>
      </c>
      <c r="C151" s="8" t="s">
        <v>9</v>
      </c>
      <c r="D151" s="13">
        <v>0</v>
      </c>
      <c r="E151" s="34">
        <v>0</v>
      </c>
      <c r="F151" s="13">
        <v>7</v>
      </c>
      <c r="G151" s="34">
        <v>0.7</v>
      </c>
      <c r="H151" s="13">
        <v>41</v>
      </c>
      <c r="I151" s="14">
        <v>1.3</v>
      </c>
      <c r="J151" s="13">
        <v>37</v>
      </c>
      <c r="K151" s="14">
        <v>0.9</v>
      </c>
      <c r="L151" s="13">
        <v>42</v>
      </c>
      <c r="M151" s="14">
        <v>1.6</v>
      </c>
      <c r="N151" s="13">
        <v>12</v>
      </c>
      <c r="O151" s="15">
        <v>1.8</v>
      </c>
      <c r="P151" s="36"/>
    </row>
    <row r="152" spans="2:16" ht="15" customHeight="1">
      <c r="B152" s="19">
        <v>4</v>
      </c>
      <c r="C152" s="8" t="s">
        <v>10</v>
      </c>
      <c r="D152" s="13">
        <v>4</v>
      </c>
      <c r="E152" s="34">
        <v>4.7</v>
      </c>
      <c r="F152" s="13">
        <v>72</v>
      </c>
      <c r="G152" s="34">
        <v>6.7</v>
      </c>
      <c r="H152" s="13">
        <v>186</v>
      </c>
      <c r="I152" s="14">
        <v>5.7</v>
      </c>
      <c r="J152" s="13">
        <v>281</v>
      </c>
      <c r="K152" s="14">
        <v>6.9</v>
      </c>
      <c r="L152" s="13">
        <v>171</v>
      </c>
      <c r="M152" s="14">
        <v>6.4</v>
      </c>
      <c r="N152" s="13">
        <v>52</v>
      </c>
      <c r="O152" s="15">
        <v>7.7</v>
      </c>
      <c r="P152" s="36"/>
    </row>
    <row r="153" spans="2:16" ht="15" customHeight="1">
      <c r="B153" s="7" t="s">
        <v>29</v>
      </c>
      <c r="C153" s="8" t="s">
        <v>11</v>
      </c>
      <c r="D153" s="13">
        <v>4</v>
      </c>
      <c r="E153" s="14">
        <v>4.7</v>
      </c>
      <c r="F153" s="13">
        <v>87</v>
      </c>
      <c r="G153" s="14">
        <v>8.1</v>
      </c>
      <c r="H153" s="13">
        <v>248</v>
      </c>
      <c r="I153" s="14">
        <v>7.6</v>
      </c>
      <c r="J153" s="13">
        <v>350</v>
      </c>
      <c r="K153" s="14">
        <v>8.5</v>
      </c>
      <c r="L153" s="13">
        <v>246</v>
      </c>
      <c r="M153" s="14">
        <v>9.2</v>
      </c>
      <c r="N153" s="13">
        <v>69</v>
      </c>
      <c r="O153" s="15">
        <v>10.2</v>
      </c>
      <c r="P153" s="36"/>
    </row>
    <row r="154" spans="2:16" ht="15" customHeight="1" thickBot="1">
      <c r="B154" s="22"/>
      <c r="C154" s="23" t="s">
        <v>12</v>
      </c>
      <c r="D154" s="24">
        <v>85</v>
      </c>
      <c r="E154" s="25">
        <v>100</v>
      </c>
      <c r="F154" s="24">
        <v>1075</v>
      </c>
      <c r="G154" s="27">
        <v>100</v>
      </c>
      <c r="H154" s="24">
        <v>3267</v>
      </c>
      <c r="I154" s="27">
        <v>100</v>
      </c>
      <c r="J154" s="24">
        <v>4094</v>
      </c>
      <c r="K154" s="27">
        <v>100</v>
      </c>
      <c r="L154" s="24">
        <v>2671</v>
      </c>
      <c r="M154" s="27">
        <v>100</v>
      </c>
      <c r="N154" s="24">
        <v>677</v>
      </c>
      <c r="O154" s="28">
        <v>100</v>
      </c>
      <c r="P154" s="36"/>
    </row>
    <row r="155" ht="8.25" customHeight="1"/>
  </sheetData>
  <sheetProtection/>
  <mergeCells count="7">
    <mergeCell ref="N1:O1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5" bottom="0.65" header="0.34" footer="0.5118110236220472"/>
  <pageSetup fitToHeight="1" fitToWidth="1" horizontalDpi="600" verticalDpi="600" orientation="portrait" paperSize="9" scale="40" r:id="rId2"/>
  <headerFooter alignWithMargins="0">
    <oddHeader>&amp;R&amp;"ｺﾞｼｯｸ,標準"&amp;F/&amp;A</oddHeader>
    <oddFooter>&amp;R&amp;"ｺﾞｼｯｸ,標準"&amp;P/&amp;N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9900570</cp:lastModifiedBy>
  <cp:lastPrinted>2024-01-26T05:14:39Z</cp:lastPrinted>
  <dcterms:created xsi:type="dcterms:W3CDTF">1997-01-23T06:08:48Z</dcterms:created>
  <dcterms:modified xsi:type="dcterms:W3CDTF">2024-01-26T05:26:17Z</dcterms:modified>
  <cp:category/>
  <cp:version/>
  <cp:contentType/>
  <cp:contentStatus/>
</cp:coreProperties>
</file>