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５年度\07 公営企業総括\20 経営比較分析表（R4年度決算）★\05 市町村等→県　\20 大津町\【完】下水道\"/>
    </mc:Choice>
  </mc:AlternateContent>
  <workbookProtection workbookAlgorithmName="SHA-512" workbookHashValue="dZDxL9+EzNqUZgLOsvPIKPpKgb8TrCIVsyP7v3YT9hHiWM+NHfZ5wfwMc62qMwXsNTeLggCYGj7k1PtvcundLA==" workbookSaltValue="4ABZ6E5vOLHMijbKYY4Z5Q==" workbookSpinCount="100000" lockStructure="1"/>
  <bookViews>
    <workbookView xWindow="0" yWindow="0" windowWidth="28800" windowHeight="12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<sst xmlns="http://schemas.openxmlformats.org/spreadsheetml/2006/main" count="275" uniqueCount="117">
  <si>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</si>
  <si>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</si>
  <si>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</si>
  <si>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</si>
  <si>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</si>
  <si>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</si>
  <si>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</si>
  <si>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</si>
  <si>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</si>
  <si>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</si>
  <si>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</si>
  <si>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</si>
  <si>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</si>
  <si>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</si>
  <si>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</si>
  <si>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</si>
  <si>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</si>
  <si>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</si>
  <si>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</si>
  <si>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</si>
  <si>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</si>
  <si>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</si>
  <si>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</si>
  <si>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</si>
  <si>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</si>
  <si>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</si>
  <si>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</si>
  <si>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</si>
  <si>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</si>
  <si>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</si>
  <si>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</si>
  <si>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</si>
  <si>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</si>
  <si>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</si>
  <si>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</si>
  <si>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</si>
  <si>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</si>
  <si>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</si>
  <si>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</si>
  <si>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</si>
  <si>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</si>
  <si>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</si>
  <si>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</si>
  <si>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</si>
  <si>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</si>
  <si>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</si>
  <si>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</si>
  <si>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</si>
  <si>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</si>
  <si>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</si>
  <si>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</si>
  <si>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</si>
  <si>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</si>
  <si>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</si>
  <si>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</si>
  <si>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</si>
  <si>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</si>
  <si>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</si>
  <si>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</si>
  <si>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</si>
  <si>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</si>
  <si>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</si>
  <si>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</si>
  <si>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</si>
  <si>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</si>
  <si>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</si>
  <si>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</si>
  <si>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</si>
  <si>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</si>
  <si>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</si>
  <si>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</si>
  <si>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</si>
  <si>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</si>
  <si>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</si>
  <si>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</si>
  <si>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</si>
  <si>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</si>
  <si>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</si>
  <si>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</si>
  <si>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</si>
  <si>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</si>
  <si>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</si>
  <si>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</si>
  <si>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</si>
  <si>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</si>
  <si>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</si>
  <si>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</si>
  <si>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</si>
  <si>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</si>
  <si>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</si>
  <si>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</si>
  <si>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</si>
  <si>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</si>
  <si>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</si>
  <si>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</si>
  <si>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</si>
  <si>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大津町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</si>
  <si>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</si>
  <si>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</si>
  <si>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</si>
  <si>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</si>
  <si>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</si>
  <si>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</si>
  <si>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</si>
  <si>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</si>
  <si>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</si>
  <si>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</si>
  <si>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</si>
  <si>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</si>
  <si>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</si>
  <si>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</si>
  <si>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</si>
  <si>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</si>
  <si>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</si>
  <si>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定期的に点検調査を行い、令和元年度に策定したストックマネジメント計画による、緊急性等の優先順位に基づき効率的な老朽化対策を行い、安心・安全の確保に努める。</t>
    <phoneticPr fontId="4"/>
  </si>
  <si>
    <t>　維持管理と改築更新、経営の効率化と健全化を図るため、令和２年度から公営企業会計に移行し、経営状況の明確化が図られている。
　今後は、更なる経費削減及び更新投資等に充てる財源確保に資するため、引き続き包括的民間委託を継続し、戸別訪問による水洗化率の向上に努める。
 また、令和６年４月使用分から平均１５％の料金値上げを実施するが、令和６年度中に見直すこととしている「下水道事業経営戦略」において、今後１０年間の収支計画を見直し、適正な料金体系を構築し、効率的で健全な経営に努める。</t>
    <rPh sb="136" eb="138">
      <t>レイワ</t>
    </rPh>
    <rPh sb="139" eb="140">
      <t>ネン</t>
    </rPh>
    <rPh sb="141" eb="142">
      <t>ガツ</t>
    </rPh>
    <rPh sb="142" eb="144">
      <t>シヨウ</t>
    </rPh>
    <rPh sb="144" eb="145">
      <t>ブン</t>
    </rPh>
    <rPh sb="147" eb="149">
      <t>ヘイキン</t>
    </rPh>
    <rPh sb="153" eb="155">
      <t>リョウキン</t>
    </rPh>
    <rPh sb="155" eb="157">
      <t>ネア</t>
    </rPh>
    <rPh sb="159" eb="161">
      <t>ジッシ</t>
    </rPh>
    <rPh sb="165" eb="167">
      <t>レイワ</t>
    </rPh>
    <rPh sb="168" eb="170">
      <t>ネンド</t>
    </rPh>
    <rPh sb="170" eb="171">
      <t>チュウ</t>
    </rPh>
    <rPh sb="172" eb="174">
      <t>ミナオ</t>
    </rPh>
    <rPh sb="183" eb="186">
      <t>ゲスイドウ</t>
    </rPh>
    <rPh sb="186" eb="188">
      <t>ジギョウ</t>
    </rPh>
    <rPh sb="188" eb="190">
      <t>ケイエイ</t>
    </rPh>
    <rPh sb="190" eb="192">
      <t>センリャク</t>
    </rPh>
    <rPh sb="198" eb="200">
      <t>コンゴ</t>
    </rPh>
    <rPh sb="202" eb="203">
      <t>ネン</t>
    </rPh>
    <rPh sb="203" eb="204">
      <t>カン</t>
    </rPh>
    <rPh sb="205" eb="207">
      <t>シュウシ</t>
    </rPh>
    <rPh sb="207" eb="209">
      <t>ケイカク</t>
    </rPh>
    <rPh sb="210" eb="212">
      <t>ミナオ</t>
    </rPh>
    <rPh sb="226" eb="229">
      <t>コウリツテキ</t>
    </rPh>
    <rPh sb="230" eb="232">
      <t>ケンゼン</t>
    </rPh>
    <phoneticPr fontId="4"/>
  </si>
  <si>
    <t>①経常収支比率、②累積欠損金比率、⑤経費回収率　
　経常収支比率は類団と比較して低く９６.２％であり、経費回収率も８４.５％と賄えていない。
令和５年１２月の議会定例会において、下水道使用料値上げ（１５％）を令和６年４月使用分から行うこととしており、今後の経営改善が見込まれる。
③流動比率
　短期的な債務に対する支払能力が類団より１３ポイント程度高い状況。１００％を下回っている要因は償還元金であり、翌年度には一般会計出資金で補填している。
④企業債残高対事業規模比率
類団比較で６６ポイント程度低い状況であり、今後も注視していく。
⑥汚水処理原価
　類似団体との比較では３６円程度低くなっているが、継続して経費削減や接続率の向上に努める。
⑦施設利用率
　今後、処理水量の増加を見込んでおり、令和４年度に３系統目の増設が終わり、５年度から４系統の増設増強工事の基本設計の実施中である。
⑧水洗化率
　水洗化率は０.４ポイントの増加になっている。公共水域の水質保全に向けて、引き続き未接続世帯への戸別訪問等により水洗化率向上に努める。</t>
    <rPh sb="77" eb="78">
      <t>ガツ</t>
    </rPh>
    <rPh sb="79" eb="81">
      <t>ギカイ</t>
    </rPh>
    <rPh sb="81" eb="84">
      <t>テイレイカイ</t>
    </rPh>
    <rPh sb="95" eb="97">
      <t>ネア</t>
    </rPh>
    <rPh sb="109" eb="110">
      <t>ガツ</t>
    </rPh>
    <rPh sb="110" eb="112">
      <t>シヨウ</t>
    </rPh>
    <rPh sb="112" eb="113">
      <t>ブン</t>
    </rPh>
    <rPh sb="125" eb="127">
      <t>コンゴ</t>
    </rPh>
    <rPh sb="133" eb="135">
      <t>ミコ</t>
    </rPh>
    <rPh sb="184" eb="186">
      <t>シタマワ</t>
    </rPh>
    <rPh sb="190" eb="192">
      <t>ヨウイン</t>
    </rPh>
    <rPh sb="193" eb="195">
      <t>ショウカン</t>
    </rPh>
    <rPh sb="195" eb="197">
      <t>ガンキン</t>
    </rPh>
    <rPh sb="201" eb="204">
      <t>ヨクネンド</t>
    </rPh>
    <rPh sb="206" eb="208">
      <t>イッパン</t>
    </rPh>
    <rPh sb="208" eb="210">
      <t>カイケイ</t>
    </rPh>
    <rPh sb="210" eb="213">
      <t>シュッシキン</t>
    </rPh>
    <rPh sb="214" eb="216">
      <t>ホテン</t>
    </rPh>
    <rPh sb="247" eb="249">
      <t>テイド</t>
    </rPh>
    <rPh sb="249" eb="250">
      <t>ヒク</t>
    </rPh>
    <rPh sb="251" eb="253">
      <t>ジョウキョウ</t>
    </rPh>
    <rPh sb="367" eb="369">
      <t>ネンド</t>
    </rPh>
    <rPh sb="382" eb="384">
      <t>キホン</t>
    </rPh>
    <rPh sb="384" eb="386">
      <t>セッケイ</t>
    </rPh>
    <rPh sb="387" eb="390">
      <t>ジッシチュウ</t>
    </rPh>
    <rPh sb="415" eb="417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</si>
</sst>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1.38</c:v>
                </c:pt>
                <c:pt idx="3">
                  <c:v>2.72</c:v>
                </c:pt>
                <c:pt idx="4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3-4050-9FBD-B9D30FA8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0.15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3-4050-9FBD-B9D30FA8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80.05</c:v>
                </c:pt>
                <c:pt idx="3">
                  <c:v>82.1</c:v>
                </c:pt>
                <c:pt idx="4">
                  <c:v>73.55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F-4318-AAA1-678FFF275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56.72</c:v>
                </c:pt>
                <c:pt idx="3">
                  <c:v>56.43</c:v>
                </c:pt>
                <c:pt idx="4">
                  <c:v>55.82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F-4318-AAA1-678FFF275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95.24</c:v>
                </c:pt>
                <c:pt idx="3">
                  <c:v>94.99</c:v>
                </c:pt>
                <c:pt idx="4">
                  <c:v>95.36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4-4AE5-8D20-4BF0A160F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90.72</c:v>
                </c:pt>
                <c:pt idx="3">
                  <c:v>91.07</c:v>
                </c:pt>
                <c:pt idx="4">
                  <c:v>90.67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4-4AE5-8D20-4BF0A160F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92.33</c:v>
                </c:pt>
                <c:pt idx="3">
                  <c:v>93.88</c:v>
                </c:pt>
                <c:pt idx="4">
                  <c:v>96.25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C-43B7-9697-627632810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106.5</c:v>
                </c:pt>
                <c:pt idx="3">
                  <c:v>106.22</c:v>
                </c:pt>
                <c:pt idx="4">
                  <c:v>107.01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C-43B7-9697-627632810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4.08</c:v>
                </c:pt>
                <c:pt idx="3">
                  <c:v>7.87</c:v>
                </c:pt>
                <c:pt idx="4">
                  <c:v>10.64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8-4521-A90F-7DBA6D057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20.78</c:v>
                </c:pt>
                <c:pt idx="3">
                  <c:v>23.54</c:v>
                </c:pt>
                <c:pt idx="4">
                  <c:v>25.86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58-4521-A90F-7DBA6D057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7-4663-B033-9BED84CD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1.34</c:v>
                </c:pt>
                <c:pt idx="3">
                  <c:v>1.5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27-4663-B033-9BED84CD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15.45</c:v>
                </c:pt>
                <c:pt idx="3">
                  <c:v>25.65</c:v>
                </c:pt>
                <c:pt idx="4">
                  <c:v>31.39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3-4403-BF57-BE464658A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18.36</c:v>
                </c:pt>
                <c:pt idx="3">
                  <c:v>18.010000000000002</c:v>
                </c:pt>
                <c:pt idx="4">
                  <c:v>23.86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3-4403-BF57-BE464658A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45.54</c:v>
                </c:pt>
                <c:pt idx="3">
                  <c:v>74.760000000000005</c:v>
                </c:pt>
                <c:pt idx="4">
                  <c:v>81.42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A-4574-8A14-633F60A03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55.6</c:v>
                </c:pt>
                <c:pt idx="3">
                  <c:v>59.4</c:v>
                </c:pt>
                <c:pt idx="4">
                  <c:v>68.27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A-4574-8A14-633F60A03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805.32</c:v>
                </c:pt>
                <c:pt idx="3">
                  <c:v>762.9</c:v>
                </c:pt>
                <c:pt idx="4">
                  <c:v>739.23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8-4400-ACBE-59968F591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789.08</c:v>
                </c:pt>
                <c:pt idx="3">
                  <c:v>747.84</c:v>
                </c:pt>
                <c:pt idx="4">
                  <c:v>804.98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8-4400-ACBE-59968F591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160.49</c:v>
                </c:pt>
                <c:pt idx="3">
                  <c:v>80.23</c:v>
                </c:pt>
                <c:pt idx="4">
                  <c:v>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E-437E-AF8D-6D8093A1C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88.25</c:v>
                </c:pt>
                <c:pt idx="3">
                  <c:v>90.17</c:v>
                </c:pt>
                <c:pt idx="4">
                  <c:v>88.71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E-437E-AF8D-6D8093A1C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72.349999999999994</c:v>
                </c:pt>
                <c:pt idx="3">
                  <c:v>145.87</c:v>
                </c:pt>
                <c:pt idx="4">
                  <c:v>138.81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A-435B-A5F9-18DB0688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176.37</c:v>
                </c:pt>
                <c:pt idx="3">
                  <c:v>173.17</c:v>
                </c:pt>
                <c:pt idx="4">
                  <c:v>174.8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A-435B-A5F9-18DB0688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C4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熊本県　大津町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36030</v>
      </c>
      <c r="AM8" s="45"/>
      <c r="AN8" s="45"/>
      <c r="AO8" s="45"/>
      <c r="AP8" s="45"/>
      <c r="AQ8" s="45"/>
      <c r="AR8" s="45"/>
      <c r="AS8" s="45"/>
      <c r="AT8" s="46">
        <f>データ!T6</f>
        <v>99.1</v>
      </c>
      <c r="AU8" s="46"/>
      <c r="AV8" s="46"/>
      <c r="AW8" s="46"/>
      <c r="AX8" s="46"/>
      <c r="AY8" s="46"/>
      <c r="AZ8" s="46"/>
      <c r="BA8" s="46"/>
      <c r="BB8" s="46">
        <f>データ!U6</f>
        <v>363.57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69.55</v>
      </c>
      <c r="J10" s="46"/>
      <c r="K10" s="46"/>
      <c r="L10" s="46"/>
      <c r="M10" s="46"/>
      <c r="N10" s="46"/>
      <c r="O10" s="46"/>
      <c r="P10" s="46">
        <f>データ!P6</f>
        <v>77.650000000000006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2200</v>
      </c>
      <c r="AE10" s="45"/>
      <c r="AF10" s="45"/>
      <c r="AG10" s="45"/>
      <c r="AH10" s="45"/>
      <c r="AI10" s="45"/>
      <c r="AJ10" s="45"/>
      <c r="AK10" s="2"/>
      <c r="AL10" s="45">
        <f>データ!V6</f>
        <v>27833</v>
      </c>
      <c r="AM10" s="45"/>
      <c r="AN10" s="45"/>
      <c r="AO10" s="45"/>
      <c r="AP10" s="45"/>
      <c r="AQ10" s="45"/>
      <c r="AR10" s="45"/>
      <c r="AS10" s="45"/>
      <c r="AT10" s="46">
        <f>データ!W6</f>
        <v>7.28</v>
      </c>
      <c r="AU10" s="46"/>
      <c r="AV10" s="46"/>
      <c r="AW10" s="46"/>
      <c r="AX10" s="46"/>
      <c r="AY10" s="46"/>
      <c r="AZ10" s="46"/>
      <c r="BA10" s="46"/>
      <c r="BB10" s="46">
        <f>データ!X6</f>
        <v>3823.21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0" t="s">
        <v>116</v>
      </c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0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0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0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0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0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0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0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0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0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0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0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0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0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0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0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0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0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0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0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0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0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0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0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0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0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3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MbnGE99IPHQ6YKyMY5vWNV2m7UGiqoVA1tczKr8XoEew1LHbVp/VmTkvp/vfYzPQLXeZ4pIlhTTExEwLIPHgtA==" saltValue="EeYXbMPU+jD31bwvRA5ll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434035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熊本県　大津町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69.55</v>
      </c>
      <c r="P6" s="20">
        <f t="shared" si="3"/>
        <v>77.650000000000006</v>
      </c>
      <c r="Q6" s="20">
        <f t="shared" si="3"/>
        <v>100</v>
      </c>
      <c r="R6" s="20">
        <f t="shared" si="3"/>
        <v>2200</v>
      </c>
      <c r="S6" s="20">
        <f t="shared" si="3"/>
        <v>36030</v>
      </c>
      <c r="T6" s="20">
        <f t="shared" si="3"/>
        <v>99.1</v>
      </c>
      <c r="U6" s="20">
        <f t="shared" si="3"/>
        <v>363.57</v>
      </c>
      <c r="V6" s="20">
        <f t="shared" si="3"/>
        <v>27833</v>
      </c>
      <c r="W6" s="20">
        <f t="shared" si="3"/>
        <v>7.28</v>
      </c>
      <c r="X6" s="20">
        <f t="shared" si="3"/>
        <v>3823.21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92.33</v>
      </c>
      <c r="AB6" s="21">
        <f t="shared" si="4"/>
        <v>93.88</v>
      </c>
      <c r="AC6" s="21">
        <f t="shared" si="4"/>
        <v>96.25</v>
      </c>
      <c r="AD6" s="21" t="str">
        <f t="shared" si="4"/>
        <v>-</v>
      </c>
      <c r="AE6" s="21" t="str">
        <f t="shared" si="4"/>
        <v>-</v>
      </c>
      <c r="AF6" s="21">
        <f t="shared" si="4"/>
        <v>106.5</v>
      </c>
      <c r="AG6" s="21">
        <f t="shared" si="4"/>
        <v>106.22</v>
      </c>
      <c r="AH6" s="21">
        <f t="shared" si="4"/>
        <v>107.01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15.45</v>
      </c>
      <c r="AM6" s="21">
        <f t="shared" si="5"/>
        <v>25.65</v>
      </c>
      <c r="AN6" s="21">
        <f t="shared" si="5"/>
        <v>31.39</v>
      </c>
      <c r="AO6" s="21" t="str">
        <f t="shared" si="5"/>
        <v>-</v>
      </c>
      <c r="AP6" s="21" t="str">
        <f t="shared" si="5"/>
        <v>-</v>
      </c>
      <c r="AQ6" s="21">
        <f t="shared" si="5"/>
        <v>18.36</v>
      </c>
      <c r="AR6" s="21">
        <f t="shared" si="5"/>
        <v>18.010000000000002</v>
      </c>
      <c r="AS6" s="21">
        <f t="shared" si="5"/>
        <v>23.86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45.54</v>
      </c>
      <c r="AX6" s="21">
        <f t="shared" si="6"/>
        <v>74.760000000000005</v>
      </c>
      <c r="AY6" s="21">
        <f t="shared" si="6"/>
        <v>81.42</v>
      </c>
      <c r="AZ6" s="21" t="str">
        <f t="shared" si="6"/>
        <v>-</v>
      </c>
      <c r="BA6" s="21" t="str">
        <f t="shared" si="6"/>
        <v>-</v>
      </c>
      <c r="BB6" s="21">
        <f t="shared" si="6"/>
        <v>55.6</v>
      </c>
      <c r="BC6" s="21">
        <f t="shared" si="6"/>
        <v>59.4</v>
      </c>
      <c r="BD6" s="21">
        <f t="shared" si="6"/>
        <v>68.27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805.32</v>
      </c>
      <c r="BI6" s="21">
        <f t="shared" si="7"/>
        <v>762.9</v>
      </c>
      <c r="BJ6" s="21">
        <f t="shared" si="7"/>
        <v>739.23</v>
      </c>
      <c r="BK6" s="21" t="str">
        <f t="shared" si="7"/>
        <v>-</v>
      </c>
      <c r="BL6" s="21" t="str">
        <f t="shared" si="7"/>
        <v>-</v>
      </c>
      <c r="BM6" s="21">
        <f t="shared" si="7"/>
        <v>789.08</v>
      </c>
      <c r="BN6" s="21">
        <f t="shared" si="7"/>
        <v>747.84</v>
      </c>
      <c r="BO6" s="21">
        <f t="shared" si="7"/>
        <v>804.98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160.49</v>
      </c>
      <c r="BT6" s="21">
        <f t="shared" si="8"/>
        <v>80.23</v>
      </c>
      <c r="BU6" s="21">
        <f t="shared" si="8"/>
        <v>84.5</v>
      </c>
      <c r="BV6" s="21" t="str">
        <f t="shared" si="8"/>
        <v>-</v>
      </c>
      <c r="BW6" s="21" t="str">
        <f t="shared" si="8"/>
        <v>-</v>
      </c>
      <c r="BX6" s="21">
        <f t="shared" si="8"/>
        <v>88.25</v>
      </c>
      <c r="BY6" s="21">
        <f t="shared" si="8"/>
        <v>90.17</v>
      </c>
      <c r="BZ6" s="21">
        <f t="shared" si="8"/>
        <v>88.71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72.349999999999994</v>
      </c>
      <c r="CE6" s="21">
        <f t="shared" si="9"/>
        <v>145.87</v>
      </c>
      <c r="CF6" s="21">
        <f t="shared" si="9"/>
        <v>138.81</v>
      </c>
      <c r="CG6" s="21" t="str">
        <f t="shared" si="9"/>
        <v>-</v>
      </c>
      <c r="CH6" s="21" t="str">
        <f t="shared" si="9"/>
        <v>-</v>
      </c>
      <c r="CI6" s="21">
        <f t="shared" si="9"/>
        <v>176.37</v>
      </c>
      <c r="CJ6" s="21">
        <f t="shared" si="9"/>
        <v>173.17</v>
      </c>
      <c r="CK6" s="21">
        <f t="shared" si="9"/>
        <v>174.8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80.05</v>
      </c>
      <c r="CP6" s="21">
        <f t="shared" si="10"/>
        <v>82.1</v>
      </c>
      <c r="CQ6" s="21">
        <f t="shared" si="10"/>
        <v>73.55</v>
      </c>
      <c r="CR6" s="21" t="str">
        <f t="shared" si="10"/>
        <v>-</v>
      </c>
      <c r="CS6" s="21" t="str">
        <f t="shared" si="10"/>
        <v>-</v>
      </c>
      <c r="CT6" s="21">
        <f t="shared" si="10"/>
        <v>56.72</v>
      </c>
      <c r="CU6" s="21">
        <f t="shared" si="10"/>
        <v>56.43</v>
      </c>
      <c r="CV6" s="21">
        <f t="shared" si="10"/>
        <v>55.82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95.24</v>
      </c>
      <c r="DA6" s="21">
        <f t="shared" si="11"/>
        <v>94.99</v>
      </c>
      <c r="DB6" s="21">
        <f t="shared" si="11"/>
        <v>95.36</v>
      </c>
      <c r="DC6" s="21" t="str">
        <f t="shared" si="11"/>
        <v>-</v>
      </c>
      <c r="DD6" s="21" t="str">
        <f t="shared" si="11"/>
        <v>-</v>
      </c>
      <c r="DE6" s="21">
        <f t="shared" si="11"/>
        <v>90.72</v>
      </c>
      <c r="DF6" s="21">
        <f t="shared" si="11"/>
        <v>91.07</v>
      </c>
      <c r="DG6" s="21">
        <f t="shared" si="11"/>
        <v>90.67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4.08</v>
      </c>
      <c r="DL6" s="21">
        <f t="shared" si="12"/>
        <v>7.87</v>
      </c>
      <c r="DM6" s="21">
        <f t="shared" si="12"/>
        <v>10.64</v>
      </c>
      <c r="DN6" s="21" t="str">
        <f t="shared" si="12"/>
        <v>-</v>
      </c>
      <c r="DO6" s="21" t="str">
        <f t="shared" si="12"/>
        <v>-</v>
      </c>
      <c r="DP6" s="21">
        <f t="shared" si="12"/>
        <v>20.78</v>
      </c>
      <c r="DQ6" s="21">
        <f t="shared" si="12"/>
        <v>23.54</v>
      </c>
      <c r="DR6" s="21">
        <f t="shared" si="12"/>
        <v>25.86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1.34</v>
      </c>
      <c r="EB6" s="21">
        <f t="shared" si="13"/>
        <v>1.5</v>
      </c>
      <c r="EC6" s="21">
        <f t="shared" si="13"/>
        <v>1.4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1">
        <f t="shared" si="14"/>
        <v>1.38</v>
      </c>
      <c r="EH6" s="21">
        <f t="shared" si="14"/>
        <v>2.72</v>
      </c>
      <c r="EI6" s="21">
        <f t="shared" si="14"/>
        <v>2.0099999999999998</v>
      </c>
      <c r="EJ6" s="21" t="str">
        <f t="shared" si="14"/>
        <v>-</v>
      </c>
      <c r="EK6" s="21" t="str">
        <f t="shared" si="14"/>
        <v>-</v>
      </c>
      <c r="EL6" s="21">
        <f t="shared" si="14"/>
        <v>0.15</v>
      </c>
      <c r="EM6" s="21">
        <f t="shared" si="14"/>
        <v>0.15</v>
      </c>
      <c r="EN6" s="21">
        <f t="shared" si="14"/>
        <v>0.12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434035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69.55</v>
      </c>
      <c r="P7" s="24">
        <v>77.650000000000006</v>
      </c>
      <c r="Q7" s="24">
        <v>100</v>
      </c>
      <c r="R7" s="24">
        <v>2200</v>
      </c>
      <c r="S7" s="24">
        <v>36030</v>
      </c>
      <c r="T7" s="24">
        <v>99.1</v>
      </c>
      <c r="U7" s="24">
        <v>363.57</v>
      </c>
      <c r="V7" s="24">
        <v>27833</v>
      </c>
      <c r="W7" s="24">
        <v>7.28</v>
      </c>
      <c r="X7" s="24">
        <v>3823.21</v>
      </c>
      <c r="Y7" s="24" t="s">
        <v>102</v>
      </c>
      <c r="Z7" s="24" t="s">
        <v>102</v>
      </c>
      <c r="AA7" s="24">
        <v>92.33</v>
      </c>
      <c r="AB7" s="24">
        <v>93.88</v>
      </c>
      <c r="AC7" s="24">
        <v>96.25</v>
      </c>
      <c r="AD7" s="24" t="s">
        <v>102</v>
      </c>
      <c r="AE7" s="24" t="s">
        <v>102</v>
      </c>
      <c r="AF7" s="24">
        <v>106.5</v>
      </c>
      <c r="AG7" s="24">
        <v>106.22</v>
      </c>
      <c r="AH7" s="24">
        <v>107.01</v>
      </c>
      <c r="AI7" s="24">
        <v>106.11</v>
      </c>
      <c r="AJ7" s="24" t="s">
        <v>102</v>
      </c>
      <c r="AK7" s="24" t="s">
        <v>102</v>
      </c>
      <c r="AL7" s="24">
        <v>15.45</v>
      </c>
      <c r="AM7" s="24">
        <v>25.65</v>
      </c>
      <c r="AN7" s="24">
        <v>31.39</v>
      </c>
      <c r="AO7" s="24" t="s">
        <v>102</v>
      </c>
      <c r="AP7" s="24" t="s">
        <v>102</v>
      </c>
      <c r="AQ7" s="24">
        <v>18.36</v>
      </c>
      <c r="AR7" s="24">
        <v>18.010000000000002</v>
      </c>
      <c r="AS7" s="24">
        <v>23.86</v>
      </c>
      <c r="AT7" s="24">
        <v>3.15</v>
      </c>
      <c r="AU7" s="24" t="s">
        <v>102</v>
      </c>
      <c r="AV7" s="24" t="s">
        <v>102</v>
      </c>
      <c r="AW7" s="24">
        <v>45.54</v>
      </c>
      <c r="AX7" s="24">
        <v>74.760000000000005</v>
      </c>
      <c r="AY7" s="24">
        <v>81.42</v>
      </c>
      <c r="AZ7" s="24" t="s">
        <v>102</v>
      </c>
      <c r="BA7" s="24" t="s">
        <v>102</v>
      </c>
      <c r="BB7" s="24">
        <v>55.6</v>
      </c>
      <c r="BC7" s="24">
        <v>59.4</v>
      </c>
      <c r="BD7" s="24">
        <v>68.27</v>
      </c>
      <c r="BE7" s="24">
        <v>73.44</v>
      </c>
      <c r="BF7" s="24" t="s">
        <v>102</v>
      </c>
      <c r="BG7" s="24" t="s">
        <v>102</v>
      </c>
      <c r="BH7" s="24">
        <v>805.32</v>
      </c>
      <c r="BI7" s="24">
        <v>762.9</v>
      </c>
      <c r="BJ7" s="24">
        <v>739.23</v>
      </c>
      <c r="BK7" s="24" t="s">
        <v>102</v>
      </c>
      <c r="BL7" s="24" t="s">
        <v>102</v>
      </c>
      <c r="BM7" s="24">
        <v>789.08</v>
      </c>
      <c r="BN7" s="24">
        <v>747.84</v>
      </c>
      <c r="BO7" s="24">
        <v>804.98</v>
      </c>
      <c r="BP7" s="24">
        <v>652.82000000000005</v>
      </c>
      <c r="BQ7" s="24" t="s">
        <v>102</v>
      </c>
      <c r="BR7" s="24" t="s">
        <v>102</v>
      </c>
      <c r="BS7" s="24">
        <v>160.49</v>
      </c>
      <c r="BT7" s="24">
        <v>80.23</v>
      </c>
      <c r="BU7" s="24">
        <v>84.5</v>
      </c>
      <c r="BV7" s="24" t="s">
        <v>102</v>
      </c>
      <c r="BW7" s="24" t="s">
        <v>102</v>
      </c>
      <c r="BX7" s="24">
        <v>88.25</v>
      </c>
      <c r="BY7" s="24">
        <v>90.17</v>
      </c>
      <c r="BZ7" s="24">
        <v>88.71</v>
      </c>
      <c r="CA7" s="24">
        <v>97.61</v>
      </c>
      <c r="CB7" s="24" t="s">
        <v>102</v>
      </c>
      <c r="CC7" s="24" t="s">
        <v>102</v>
      </c>
      <c r="CD7" s="24">
        <v>72.349999999999994</v>
      </c>
      <c r="CE7" s="24">
        <v>145.87</v>
      </c>
      <c r="CF7" s="24">
        <v>138.81</v>
      </c>
      <c r="CG7" s="24" t="s">
        <v>102</v>
      </c>
      <c r="CH7" s="24" t="s">
        <v>102</v>
      </c>
      <c r="CI7" s="24">
        <v>176.37</v>
      </c>
      <c r="CJ7" s="24">
        <v>173.17</v>
      </c>
      <c r="CK7" s="24">
        <v>174.8</v>
      </c>
      <c r="CL7" s="24">
        <v>138.29</v>
      </c>
      <c r="CM7" s="24" t="s">
        <v>102</v>
      </c>
      <c r="CN7" s="24" t="s">
        <v>102</v>
      </c>
      <c r="CO7" s="24">
        <v>80.05</v>
      </c>
      <c r="CP7" s="24">
        <v>82.1</v>
      </c>
      <c r="CQ7" s="24">
        <v>73.55</v>
      </c>
      <c r="CR7" s="24" t="s">
        <v>102</v>
      </c>
      <c r="CS7" s="24" t="s">
        <v>102</v>
      </c>
      <c r="CT7" s="24">
        <v>56.72</v>
      </c>
      <c r="CU7" s="24">
        <v>56.43</v>
      </c>
      <c r="CV7" s="24">
        <v>55.82</v>
      </c>
      <c r="CW7" s="24">
        <v>59.1</v>
      </c>
      <c r="CX7" s="24" t="s">
        <v>102</v>
      </c>
      <c r="CY7" s="24" t="s">
        <v>102</v>
      </c>
      <c r="CZ7" s="24">
        <v>95.24</v>
      </c>
      <c r="DA7" s="24">
        <v>94.99</v>
      </c>
      <c r="DB7" s="24">
        <v>95.36</v>
      </c>
      <c r="DC7" s="24" t="s">
        <v>102</v>
      </c>
      <c r="DD7" s="24" t="s">
        <v>102</v>
      </c>
      <c r="DE7" s="24">
        <v>90.72</v>
      </c>
      <c r="DF7" s="24">
        <v>91.07</v>
      </c>
      <c r="DG7" s="24">
        <v>90.67</v>
      </c>
      <c r="DH7" s="24">
        <v>95.82</v>
      </c>
      <c r="DI7" s="24" t="s">
        <v>102</v>
      </c>
      <c r="DJ7" s="24" t="s">
        <v>102</v>
      </c>
      <c r="DK7" s="24">
        <v>4.08</v>
      </c>
      <c r="DL7" s="24">
        <v>7.87</v>
      </c>
      <c r="DM7" s="24">
        <v>10.64</v>
      </c>
      <c r="DN7" s="24" t="s">
        <v>102</v>
      </c>
      <c r="DO7" s="24" t="s">
        <v>102</v>
      </c>
      <c r="DP7" s="24">
        <v>20.78</v>
      </c>
      <c r="DQ7" s="24">
        <v>23.54</v>
      </c>
      <c r="DR7" s="24">
        <v>25.86</v>
      </c>
      <c r="DS7" s="24">
        <v>39.74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1.34</v>
      </c>
      <c r="EB7" s="24">
        <v>1.5</v>
      </c>
      <c r="EC7" s="24">
        <v>1.4</v>
      </c>
      <c r="ED7" s="24">
        <v>7.62</v>
      </c>
      <c r="EE7" s="24" t="s">
        <v>102</v>
      </c>
      <c r="EF7" s="24" t="s">
        <v>102</v>
      </c>
      <c r="EG7" s="24">
        <v>1.38</v>
      </c>
      <c r="EH7" s="24">
        <v>2.72</v>
      </c>
      <c r="EI7" s="24">
        <v>2.0099999999999998</v>
      </c>
      <c r="EJ7" s="24" t="s">
        <v>102</v>
      </c>
      <c r="EK7" s="24" t="s">
        <v>102</v>
      </c>
      <c r="EL7" s="24">
        <v>0.15</v>
      </c>
      <c r="EM7" s="24">
        <v>0.15</v>
      </c>
      <c r="EN7" s="24">
        <v>0.12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4811114</cp:lastModifiedBy>
  <cp:lastPrinted>2024-02-06T05:57:48Z</cp:lastPrinted>
  <dcterms:created xsi:type="dcterms:W3CDTF">2023-12-12T00:52:04Z</dcterms:created>
  <dcterms:modified xsi:type="dcterms:W3CDTF">2024-02-16T04:10:41Z</dcterms:modified>
  <cp:category/>
</cp:coreProperties>
</file>