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5経済構造実態調査\県版公表\起案\"/>
    </mc:Choice>
  </mc:AlternateContent>
  <bookViews>
    <workbookView xWindow="0" yWindow="0" windowWidth="20490" windowHeight="7365"/>
  </bookViews>
  <sheets>
    <sheet name="第1表" sheetId="1" r:id="rId1"/>
  </sheets>
  <externalReferences>
    <externalReference r:id="rId2"/>
  </externalReferences>
  <definedNames>
    <definedName name="_xlnm.Print_Area" localSheetId="0">第1表!$B$2:$R$32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N30" i="1"/>
  <c r="R29" i="1"/>
  <c r="N29" i="1"/>
  <c r="R27" i="1"/>
  <c r="N27" i="1"/>
  <c r="R26" i="1"/>
  <c r="N26" i="1"/>
  <c r="R25" i="1"/>
  <c r="N25" i="1"/>
  <c r="R24" i="1"/>
  <c r="N24" i="1"/>
  <c r="R23" i="1"/>
  <c r="N23" i="1"/>
  <c r="R22" i="1"/>
  <c r="N22" i="1"/>
  <c r="R21" i="1"/>
  <c r="N21" i="1"/>
  <c r="R20" i="1"/>
  <c r="N20" i="1"/>
  <c r="R19" i="1"/>
  <c r="N19" i="1"/>
  <c r="R17" i="1"/>
  <c r="N17" i="1"/>
  <c r="R16" i="1"/>
  <c r="N16" i="1"/>
  <c r="R15" i="1"/>
  <c r="N15" i="1"/>
  <c r="R14" i="1"/>
  <c r="N14" i="1"/>
  <c r="R13" i="1"/>
  <c r="N13" i="1"/>
  <c r="R12" i="1"/>
  <c r="N12" i="1"/>
  <c r="R11" i="1"/>
  <c r="N11" i="1"/>
  <c r="R10" i="1"/>
  <c r="N10" i="1"/>
  <c r="R9" i="1"/>
  <c r="N9" i="1"/>
  <c r="R8" i="1"/>
  <c r="N8" i="1"/>
  <c r="R7" i="1"/>
  <c r="N7" i="1"/>
  <c r="R6" i="1"/>
  <c r="N6" i="1"/>
  <c r="H6" i="1"/>
  <c r="J28" i="1" s="1"/>
  <c r="D6" i="1"/>
  <c r="F6" i="1" s="1"/>
  <c r="F23" i="1" l="1"/>
  <c r="F7" i="1"/>
  <c r="F8" i="1"/>
  <c r="F9" i="1"/>
  <c r="F10" i="1"/>
  <c r="F11" i="1"/>
  <c r="F12" i="1"/>
  <c r="F13" i="1"/>
  <c r="F14" i="1"/>
  <c r="F15" i="1"/>
  <c r="F16" i="1"/>
  <c r="F17" i="1"/>
  <c r="F18" i="1"/>
  <c r="F29" i="1"/>
  <c r="F30" i="1"/>
  <c r="F19" i="1"/>
  <c r="F21" i="1"/>
  <c r="F24" i="1"/>
  <c r="F26" i="1"/>
  <c r="F28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9" i="1"/>
  <c r="J30" i="1"/>
  <c r="F20" i="1"/>
  <c r="F22" i="1"/>
  <c r="F25" i="1"/>
  <c r="F27" i="1"/>
  <c r="J19" i="1"/>
  <c r="J20" i="1"/>
  <c r="J21" i="1"/>
  <c r="J22" i="1"/>
  <c r="J23" i="1"/>
  <c r="J24" i="1"/>
  <c r="J25" i="1"/>
  <c r="J26" i="1"/>
  <c r="J27" i="1"/>
</calcChain>
</file>

<file path=xl/sharedStrings.xml><?xml version="1.0" encoding="utf-8"?>
<sst xmlns="http://schemas.openxmlformats.org/spreadsheetml/2006/main" count="263" uniqueCount="43">
  <si>
    <t>第1表　産業中分類別　事業所数、従業者数、製造品出荷額等、付加価値額　（個人経営を除く従業者1人以上の事業所）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phoneticPr fontId="7"/>
  </si>
  <si>
    <t>事業所数</t>
  </si>
  <si>
    <t>従業者数</t>
    <rPh sb="0" eb="1">
      <t>ジュウ</t>
    </rPh>
    <rPh sb="1" eb="4">
      <t>ギョウシャスウ</t>
    </rPh>
    <phoneticPr fontId="7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</si>
  <si>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7"/>
  </si>
  <si>
    <t>付加価値額
（従業者29人以下の事業所は粗付加価値額）</t>
    <rPh sb="0" eb="2">
      <t>フカ</t>
    </rPh>
    <rPh sb="2" eb="4">
      <t>カチ</t>
    </rPh>
    <rPh sb="4" eb="5">
      <t>ガク</t>
    </rPh>
    <rPh sb="13" eb="15">
      <t>イカ</t>
    </rPh>
    <phoneticPr fontId="7"/>
  </si>
  <si>
    <t>2021年</t>
    <rPh sb="4" eb="5">
      <t>ネン</t>
    </rPh>
    <phoneticPr fontId="4"/>
  </si>
  <si>
    <t>2022年</t>
    <rPh sb="4" eb="5">
      <t>ネン</t>
    </rPh>
    <phoneticPr fontId="4"/>
  </si>
  <si>
    <t>増減率</t>
  </si>
  <si>
    <t>構成比</t>
  </si>
  <si>
    <t>（人）</t>
  </si>
  <si>
    <t>（万円）</t>
  </si>
  <si>
    <t>（万円）</t>
    <phoneticPr fontId="7"/>
  </si>
  <si>
    <t>総計</t>
    <rPh sb="0" eb="2">
      <t>ソウケイ</t>
    </rPh>
    <phoneticPr fontId="7"/>
  </si>
  <si>
    <t>―</t>
    <phoneticPr fontId="7"/>
  </si>
  <si>
    <t>―</t>
  </si>
  <si>
    <t>09　食料品</t>
    <rPh sb="3" eb="6">
      <t>ショクリョウヒン</t>
    </rPh>
    <phoneticPr fontId="4"/>
  </si>
  <si>
    <t>10　飲料</t>
    <rPh sb="3" eb="5">
      <t>インリョウ</t>
    </rPh>
    <phoneticPr fontId="4"/>
  </si>
  <si>
    <t>11　繊維</t>
    <rPh sb="3" eb="5">
      <t>センイ</t>
    </rPh>
    <phoneticPr fontId="4"/>
  </si>
  <si>
    <t>12　木材</t>
    <rPh sb="3" eb="5">
      <t>モクザイ</t>
    </rPh>
    <phoneticPr fontId="4"/>
  </si>
  <si>
    <t>13　家具</t>
    <rPh sb="3" eb="5">
      <t>カグ</t>
    </rPh>
    <phoneticPr fontId="4"/>
  </si>
  <si>
    <t>14　パルプ・紙</t>
    <rPh sb="7" eb="8">
      <t>カミ</t>
    </rPh>
    <phoneticPr fontId="7"/>
  </si>
  <si>
    <t>15　印刷</t>
    <rPh sb="3" eb="5">
      <t>インサツ</t>
    </rPh>
    <phoneticPr fontId="4"/>
  </si>
  <si>
    <t>16　化学</t>
    <rPh sb="3" eb="5">
      <t>カガク</t>
    </rPh>
    <phoneticPr fontId="4"/>
  </si>
  <si>
    <t>17　石油・石炭</t>
    <rPh sb="3" eb="5">
      <t>セキユ</t>
    </rPh>
    <rPh sb="6" eb="8">
      <t>セキタン</t>
    </rPh>
    <phoneticPr fontId="4"/>
  </si>
  <si>
    <t>18　プラスチック</t>
  </si>
  <si>
    <t>19　ゴム製品</t>
    <rPh sb="5" eb="7">
      <t>セイヒン</t>
    </rPh>
    <phoneticPr fontId="4"/>
  </si>
  <si>
    <t>20　皮革</t>
    <rPh sb="3" eb="5">
      <t>ヒカク</t>
    </rPh>
    <phoneticPr fontId="4"/>
  </si>
  <si>
    <t>x</t>
  </si>
  <si>
    <t>21　窯業・土石</t>
    <rPh sb="3" eb="5">
      <t>ヨウギョウ</t>
    </rPh>
    <rPh sb="6" eb="8">
      <t>ドセキ</t>
    </rPh>
    <phoneticPr fontId="4"/>
  </si>
  <si>
    <t>22　鉄鋼</t>
    <rPh sb="3" eb="5">
      <t>テッコウ</t>
    </rPh>
    <phoneticPr fontId="4"/>
  </si>
  <si>
    <t>23　非鉄金属</t>
    <rPh sb="3" eb="5">
      <t>ヒテツ</t>
    </rPh>
    <rPh sb="5" eb="7">
      <t>キンゾク</t>
    </rPh>
    <phoneticPr fontId="4"/>
  </si>
  <si>
    <t>24　金属製品</t>
    <rPh sb="3" eb="5">
      <t>キンゾク</t>
    </rPh>
    <rPh sb="5" eb="7">
      <t>セイヒン</t>
    </rPh>
    <phoneticPr fontId="4"/>
  </si>
  <si>
    <t>25　はん用機器</t>
    <rPh sb="5" eb="6">
      <t>ヨウ</t>
    </rPh>
    <rPh sb="6" eb="8">
      <t>キキ</t>
    </rPh>
    <phoneticPr fontId="4"/>
  </si>
  <si>
    <t>26　生産用機器</t>
    <rPh sb="3" eb="6">
      <t>セイサンヨウ</t>
    </rPh>
    <rPh sb="6" eb="8">
      <t>キキ</t>
    </rPh>
    <phoneticPr fontId="4"/>
  </si>
  <si>
    <t>27　業務用機器</t>
    <rPh sb="3" eb="6">
      <t>ギョウムヨウ</t>
    </rPh>
    <rPh sb="6" eb="8">
      <t>キキ</t>
    </rPh>
    <phoneticPr fontId="4"/>
  </si>
  <si>
    <t>28　電子部品</t>
    <rPh sb="3" eb="5">
      <t>デンシ</t>
    </rPh>
    <rPh sb="5" eb="7">
      <t>ブヒン</t>
    </rPh>
    <phoneticPr fontId="4"/>
  </si>
  <si>
    <t>29　電気機器</t>
    <rPh sb="3" eb="5">
      <t>デンキ</t>
    </rPh>
    <rPh sb="5" eb="7">
      <t>キキ</t>
    </rPh>
    <phoneticPr fontId="4"/>
  </si>
  <si>
    <t>30　情報通信機器</t>
    <rPh sb="3" eb="5">
      <t>ジョウホウ</t>
    </rPh>
    <rPh sb="5" eb="7">
      <t>ツウシン</t>
    </rPh>
    <rPh sb="7" eb="9">
      <t>キキ</t>
    </rPh>
    <phoneticPr fontId="4"/>
  </si>
  <si>
    <t>31　輸送用機器</t>
    <rPh sb="3" eb="6">
      <t>ユソウヨウ</t>
    </rPh>
    <rPh sb="6" eb="8">
      <t>キキ</t>
    </rPh>
    <phoneticPr fontId="4"/>
  </si>
  <si>
    <t>32　その他</t>
    <rPh sb="5" eb="6">
      <t>タ</t>
    </rPh>
    <phoneticPr fontId="4"/>
  </si>
  <si>
    <r>
      <t>※事業所数、従業者数については、各年6月1日現在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16" eb="17">
      <t>カク</t>
    </rPh>
    <rPh sb="17" eb="18">
      <t>ネン</t>
    </rPh>
    <rPh sb="19" eb="20">
      <t>ツキ</t>
    </rPh>
    <rPh sb="21" eb="22">
      <t>ヒ</t>
    </rPh>
    <rPh sb="25" eb="27">
      <t>スウチ</t>
    </rPh>
    <phoneticPr fontId="4"/>
  </si>
  <si>
    <r>
      <t>※製造品出荷額等、付加価値額については、各前</t>
    </r>
    <r>
      <rPr>
        <u/>
        <sz val="10"/>
        <rFont val="ＭＳ ゴシック"/>
        <family val="3"/>
        <charset val="128"/>
      </rPr>
      <t>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游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0" eb="21">
      <t>カク</t>
    </rPh>
    <rPh sb="21" eb="22">
      <t>ゼン</t>
    </rPh>
    <rPh sb="22" eb="23">
      <t>ネン</t>
    </rPh>
    <rPh sb="25" eb="26">
      <t>ガツ</t>
    </rPh>
    <rPh sb="30" eb="31">
      <t>ガツ</t>
    </rPh>
    <rPh sb="35" eb="36">
      <t>ネン</t>
    </rPh>
    <rPh sb="36" eb="37">
      <t>カン</t>
    </rPh>
    <rPh sb="38" eb="40">
      <t>スウチ</t>
    </rPh>
    <phoneticPr fontId="4"/>
  </si>
  <si>
    <t>2022年経済構造実態調査 製造業事業所調査（熊本県分集計結果）</t>
    <rPh sb="23" eb="26">
      <t>クマモトケン</t>
    </rPh>
    <rPh sb="26" eb="27">
      <t>ブン</t>
    </rPh>
    <rPh sb="27" eb="29">
      <t>シュウケイ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</si>
</sst>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%;&quot;▲&quot;#,##0.0%"/>
    <numFmt numFmtId="177" formatCode="0.0%"/>
    <numFmt numFmtId="178" formatCode="#,##0.0%;&quot;▲ &quot;#,##0.0%"/>
    <numFmt numFmtId="179" formatCode="#,##0.0;&quot;▲ &quot;#,##0.0"/>
    <numFmt numFmtId="180" formatCode="#,##0.0_ ;[Red]\-#,##0.0\ "/>
  </numFmts>
  <fonts count="14">
    <font>
      <sz val="11"/>
      <color theme="1"/>
      <name val="游ゴシック"/>
      <family val="2"/>
      <charset val="128"/>
      <scheme val="minor"/>
    </font>
    <font>
      <u/>
      <sz val="12"/>
      <color theme="10"/>
      <name val="ＭＳ 明朝"/>
      <family val="1"/>
      <charset val="128"/>
    </font>
    <font>
      <u/>
      <sz val="12"/>
      <color theme="10"/>
      <name val="HG丸ｺﾞｼｯｸM-PRO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0"/>
      <name val="ＭＳ ゴシック"/>
      <family val="3"/>
      <charset val="128"/>
    </font>
    <font>
      <u val="double"/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</cellStyleXfs>
  <cellXfs count="50">
    <xf numFmtId="0" fontId="0" fillId="0" borderId="0" xfId="0">
      <alignment vertical="center"/>
    </xf>
    <xf numFmtId="38" fontId="6" fillId="0" borderId="0" xfId="3" applyFont="1" applyAlignment="1">
      <alignment vertical="center"/>
    </xf>
    <xf numFmtId="38" fontId="6" fillId="0" borderId="1" xfId="3" applyFont="1" applyBorder="1" applyAlignment="1">
      <alignment vertical="center" shrinkToFit="1"/>
    </xf>
    <xf numFmtId="38" fontId="6" fillId="0" borderId="2" xfId="3" applyFont="1" applyBorder="1" applyAlignment="1">
      <alignment horizontal="center" vertical="center" shrinkToFit="1"/>
    </xf>
    <xf numFmtId="38" fontId="6" fillId="0" borderId="3" xfId="3" applyFont="1" applyBorder="1" applyAlignment="1">
      <alignment horizontal="center" vertical="center" shrinkToFit="1"/>
    </xf>
    <xf numFmtId="38" fontId="6" fillId="0" borderId="4" xfId="3" applyFont="1" applyBorder="1" applyAlignment="1">
      <alignment horizontal="center" vertical="center" shrinkToFit="1"/>
    </xf>
    <xf numFmtId="38" fontId="6" fillId="0" borderId="2" xfId="3" applyFont="1" applyFill="1" applyBorder="1" applyAlignment="1">
      <alignment horizontal="center" vertical="center" shrinkToFit="1"/>
    </xf>
    <xf numFmtId="38" fontId="6" fillId="0" borderId="3" xfId="3" applyFont="1" applyFill="1" applyBorder="1" applyAlignment="1">
      <alignment horizontal="center" vertical="center" shrinkToFit="1"/>
    </xf>
    <xf numFmtId="38" fontId="6" fillId="0" borderId="4" xfId="3" applyFont="1" applyFill="1" applyBorder="1" applyAlignment="1">
      <alignment horizontal="center" vertical="center" shrinkToFit="1"/>
    </xf>
    <xf numFmtId="38" fontId="6" fillId="0" borderId="2" xfId="3" applyFont="1" applyFill="1" applyBorder="1" applyAlignment="1">
      <alignment horizontal="center" vertical="center" wrapText="1" shrinkToFit="1"/>
    </xf>
    <xf numFmtId="38" fontId="6" fillId="0" borderId="3" xfId="3" applyFont="1" applyFill="1" applyBorder="1" applyAlignment="1">
      <alignment horizontal="center" vertical="center" wrapText="1" shrinkToFit="1"/>
    </xf>
    <xf numFmtId="38" fontId="6" fillId="0" borderId="4" xfId="3" applyFont="1" applyFill="1" applyBorder="1" applyAlignment="1">
      <alignment horizontal="center" vertical="center" wrapText="1" shrinkToFit="1"/>
    </xf>
    <xf numFmtId="38" fontId="6" fillId="0" borderId="0" xfId="3" applyFont="1" applyAlignment="1">
      <alignment vertical="center" shrinkToFit="1"/>
    </xf>
    <xf numFmtId="0" fontId="6" fillId="0" borderId="5" xfId="4" applyFont="1" applyBorder="1" applyAlignment="1">
      <alignment horizontal="center" vertical="center" shrinkToFit="1"/>
    </xf>
    <xf numFmtId="0" fontId="9" fillId="0" borderId="1" xfId="5" applyFont="1" applyFill="1" applyBorder="1" applyAlignment="1">
      <alignment horizontal="center" vertical="center" shrinkToFit="1"/>
    </xf>
    <xf numFmtId="0" fontId="9" fillId="0" borderId="6" xfId="5" applyFont="1" applyFill="1" applyBorder="1" applyAlignment="1">
      <alignment horizontal="center" vertical="center" shrinkToFit="1"/>
    </xf>
    <xf numFmtId="0" fontId="9" fillId="0" borderId="3" xfId="5" applyFont="1" applyFill="1" applyBorder="1" applyAlignment="1">
      <alignment horizontal="center" vertical="center" shrinkToFit="1"/>
    </xf>
    <xf numFmtId="0" fontId="9" fillId="0" borderId="4" xfId="5" applyFont="1" applyFill="1" applyBorder="1" applyAlignment="1">
      <alignment horizontal="center" vertical="center" shrinkToFit="1"/>
    </xf>
    <xf numFmtId="38" fontId="6" fillId="0" borderId="0" xfId="3" applyFont="1" applyFill="1" applyAlignment="1">
      <alignment vertical="center" shrinkToFit="1"/>
    </xf>
    <xf numFmtId="38" fontId="6" fillId="0" borderId="5" xfId="3" applyFont="1" applyBorder="1" applyAlignment="1">
      <alignment vertical="center" shrinkToFit="1"/>
    </xf>
    <xf numFmtId="38" fontId="6" fillId="0" borderId="7" xfId="3" applyFont="1" applyBorder="1" applyAlignment="1">
      <alignment vertical="center" shrinkToFit="1"/>
    </xf>
    <xf numFmtId="38" fontId="6" fillId="0" borderId="1" xfId="3" applyFont="1" applyBorder="1" applyAlignment="1">
      <alignment horizontal="center" vertical="center" shrinkToFit="1"/>
    </xf>
    <xf numFmtId="38" fontId="6" fillId="0" borderId="0" xfId="3" applyFont="1" applyBorder="1" applyAlignment="1">
      <alignment horizontal="center" vertical="center" shrinkToFit="1"/>
    </xf>
    <xf numFmtId="38" fontId="6" fillId="0" borderId="7" xfId="3" applyFont="1" applyBorder="1" applyAlignment="1">
      <alignment horizontal="center" vertical="center" shrinkToFit="1"/>
    </xf>
    <xf numFmtId="38" fontId="6" fillId="0" borderId="8" xfId="3" applyFont="1" applyBorder="1" applyAlignment="1">
      <alignment horizontal="center" vertical="center" shrinkToFit="1"/>
    </xf>
    <xf numFmtId="38" fontId="6" fillId="0" borderId="7" xfId="3" applyFont="1" applyFill="1" applyBorder="1" applyAlignment="1">
      <alignment horizontal="center" vertical="center" shrinkToFit="1"/>
    </xf>
    <xf numFmtId="38" fontId="6" fillId="0" borderId="9" xfId="3" applyFont="1" applyBorder="1" applyAlignment="1">
      <alignment vertical="center" shrinkToFit="1"/>
    </xf>
    <xf numFmtId="38" fontId="6" fillId="0" borderId="9" xfId="3" applyFont="1" applyBorder="1" applyAlignment="1">
      <alignment horizontal="center" vertical="center" shrinkToFit="1"/>
    </xf>
    <xf numFmtId="176" fontId="6" fillId="0" borderId="9" xfId="1" applyNumberFormat="1" applyFont="1" applyBorder="1" applyAlignment="1">
      <alignment horizontal="center" vertical="center" shrinkToFit="1"/>
    </xf>
    <xf numFmtId="177" fontId="6" fillId="0" borderId="9" xfId="1" applyNumberFormat="1" applyFont="1" applyBorder="1" applyAlignment="1">
      <alignment vertical="center" shrinkToFit="1"/>
    </xf>
    <xf numFmtId="38" fontId="6" fillId="0" borderId="9" xfId="3" applyFont="1" applyFill="1" applyBorder="1" applyAlignment="1">
      <alignment horizontal="center" vertical="center" shrinkToFit="1"/>
    </xf>
    <xf numFmtId="178" fontId="6" fillId="0" borderId="9" xfId="1" applyNumberFormat="1" applyFont="1" applyFill="1" applyBorder="1" applyAlignment="1">
      <alignment vertical="center" shrinkToFit="1"/>
    </xf>
    <xf numFmtId="178" fontId="6" fillId="0" borderId="9" xfId="1" applyNumberFormat="1" applyFont="1" applyFill="1" applyBorder="1" applyAlignment="1">
      <alignment horizontal="right" vertical="center" shrinkToFit="1"/>
    </xf>
    <xf numFmtId="38" fontId="6" fillId="0" borderId="9" xfId="3" applyFont="1" applyFill="1" applyBorder="1" applyAlignment="1">
      <alignment vertical="center" shrinkToFit="1"/>
    </xf>
    <xf numFmtId="38" fontId="6" fillId="0" borderId="0" xfId="3" applyFont="1" applyBorder="1" applyAlignment="1">
      <alignment vertical="center"/>
    </xf>
    <xf numFmtId="179" fontId="6" fillId="0" borderId="0" xfId="3" applyNumberFormat="1" applyFont="1" applyBorder="1" applyAlignment="1">
      <alignment vertical="center"/>
    </xf>
    <xf numFmtId="180" fontId="6" fillId="0" borderId="0" xfId="3" applyNumberFormat="1" applyFont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180" fontId="6" fillId="0" borderId="0" xfId="3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8" fontId="6" fillId="0" borderId="0" xfId="3" applyFont="1" applyFill="1" applyAlignment="1">
      <alignment vertical="center"/>
    </xf>
    <xf numFmtId="38" fontId="6" fillId="0" borderId="0" xfId="3" applyFont="1" applyFill="1" applyBorder="1" applyAlignment="1">
      <alignment vertical="center"/>
    </xf>
    <xf numFmtId="38" fontId="12" fillId="0" borderId="0" xfId="3" applyFont="1" applyAlignment="1">
      <alignment vertical="center"/>
    </xf>
    <xf numFmtId="38" fontId="6" fillId="3" borderId="9" xfId="3" applyFont="1" applyFill="1" applyBorder="1" applyAlignment="1">
      <alignment horizontal="center" vertical="center" shrinkToFit="1"/>
    </xf>
    <xf numFmtId="38" fontId="6" fillId="3" borderId="9" xfId="3" applyFont="1" applyFill="1" applyBorder="1" applyAlignment="1">
      <alignment vertical="center" shrinkToFit="1"/>
    </xf>
    <xf numFmtId="38" fontId="6" fillId="3" borderId="9" xfId="3" applyNumberFormat="1" applyFont="1" applyFill="1" applyBorder="1" applyAlignment="1">
      <alignment horizontal="center" vertical="center" shrinkToFit="1"/>
    </xf>
    <xf numFmtId="38" fontId="6" fillId="3" borderId="9" xfId="3" applyNumberFormat="1" applyFont="1" applyFill="1" applyBorder="1" applyAlignment="1">
      <alignment vertical="center" shrinkToFit="1"/>
    </xf>
    <xf numFmtId="38" fontId="6" fillId="3" borderId="9" xfId="3" applyNumberFormat="1" applyFont="1" applyFill="1" applyBorder="1" applyAlignment="1">
      <alignment horizontal="right" vertical="center" shrinkToFit="1"/>
    </xf>
    <xf numFmtId="0" fontId="2" fillId="2" borderId="0" xfId="2" applyFont="1" applyFill="1" applyAlignment="1" applyProtection="1">
      <alignment vertical="center" shrinkToFit="1"/>
    </xf>
    <xf numFmtId="38" fontId="13" fillId="0" borderId="0" xfId="3" applyFont="1" applyAlignment="1">
      <alignment vertical="center"/>
    </xf>
  </cellXfs>
  <cellStyles count="6">
    <cellStyle name="パーセント" xfId="1" builtinId="5"/>
    <cellStyle name="ハイパーリンク" xfId="2" builtinId="8"/>
    <cellStyle name="桁区切り 2" xfId="3"/>
    <cellStyle name="標準" xfId="0" builtinId="0"/>
    <cellStyle name="標準 2" xfId="4"/>
    <cellStyle name="標準_Sheet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2&#32076;&#28168;&#27083;&#36896;_&#32113;&#35336;&#34920;1&#20154;&#20197;&#199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利用上の注意"/>
      <sheetName val="第1表"/>
      <sheetName val="第2表"/>
      <sheetName val="第3表"/>
      <sheetName val="第4表"/>
      <sheetName val="第5表"/>
      <sheetName val="（参考）熊本県の主要４項目の全国順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33"/>
  <sheetViews>
    <sheetView showGridLines="0" tabSelected="1" zoomScale="9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RowHeight="12"/>
  <cols>
    <col min="1" max="1" width="1.625" style="1" customWidth="1"/>
    <col min="2" max="2" width="18.625" style="1" customWidth="1"/>
    <col min="3" max="10" width="8.625" style="1" customWidth="1"/>
    <col min="11" max="12" width="12.625" style="1" customWidth="1"/>
    <col min="13" max="14" width="8.625" style="1" customWidth="1"/>
    <col min="15" max="16" width="12.625" style="1" customWidth="1"/>
    <col min="17" max="18" width="8.625" style="1" customWidth="1"/>
    <col min="19" max="16384" width="9" style="1"/>
  </cols>
  <sheetData>
    <row r="1" spans="2:21" ht="30" customHeight="1">
      <c r="B1" s="49" t="s">
        <v>42</v>
      </c>
      <c r="C1" s="48"/>
    </row>
    <row r="2" spans="2:21" ht="22.5" customHeight="1">
      <c r="B2" s="1" t="s">
        <v>0</v>
      </c>
    </row>
    <row r="3" spans="2:21" s="12" customFormat="1" ht="27.75" customHeight="1">
      <c r="B3" s="2"/>
      <c r="C3" s="3" t="s">
        <v>1</v>
      </c>
      <c r="D3" s="4"/>
      <c r="E3" s="4"/>
      <c r="F3" s="5"/>
      <c r="G3" s="6" t="s">
        <v>2</v>
      </c>
      <c r="H3" s="7"/>
      <c r="I3" s="7"/>
      <c r="J3" s="8"/>
      <c r="K3" s="3" t="s">
        <v>3</v>
      </c>
      <c r="L3" s="4"/>
      <c r="M3" s="4"/>
      <c r="N3" s="5"/>
      <c r="O3" s="9" t="s">
        <v>4</v>
      </c>
      <c r="P3" s="10"/>
      <c r="Q3" s="10"/>
      <c r="R3" s="11"/>
    </row>
    <row r="4" spans="2:21" s="12" customFormat="1" ht="17.25" customHeight="1">
      <c r="B4" s="13"/>
      <c r="C4" s="14" t="s">
        <v>5</v>
      </c>
      <c r="D4" s="15" t="s">
        <v>6</v>
      </c>
      <c r="E4" s="16"/>
      <c r="F4" s="17"/>
      <c r="G4" s="14" t="s">
        <v>5</v>
      </c>
      <c r="H4" s="15" t="s">
        <v>6</v>
      </c>
      <c r="I4" s="16"/>
      <c r="J4" s="17"/>
      <c r="K4" s="14" t="s">
        <v>5</v>
      </c>
      <c r="L4" s="15" t="s">
        <v>6</v>
      </c>
      <c r="M4" s="16"/>
      <c r="N4" s="17"/>
      <c r="O4" s="14" t="s">
        <v>5</v>
      </c>
      <c r="P4" s="15" t="s">
        <v>6</v>
      </c>
      <c r="Q4" s="16"/>
      <c r="R4" s="17"/>
      <c r="S4" s="18"/>
      <c r="T4" s="18"/>
      <c r="U4" s="18"/>
    </row>
    <row r="5" spans="2:21" s="12" customFormat="1" ht="17.25" customHeight="1">
      <c r="B5" s="19"/>
      <c r="C5" s="20"/>
      <c r="D5" s="20"/>
      <c r="E5" s="21" t="s">
        <v>7</v>
      </c>
      <c r="F5" s="21" t="s">
        <v>8</v>
      </c>
      <c r="G5" s="22" t="s">
        <v>9</v>
      </c>
      <c r="H5" s="23" t="s">
        <v>9</v>
      </c>
      <c r="I5" s="21" t="s">
        <v>7</v>
      </c>
      <c r="J5" s="21" t="s">
        <v>8</v>
      </c>
      <c r="K5" s="24" t="s">
        <v>10</v>
      </c>
      <c r="L5" s="22" t="s">
        <v>11</v>
      </c>
      <c r="M5" s="21" t="s">
        <v>7</v>
      </c>
      <c r="N5" s="21" t="s">
        <v>8</v>
      </c>
      <c r="O5" s="25" t="s">
        <v>10</v>
      </c>
      <c r="P5" s="23" t="s">
        <v>10</v>
      </c>
      <c r="Q5" s="21" t="s">
        <v>7</v>
      </c>
      <c r="R5" s="21" t="s">
        <v>8</v>
      </c>
    </row>
    <row r="6" spans="2:21" s="12" customFormat="1" ht="24" customHeight="1">
      <c r="B6" s="26" t="s">
        <v>12</v>
      </c>
      <c r="C6" s="27" t="s">
        <v>13</v>
      </c>
      <c r="D6" s="26">
        <f>SUM(D7:D30)</f>
        <v>2217</v>
      </c>
      <c r="E6" s="28" t="s">
        <v>14</v>
      </c>
      <c r="F6" s="29">
        <f>D6/D$6</f>
        <v>1</v>
      </c>
      <c r="G6" s="27" t="s">
        <v>14</v>
      </c>
      <c r="H6" s="26">
        <f>SUM(H7:H30)</f>
        <v>93368</v>
      </c>
      <c r="I6" s="28" t="s">
        <v>14</v>
      </c>
      <c r="J6" s="29">
        <f t="shared" ref="J6:J30" si="0">H6/H$6</f>
        <v>1</v>
      </c>
      <c r="K6" s="30" t="s">
        <v>14</v>
      </c>
      <c r="L6" s="26">
        <v>322344143</v>
      </c>
      <c r="M6" s="28" t="s">
        <v>14</v>
      </c>
      <c r="N6" s="29">
        <f t="shared" ref="N6:N30" si="1">L6/L$6</f>
        <v>1</v>
      </c>
      <c r="O6" s="30" t="s">
        <v>14</v>
      </c>
      <c r="P6" s="26">
        <v>120942595</v>
      </c>
      <c r="Q6" s="28" t="s">
        <v>14</v>
      </c>
      <c r="R6" s="29">
        <f t="shared" ref="R6:R30" si="2">P6/P$6</f>
        <v>1</v>
      </c>
    </row>
    <row r="7" spans="2:21" s="12" customFormat="1" ht="24" customHeight="1">
      <c r="B7" s="26" t="s">
        <v>15</v>
      </c>
      <c r="C7" s="43" t="s">
        <v>14</v>
      </c>
      <c r="D7" s="44">
        <v>450</v>
      </c>
      <c r="E7" s="28" t="s">
        <v>14</v>
      </c>
      <c r="F7" s="31">
        <f t="shared" ref="F7:F30" si="3">D7/D$6</f>
        <v>0.20297699594046009</v>
      </c>
      <c r="G7" s="43" t="s">
        <v>14</v>
      </c>
      <c r="H7" s="44">
        <v>15702</v>
      </c>
      <c r="I7" s="28" t="s">
        <v>14</v>
      </c>
      <c r="J7" s="31">
        <f t="shared" si="0"/>
        <v>0.16817324993573815</v>
      </c>
      <c r="K7" s="45" t="s">
        <v>14</v>
      </c>
      <c r="L7" s="46">
        <v>40465054</v>
      </c>
      <c r="M7" s="28" t="s">
        <v>14</v>
      </c>
      <c r="N7" s="31">
        <f t="shared" si="1"/>
        <v>0.12553370327563235</v>
      </c>
      <c r="O7" s="45" t="s">
        <v>14</v>
      </c>
      <c r="P7" s="46">
        <v>12251682</v>
      </c>
      <c r="Q7" s="28" t="s">
        <v>14</v>
      </c>
      <c r="R7" s="31">
        <f t="shared" si="2"/>
        <v>0.10130162991789617</v>
      </c>
    </row>
    <row r="8" spans="2:21" s="12" customFormat="1" ht="24" customHeight="1">
      <c r="B8" s="26" t="s">
        <v>16</v>
      </c>
      <c r="C8" s="43" t="s">
        <v>14</v>
      </c>
      <c r="D8" s="44">
        <v>103</v>
      </c>
      <c r="E8" s="28" t="s">
        <v>14</v>
      </c>
      <c r="F8" s="31">
        <f t="shared" si="3"/>
        <v>4.6459179070816418E-2</v>
      </c>
      <c r="G8" s="43" t="s">
        <v>14</v>
      </c>
      <c r="H8" s="44">
        <v>1762</v>
      </c>
      <c r="I8" s="28" t="s">
        <v>14</v>
      </c>
      <c r="J8" s="31">
        <f t="shared" si="0"/>
        <v>1.8871561991260388E-2</v>
      </c>
      <c r="K8" s="45" t="s">
        <v>14</v>
      </c>
      <c r="L8" s="46">
        <v>12381734</v>
      </c>
      <c r="M8" s="28" t="s">
        <v>14</v>
      </c>
      <c r="N8" s="31">
        <f t="shared" si="1"/>
        <v>3.8411537075764397E-2</v>
      </c>
      <c r="O8" s="45" t="s">
        <v>14</v>
      </c>
      <c r="P8" s="46">
        <v>2099875</v>
      </c>
      <c r="Q8" s="28" t="s">
        <v>14</v>
      </c>
      <c r="R8" s="31">
        <f t="shared" si="2"/>
        <v>1.7362576022120248E-2</v>
      </c>
    </row>
    <row r="9" spans="2:21" s="12" customFormat="1" ht="24" customHeight="1">
      <c r="B9" s="26" t="s">
        <v>17</v>
      </c>
      <c r="C9" s="43" t="s">
        <v>14</v>
      </c>
      <c r="D9" s="44">
        <v>124</v>
      </c>
      <c r="E9" s="28" t="s">
        <v>14</v>
      </c>
      <c r="F9" s="31">
        <f t="shared" si="3"/>
        <v>5.5931438881371219E-2</v>
      </c>
      <c r="G9" s="43" t="s">
        <v>14</v>
      </c>
      <c r="H9" s="44">
        <v>3056</v>
      </c>
      <c r="I9" s="28" t="s">
        <v>14</v>
      </c>
      <c r="J9" s="31">
        <f t="shared" si="0"/>
        <v>3.2730700025704738E-2</v>
      </c>
      <c r="K9" s="45" t="s">
        <v>14</v>
      </c>
      <c r="L9" s="46">
        <v>3192138</v>
      </c>
      <c r="M9" s="28" t="s">
        <v>14</v>
      </c>
      <c r="N9" s="31">
        <f t="shared" si="1"/>
        <v>9.9028881688103133E-3</v>
      </c>
      <c r="O9" s="45" t="s">
        <v>14</v>
      </c>
      <c r="P9" s="46">
        <v>1397373</v>
      </c>
      <c r="Q9" s="28" t="s">
        <v>14</v>
      </c>
      <c r="R9" s="31">
        <f t="shared" si="2"/>
        <v>1.1554018664805397E-2</v>
      </c>
    </row>
    <row r="10" spans="2:21" s="12" customFormat="1" ht="24" customHeight="1">
      <c r="B10" s="26" t="s">
        <v>18</v>
      </c>
      <c r="C10" s="43" t="s">
        <v>14</v>
      </c>
      <c r="D10" s="44">
        <v>146</v>
      </c>
      <c r="E10" s="28" t="s">
        <v>14</v>
      </c>
      <c r="F10" s="31">
        <f t="shared" si="3"/>
        <v>6.5854758682904829E-2</v>
      </c>
      <c r="G10" s="43" t="s">
        <v>14</v>
      </c>
      <c r="H10" s="44">
        <v>2153</v>
      </c>
      <c r="I10" s="28" t="s">
        <v>14</v>
      </c>
      <c r="J10" s="31">
        <f t="shared" si="0"/>
        <v>2.3059292262873791E-2</v>
      </c>
      <c r="K10" s="45" t="s">
        <v>14</v>
      </c>
      <c r="L10" s="46">
        <v>5910320</v>
      </c>
      <c r="M10" s="28" t="s">
        <v>14</v>
      </c>
      <c r="N10" s="31">
        <f t="shared" si="1"/>
        <v>1.8335434746832052E-2</v>
      </c>
      <c r="O10" s="45" t="s">
        <v>14</v>
      </c>
      <c r="P10" s="46">
        <v>2009351</v>
      </c>
      <c r="Q10" s="28" t="s">
        <v>14</v>
      </c>
      <c r="R10" s="31">
        <f t="shared" si="2"/>
        <v>1.6614088692242793E-2</v>
      </c>
    </row>
    <row r="11" spans="2:21" s="12" customFormat="1" ht="24" customHeight="1">
      <c r="B11" s="26" t="s">
        <v>19</v>
      </c>
      <c r="C11" s="43" t="s">
        <v>14</v>
      </c>
      <c r="D11" s="44">
        <v>57</v>
      </c>
      <c r="E11" s="28" t="s">
        <v>14</v>
      </c>
      <c r="F11" s="31">
        <f t="shared" si="3"/>
        <v>2.571041948579161E-2</v>
      </c>
      <c r="G11" s="43" t="s">
        <v>14</v>
      </c>
      <c r="H11" s="44">
        <v>608</v>
      </c>
      <c r="I11" s="28" t="s">
        <v>14</v>
      </c>
      <c r="J11" s="31">
        <f t="shared" si="0"/>
        <v>6.5118670208208383E-3</v>
      </c>
      <c r="K11" s="45" t="s">
        <v>14</v>
      </c>
      <c r="L11" s="46">
        <v>863807</v>
      </c>
      <c r="M11" s="28" t="s">
        <v>14</v>
      </c>
      <c r="N11" s="31">
        <f t="shared" si="1"/>
        <v>2.6797663886822974E-3</v>
      </c>
      <c r="O11" s="45" t="s">
        <v>14</v>
      </c>
      <c r="P11" s="46">
        <v>296061</v>
      </c>
      <c r="Q11" s="28" t="s">
        <v>14</v>
      </c>
      <c r="R11" s="31">
        <f t="shared" si="2"/>
        <v>2.4479464823786855E-3</v>
      </c>
    </row>
    <row r="12" spans="2:21" s="12" customFormat="1" ht="24" customHeight="1">
      <c r="B12" s="26" t="s">
        <v>20</v>
      </c>
      <c r="C12" s="43" t="s">
        <v>14</v>
      </c>
      <c r="D12" s="44">
        <v>29</v>
      </c>
      <c r="E12" s="28" t="s">
        <v>14</v>
      </c>
      <c r="F12" s="31">
        <f t="shared" si="3"/>
        <v>1.3080739738385205E-2</v>
      </c>
      <c r="G12" s="43" t="s">
        <v>14</v>
      </c>
      <c r="H12" s="44">
        <v>1442</v>
      </c>
      <c r="I12" s="28" t="s">
        <v>14</v>
      </c>
      <c r="J12" s="31">
        <f t="shared" si="0"/>
        <v>1.5444263559249421E-2</v>
      </c>
      <c r="K12" s="45" t="s">
        <v>14</v>
      </c>
      <c r="L12" s="46">
        <v>8833763</v>
      </c>
      <c r="M12" s="28" t="s">
        <v>14</v>
      </c>
      <c r="N12" s="31">
        <f t="shared" si="1"/>
        <v>2.7404757281412742E-2</v>
      </c>
      <c r="O12" s="45" t="s">
        <v>14</v>
      </c>
      <c r="P12" s="46">
        <v>2576586</v>
      </c>
      <c r="Q12" s="28" t="s">
        <v>14</v>
      </c>
      <c r="R12" s="31">
        <f t="shared" si="2"/>
        <v>2.1304206346820984E-2</v>
      </c>
    </row>
    <row r="13" spans="2:21" s="12" customFormat="1" ht="24" customHeight="1">
      <c r="B13" s="26" t="s">
        <v>21</v>
      </c>
      <c r="C13" s="43" t="s">
        <v>14</v>
      </c>
      <c r="D13" s="44">
        <v>127</v>
      </c>
      <c r="E13" s="28" t="s">
        <v>14</v>
      </c>
      <c r="F13" s="31">
        <f t="shared" si="3"/>
        <v>5.728461885430762E-2</v>
      </c>
      <c r="G13" s="43" t="s">
        <v>14</v>
      </c>
      <c r="H13" s="44">
        <v>2287</v>
      </c>
      <c r="I13" s="28" t="s">
        <v>14</v>
      </c>
      <c r="J13" s="31">
        <f t="shared" si="0"/>
        <v>2.4494473481278381E-2</v>
      </c>
      <c r="K13" s="45" t="s">
        <v>14</v>
      </c>
      <c r="L13" s="46">
        <v>3262461</v>
      </c>
      <c r="M13" s="28" t="s">
        <v>14</v>
      </c>
      <c r="N13" s="31">
        <f t="shared" si="1"/>
        <v>1.0121049415189777E-2</v>
      </c>
      <c r="O13" s="45" t="s">
        <v>14</v>
      </c>
      <c r="P13" s="46">
        <v>1403918</v>
      </c>
      <c r="Q13" s="28" t="s">
        <v>14</v>
      </c>
      <c r="R13" s="31">
        <f t="shared" si="2"/>
        <v>1.1608135247966195E-2</v>
      </c>
    </row>
    <row r="14" spans="2:21" s="12" customFormat="1" ht="24" customHeight="1">
      <c r="B14" s="26" t="s">
        <v>22</v>
      </c>
      <c r="C14" s="43" t="s">
        <v>14</v>
      </c>
      <c r="D14" s="44">
        <v>53</v>
      </c>
      <c r="E14" s="28" t="s">
        <v>14</v>
      </c>
      <c r="F14" s="31">
        <f t="shared" si="3"/>
        <v>2.390617952187641E-2</v>
      </c>
      <c r="G14" s="43" t="s">
        <v>14</v>
      </c>
      <c r="H14" s="44">
        <v>5029</v>
      </c>
      <c r="I14" s="28" t="s">
        <v>14</v>
      </c>
      <c r="J14" s="31">
        <f t="shared" si="0"/>
        <v>5.3862136920572359E-2</v>
      </c>
      <c r="K14" s="45" t="s">
        <v>14</v>
      </c>
      <c r="L14" s="46">
        <v>19888308</v>
      </c>
      <c r="M14" s="28" t="s">
        <v>14</v>
      </c>
      <c r="N14" s="31">
        <f t="shared" si="1"/>
        <v>6.1698989827775462E-2</v>
      </c>
      <c r="O14" s="45" t="s">
        <v>14</v>
      </c>
      <c r="P14" s="46">
        <v>10391384</v>
      </c>
      <c r="Q14" s="28" t="s">
        <v>14</v>
      </c>
      <c r="R14" s="31">
        <f t="shared" si="2"/>
        <v>8.5919968891026363E-2</v>
      </c>
    </row>
    <row r="15" spans="2:21" s="12" customFormat="1" ht="24" customHeight="1">
      <c r="B15" s="26" t="s">
        <v>23</v>
      </c>
      <c r="C15" s="43" t="s">
        <v>14</v>
      </c>
      <c r="D15" s="44">
        <v>27</v>
      </c>
      <c r="E15" s="28" t="s">
        <v>14</v>
      </c>
      <c r="F15" s="31">
        <f t="shared" si="3"/>
        <v>1.2178619756427604E-2</v>
      </c>
      <c r="G15" s="43" t="s">
        <v>14</v>
      </c>
      <c r="H15" s="44">
        <v>215</v>
      </c>
      <c r="I15" s="28" t="s">
        <v>14</v>
      </c>
      <c r="J15" s="31">
        <f t="shared" si="0"/>
        <v>2.3027161340073688E-3</v>
      </c>
      <c r="K15" s="45" t="s">
        <v>14</v>
      </c>
      <c r="L15" s="46">
        <v>1254815</v>
      </c>
      <c r="M15" s="28" t="s">
        <v>14</v>
      </c>
      <c r="N15" s="31">
        <f t="shared" si="1"/>
        <v>3.892780518118488E-3</v>
      </c>
      <c r="O15" s="45" t="s">
        <v>14</v>
      </c>
      <c r="P15" s="46">
        <v>562795</v>
      </c>
      <c r="Q15" s="28" t="s">
        <v>14</v>
      </c>
      <c r="R15" s="31">
        <f t="shared" si="2"/>
        <v>4.6534060229152518E-3</v>
      </c>
      <c r="S15" s="18"/>
    </row>
    <row r="16" spans="2:21" s="12" customFormat="1" ht="24" customHeight="1">
      <c r="B16" s="26" t="s">
        <v>24</v>
      </c>
      <c r="C16" s="43" t="s">
        <v>14</v>
      </c>
      <c r="D16" s="44">
        <v>111</v>
      </c>
      <c r="E16" s="28" t="s">
        <v>14</v>
      </c>
      <c r="F16" s="31">
        <f t="shared" si="3"/>
        <v>5.0067658998646819E-2</v>
      </c>
      <c r="G16" s="43" t="s">
        <v>14</v>
      </c>
      <c r="H16" s="44">
        <v>5262</v>
      </c>
      <c r="I16" s="28" t="s">
        <v>14</v>
      </c>
      <c r="J16" s="31">
        <f t="shared" si="0"/>
        <v>5.6357638591380342E-2</v>
      </c>
      <c r="K16" s="45" t="s">
        <v>14</v>
      </c>
      <c r="L16" s="46">
        <v>12513403</v>
      </c>
      <c r="M16" s="28" t="s">
        <v>14</v>
      </c>
      <c r="N16" s="31">
        <f t="shared" si="1"/>
        <v>3.8820010450756039E-2</v>
      </c>
      <c r="O16" s="45" t="s">
        <v>14</v>
      </c>
      <c r="P16" s="46">
        <v>5187245</v>
      </c>
      <c r="Q16" s="28" t="s">
        <v>14</v>
      </c>
      <c r="R16" s="31">
        <f t="shared" si="2"/>
        <v>4.2890141393112986E-2</v>
      </c>
      <c r="S16" s="18"/>
    </row>
    <row r="17" spans="2:19" s="12" customFormat="1" ht="24" customHeight="1">
      <c r="B17" s="26" t="s">
        <v>25</v>
      </c>
      <c r="C17" s="43" t="s">
        <v>14</v>
      </c>
      <c r="D17" s="44">
        <v>18</v>
      </c>
      <c r="E17" s="28" t="s">
        <v>14</v>
      </c>
      <c r="F17" s="31">
        <f t="shared" si="3"/>
        <v>8.119079837618403E-3</v>
      </c>
      <c r="G17" s="43" t="s">
        <v>14</v>
      </c>
      <c r="H17" s="44">
        <v>2069</v>
      </c>
      <c r="I17" s="28" t="s">
        <v>14</v>
      </c>
      <c r="J17" s="31">
        <f t="shared" si="0"/>
        <v>2.2159626424470912E-2</v>
      </c>
      <c r="K17" s="45" t="s">
        <v>14</v>
      </c>
      <c r="L17" s="46">
        <v>9436609</v>
      </c>
      <c r="M17" s="28" t="s">
        <v>14</v>
      </c>
      <c r="N17" s="31">
        <f t="shared" si="1"/>
        <v>2.927495102648724E-2</v>
      </c>
      <c r="O17" s="45" t="s">
        <v>14</v>
      </c>
      <c r="P17" s="46">
        <v>2682666</v>
      </c>
      <c r="Q17" s="28" t="s">
        <v>14</v>
      </c>
      <c r="R17" s="31">
        <f t="shared" si="2"/>
        <v>2.2181316681686877E-2</v>
      </c>
      <c r="S17" s="18"/>
    </row>
    <row r="18" spans="2:19" s="12" customFormat="1" ht="24" customHeight="1">
      <c r="B18" s="26" t="s">
        <v>26</v>
      </c>
      <c r="C18" s="43" t="s">
        <v>14</v>
      </c>
      <c r="D18" s="44">
        <v>1</v>
      </c>
      <c r="E18" s="28" t="s">
        <v>14</v>
      </c>
      <c r="F18" s="31">
        <f t="shared" si="3"/>
        <v>4.5105999097880018E-4</v>
      </c>
      <c r="G18" s="43" t="s">
        <v>14</v>
      </c>
      <c r="H18" s="44">
        <v>45</v>
      </c>
      <c r="I18" s="28" t="s">
        <v>14</v>
      </c>
      <c r="J18" s="31">
        <f t="shared" si="0"/>
        <v>4.8196384200154229E-4</v>
      </c>
      <c r="K18" s="45" t="s">
        <v>14</v>
      </c>
      <c r="L18" s="47" t="s">
        <v>27</v>
      </c>
      <c r="M18" s="28" t="s">
        <v>14</v>
      </c>
      <c r="N18" s="32" t="s">
        <v>27</v>
      </c>
      <c r="O18" s="45" t="s">
        <v>14</v>
      </c>
      <c r="P18" s="47" t="s">
        <v>27</v>
      </c>
      <c r="Q18" s="28" t="s">
        <v>14</v>
      </c>
      <c r="R18" s="32" t="s">
        <v>27</v>
      </c>
      <c r="S18" s="18"/>
    </row>
    <row r="19" spans="2:19" s="12" customFormat="1" ht="24" customHeight="1">
      <c r="B19" s="26" t="s">
        <v>28</v>
      </c>
      <c r="C19" s="43" t="s">
        <v>14</v>
      </c>
      <c r="D19" s="44">
        <v>173</v>
      </c>
      <c r="E19" s="28" t="s">
        <v>14</v>
      </c>
      <c r="F19" s="31">
        <f t="shared" si="3"/>
        <v>7.8033378439332432E-2</v>
      </c>
      <c r="G19" s="43" t="s">
        <v>14</v>
      </c>
      <c r="H19" s="44">
        <v>3312</v>
      </c>
      <c r="I19" s="28" t="s">
        <v>14</v>
      </c>
      <c r="J19" s="31">
        <f t="shared" si="0"/>
        <v>3.5472538771313511E-2</v>
      </c>
      <c r="K19" s="45" t="s">
        <v>14</v>
      </c>
      <c r="L19" s="46">
        <v>9184602</v>
      </c>
      <c r="M19" s="28" t="s">
        <v>14</v>
      </c>
      <c r="N19" s="31">
        <f t="shared" si="1"/>
        <v>2.8493156148334298E-2</v>
      </c>
      <c r="O19" s="45" t="s">
        <v>14</v>
      </c>
      <c r="P19" s="46">
        <v>4498064</v>
      </c>
      <c r="Q19" s="28" t="s">
        <v>14</v>
      </c>
      <c r="R19" s="31">
        <f t="shared" si="2"/>
        <v>3.7191727199172464E-2</v>
      </c>
      <c r="S19" s="18"/>
    </row>
    <row r="20" spans="2:19" s="12" customFormat="1" ht="24" customHeight="1">
      <c r="B20" s="26" t="s">
        <v>29</v>
      </c>
      <c r="C20" s="43" t="s">
        <v>14</v>
      </c>
      <c r="D20" s="44">
        <v>38</v>
      </c>
      <c r="E20" s="28" t="s">
        <v>14</v>
      </c>
      <c r="F20" s="31">
        <f t="shared" si="3"/>
        <v>1.7140279657194408E-2</v>
      </c>
      <c r="G20" s="43" t="s">
        <v>14</v>
      </c>
      <c r="H20" s="44">
        <v>929</v>
      </c>
      <c r="I20" s="28" t="s">
        <v>14</v>
      </c>
      <c r="J20" s="31">
        <f t="shared" si="0"/>
        <v>9.9498757604318394E-3</v>
      </c>
      <c r="K20" s="45" t="s">
        <v>14</v>
      </c>
      <c r="L20" s="46">
        <v>5840243</v>
      </c>
      <c r="M20" s="28" t="s">
        <v>14</v>
      </c>
      <c r="N20" s="31">
        <f t="shared" si="1"/>
        <v>1.8118036659968102E-2</v>
      </c>
      <c r="O20" s="45" t="s">
        <v>14</v>
      </c>
      <c r="P20" s="46">
        <v>1306703</v>
      </c>
      <c r="Q20" s="28" t="s">
        <v>14</v>
      </c>
      <c r="R20" s="31">
        <f t="shared" si="2"/>
        <v>1.0804324150643535E-2</v>
      </c>
      <c r="S20" s="18"/>
    </row>
    <row r="21" spans="2:19" s="12" customFormat="1" ht="24" customHeight="1">
      <c r="B21" s="26" t="s">
        <v>30</v>
      </c>
      <c r="C21" s="43" t="s">
        <v>14</v>
      </c>
      <c r="D21" s="44">
        <v>23</v>
      </c>
      <c r="E21" s="28" t="s">
        <v>14</v>
      </c>
      <c r="F21" s="31">
        <f t="shared" si="3"/>
        <v>1.0374379792512404E-2</v>
      </c>
      <c r="G21" s="43" t="s">
        <v>14</v>
      </c>
      <c r="H21" s="44">
        <v>1185</v>
      </c>
      <c r="I21" s="28" t="s">
        <v>14</v>
      </c>
      <c r="J21" s="31">
        <f t="shared" si="0"/>
        <v>1.2691714506040614E-2</v>
      </c>
      <c r="K21" s="45" t="s">
        <v>14</v>
      </c>
      <c r="L21" s="46">
        <v>4244297</v>
      </c>
      <c r="M21" s="28" t="s">
        <v>14</v>
      </c>
      <c r="N21" s="31">
        <f t="shared" si="1"/>
        <v>1.31669741553207E-2</v>
      </c>
      <c r="O21" s="45" t="s">
        <v>14</v>
      </c>
      <c r="P21" s="46">
        <v>1682369</v>
      </c>
      <c r="Q21" s="28" t="s">
        <v>14</v>
      </c>
      <c r="R21" s="31">
        <f t="shared" si="2"/>
        <v>1.3910475461519575E-2</v>
      </c>
      <c r="S21" s="18"/>
    </row>
    <row r="22" spans="2:19" s="12" customFormat="1" ht="24" customHeight="1">
      <c r="B22" s="26" t="s">
        <v>31</v>
      </c>
      <c r="C22" s="43" t="s">
        <v>14</v>
      </c>
      <c r="D22" s="44">
        <v>207</v>
      </c>
      <c r="E22" s="28" t="s">
        <v>14</v>
      </c>
      <c r="F22" s="31">
        <f t="shared" si="3"/>
        <v>9.336941813261164E-2</v>
      </c>
      <c r="G22" s="43" t="s">
        <v>14</v>
      </c>
      <c r="H22" s="44">
        <v>6623</v>
      </c>
      <c r="I22" s="28" t="s">
        <v>14</v>
      </c>
      <c r="J22" s="31">
        <f t="shared" si="0"/>
        <v>7.0934367235026996E-2</v>
      </c>
      <c r="K22" s="45" t="s">
        <v>14</v>
      </c>
      <c r="L22" s="46">
        <v>17233901</v>
      </c>
      <c r="M22" s="28" t="s">
        <v>14</v>
      </c>
      <c r="N22" s="31">
        <f t="shared" si="1"/>
        <v>5.346429080301298E-2</v>
      </c>
      <c r="O22" s="45" t="s">
        <v>14</v>
      </c>
      <c r="P22" s="46">
        <v>7558384</v>
      </c>
      <c r="Q22" s="28" t="s">
        <v>14</v>
      </c>
      <c r="R22" s="31">
        <f t="shared" si="2"/>
        <v>6.2495632742128611E-2</v>
      </c>
      <c r="S22" s="18"/>
    </row>
    <row r="23" spans="2:19" s="12" customFormat="1" ht="24" customHeight="1">
      <c r="B23" s="26" t="s">
        <v>32</v>
      </c>
      <c r="C23" s="43" t="s">
        <v>14</v>
      </c>
      <c r="D23" s="44">
        <v>33</v>
      </c>
      <c r="E23" s="28" t="s">
        <v>14</v>
      </c>
      <c r="F23" s="31">
        <f t="shared" si="3"/>
        <v>1.4884979702300407E-2</v>
      </c>
      <c r="G23" s="43" t="s">
        <v>14</v>
      </c>
      <c r="H23" s="44">
        <v>653</v>
      </c>
      <c r="I23" s="28" t="s">
        <v>14</v>
      </c>
      <c r="J23" s="31">
        <f t="shared" si="0"/>
        <v>6.9938308628223799E-3</v>
      </c>
      <c r="K23" s="45" t="s">
        <v>14</v>
      </c>
      <c r="L23" s="46">
        <v>1851778</v>
      </c>
      <c r="M23" s="28" t="s">
        <v>14</v>
      </c>
      <c r="N23" s="31">
        <f t="shared" si="1"/>
        <v>5.7447235825842198E-3</v>
      </c>
      <c r="O23" s="45" t="s">
        <v>14</v>
      </c>
      <c r="P23" s="46">
        <v>410150</v>
      </c>
      <c r="Q23" s="28" t="s">
        <v>14</v>
      </c>
      <c r="R23" s="31">
        <f t="shared" si="2"/>
        <v>3.3912783167915324E-3</v>
      </c>
      <c r="S23" s="18"/>
    </row>
    <row r="24" spans="2:19" s="12" customFormat="1" ht="24" customHeight="1">
      <c r="B24" s="26" t="s">
        <v>33</v>
      </c>
      <c r="C24" s="43" t="s">
        <v>14</v>
      </c>
      <c r="D24" s="44">
        <v>186</v>
      </c>
      <c r="E24" s="28" t="s">
        <v>14</v>
      </c>
      <c r="F24" s="31">
        <f t="shared" si="3"/>
        <v>8.3897158322056839E-2</v>
      </c>
      <c r="G24" s="43" t="s">
        <v>14</v>
      </c>
      <c r="H24" s="44">
        <v>12459</v>
      </c>
      <c r="I24" s="28" t="s">
        <v>14</v>
      </c>
      <c r="J24" s="31">
        <f t="shared" si="0"/>
        <v>0.13343972238882701</v>
      </c>
      <c r="K24" s="45" t="s">
        <v>14</v>
      </c>
      <c r="L24" s="46">
        <v>64482598</v>
      </c>
      <c r="M24" s="28" t="s">
        <v>14</v>
      </c>
      <c r="N24" s="31">
        <f t="shared" si="1"/>
        <v>0.20004271645785729</v>
      </c>
      <c r="O24" s="45" t="s">
        <v>14</v>
      </c>
      <c r="P24" s="46">
        <v>26668743</v>
      </c>
      <c r="Q24" s="28" t="s">
        <v>14</v>
      </c>
      <c r="R24" s="31">
        <f t="shared" si="2"/>
        <v>0.22050744818233808</v>
      </c>
      <c r="S24" s="18"/>
    </row>
    <row r="25" spans="2:19" s="18" customFormat="1" ht="24" customHeight="1">
      <c r="B25" s="33" t="s">
        <v>34</v>
      </c>
      <c r="C25" s="43" t="s">
        <v>14</v>
      </c>
      <c r="D25" s="44">
        <v>19</v>
      </c>
      <c r="E25" s="28" t="s">
        <v>14</v>
      </c>
      <c r="F25" s="31">
        <f t="shared" si="3"/>
        <v>8.5701398285972039E-3</v>
      </c>
      <c r="G25" s="43" t="s">
        <v>14</v>
      </c>
      <c r="H25" s="44">
        <v>404</v>
      </c>
      <c r="I25" s="28" t="s">
        <v>14</v>
      </c>
      <c r="J25" s="31">
        <f t="shared" si="0"/>
        <v>4.3269642704138467E-3</v>
      </c>
      <c r="K25" s="45" t="s">
        <v>14</v>
      </c>
      <c r="L25" s="47">
        <v>359726</v>
      </c>
      <c r="M25" s="28" t="s">
        <v>14</v>
      </c>
      <c r="N25" s="32">
        <f t="shared" si="1"/>
        <v>1.115968779988039E-3</v>
      </c>
      <c r="O25" s="45" t="s">
        <v>14</v>
      </c>
      <c r="P25" s="47">
        <v>180984</v>
      </c>
      <c r="Q25" s="28" t="s">
        <v>14</v>
      </c>
      <c r="R25" s="32">
        <f t="shared" si="2"/>
        <v>1.4964454830822837E-3</v>
      </c>
    </row>
    <row r="26" spans="2:19" s="18" customFormat="1" ht="24" customHeight="1">
      <c r="B26" s="33" t="s">
        <v>35</v>
      </c>
      <c r="C26" s="43" t="s">
        <v>14</v>
      </c>
      <c r="D26" s="44">
        <v>59</v>
      </c>
      <c r="E26" s="28" t="s">
        <v>14</v>
      </c>
      <c r="F26" s="31">
        <f t="shared" si="3"/>
        <v>2.6612539467749212E-2</v>
      </c>
      <c r="G26" s="43" t="s">
        <v>14</v>
      </c>
      <c r="H26" s="44">
        <v>11427</v>
      </c>
      <c r="I26" s="28" t="s">
        <v>14</v>
      </c>
      <c r="J26" s="31">
        <f t="shared" si="0"/>
        <v>0.12238668494559164</v>
      </c>
      <c r="K26" s="45" t="s">
        <v>14</v>
      </c>
      <c r="L26" s="46">
        <v>41606495</v>
      </c>
      <c r="M26" s="28" t="s">
        <v>14</v>
      </c>
      <c r="N26" s="31">
        <f t="shared" si="1"/>
        <v>0.12907476652988231</v>
      </c>
      <c r="O26" s="45" t="s">
        <v>14</v>
      </c>
      <c r="P26" s="46">
        <v>21334592</v>
      </c>
      <c r="Q26" s="28" t="s">
        <v>14</v>
      </c>
      <c r="R26" s="31">
        <f t="shared" si="2"/>
        <v>0.17640263134754136</v>
      </c>
    </row>
    <row r="27" spans="2:19" s="18" customFormat="1" ht="24" customHeight="1">
      <c r="B27" s="33" t="s">
        <v>36</v>
      </c>
      <c r="C27" s="43" t="s">
        <v>14</v>
      </c>
      <c r="D27" s="44">
        <v>56</v>
      </c>
      <c r="E27" s="28" t="s">
        <v>14</v>
      </c>
      <c r="F27" s="31">
        <f t="shared" si="3"/>
        <v>2.5259359494812811E-2</v>
      </c>
      <c r="G27" s="43" t="s">
        <v>14</v>
      </c>
      <c r="H27" s="44">
        <v>4145</v>
      </c>
      <c r="I27" s="28" t="s">
        <v>14</v>
      </c>
      <c r="J27" s="31">
        <f t="shared" si="0"/>
        <v>4.439422500214206E-2</v>
      </c>
      <c r="K27" s="45" t="s">
        <v>14</v>
      </c>
      <c r="L27" s="46">
        <v>16050267</v>
      </c>
      <c r="M27" s="28" t="s">
        <v>14</v>
      </c>
      <c r="N27" s="31">
        <f t="shared" si="1"/>
        <v>4.9792333282754883E-2</v>
      </c>
      <c r="O27" s="45" t="s">
        <v>14</v>
      </c>
      <c r="P27" s="46">
        <v>7654681</v>
      </c>
      <c r="Q27" s="28" t="s">
        <v>14</v>
      </c>
      <c r="R27" s="31">
        <f t="shared" si="2"/>
        <v>6.3291853461553388E-2</v>
      </c>
    </row>
    <row r="28" spans="2:19" s="12" customFormat="1" ht="24" customHeight="1">
      <c r="B28" s="26" t="s">
        <v>37</v>
      </c>
      <c r="C28" s="43" t="s">
        <v>14</v>
      </c>
      <c r="D28" s="44">
        <v>9</v>
      </c>
      <c r="E28" s="28" t="s">
        <v>14</v>
      </c>
      <c r="F28" s="31">
        <f t="shared" si="3"/>
        <v>4.0595399188092015E-3</v>
      </c>
      <c r="G28" s="43" t="s">
        <v>14</v>
      </c>
      <c r="H28" s="44">
        <v>625</v>
      </c>
      <c r="I28" s="28" t="s">
        <v>14</v>
      </c>
      <c r="J28" s="31">
        <f t="shared" si="0"/>
        <v>6.6939422500214207E-3</v>
      </c>
      <c r="K28" s="45" t="s">
        <v>14</v>
      </c>
      <c r="L28" s="47" t="s">
        <v>27</v>
      </c>
      <c r="M28" s="28" t="s">
        <v>14</v>
      </c>
      <c r="N28" s="32" t="s">
        <v>27</v>
      </c>
      <c r="O28" s="45" t="s">
        <v>14</v>
      </c>
      <c r="P28" s="47" t="s">
        <v>27</v>
      </c>
      <c r="Q28" s="28" t="s">
        <v>14</v>
      </c>
      <c r="R28" s="32" t="s">
        <v>27</v>
      </c>
      <c r="S28" s="18"/>
    </row>
    <row r="29" spans="2:19" s="12" customFormat="1" ht="24" customHeight="1">
      <c r="B29" s="26" t="s">
        <v>38</v>
      </c>
      <c r="C29" s="43" t="s">
        <v>14</v>
      </c>
      <c r="D29" s="44">
        <v>79</v>
      </c>
      <c r="E29" s="28" t="s">
        <v>14</v>
      </c>
      <c r="F29" s="31">
        <f t="shared" si="3"/>
        <v>3.5633739287325217E-2</v>
      </c>
      <c r="G29" s="43" t="s">
        <v>14</v>
      </c>
      <c r="H29" s="44">
        <v>11025</v>
      </c>
      <c r="I29" s="28" t="s">
        <v>14</v>
      </c>
      <c r="J29" s="31">
        <f t="shared" si="0"/>
        <v>0.11808114129037786</v>
      </c>
      <c r="K29" s="45" t="s">
        <v>14</v>
      </c>
      <c r="L29" s="46">
        <v>40394438</v>
      </c>
      <c r="M29" s="28" t="s">
        <v>14</v>
      </c>
      <c r="N29" s="31">
        <f t="shared" si="1"/>
        <v>0.12531463306283805</v>
      </c>
      <c r="O29" s="45" t="s">
        <v>14</v>
      </c>
      <c r="P29" s="46">
        <v>7763734</v>
      </c>
      <c r="Q29" s="28" t="s">
        <v>14</v>
      </c>
      <c r="R29" s="31">
        <f t="shared" si="2"/>
        <v>6.419354570653954E-2</v>
      </c>
      <c r="S29" s="18"/>
    </row>
    <row r="30" spans="2:19" s="12" customFormat="1" ht="24" customHeight="1">
      <c r="B30" s="26" t="s">
        <v>39</v>
      </c>
      <c r="C30" s="43" t="s">
        <v>14</v>
      </c>
      <c r="D30" s="44">
        <v>89</v>
      </c>
      <c r="E30" s="28" t="s">
        <v>14</v>
      </c>
      <c r="F30" s="31">
        <f t="shared" si="3"/>
        <v>4.0144339197113216E-2</v>
      </c>
      <c r="G30" s="43" t="s">
        <v>14</v>
      </c>
      <c r="H30" s="44">
        <v>951</v>
      </c>
      <c r="I30" s="28" t="s">
        <v>14</v>
      </c>
      <c r="J30" s="31">
        <f t="shared" si="0"/>
        <v>1.0185502527632593E-2</v>
      </c>
      <c r="K30" s="45" t="s">
        <v>14</v>
      </c>
      <c r="L30" s="46">
        <v>1293758</v>
      </c>
      <c r="M30" s="28" t="s">
        <v>14</v>
      </c>
      <c r="N30" s="31">
        <f t="shared" si="1"/>
        <v>4.0135923921533765E-3</v>
      </c>
      <c r="O30" s="45" t="s">
        <v>14</v>
      </c>
      <c r="P30" s="46">
        <v>552247</v>
      </c>
      <c r="Q30" s="28" t="s">
        <v>14</v>
      </c>
      <c r="R30" s="31">
        <f t="shared" si="2"/>
        <v>4.5661910925592431E-3</v>
      </c>
      <c r="S30" s="18"/>
    </row>
    <row r="31" spans="2:19" ht="15" customHeight="1">
      <c r="B31" s="34" t="s">
        <v>40</v>
      </c>
      <c r="C31" s="34"/>
      <c r="E31" s="35"/>
      <c r="F31" s="36"/>
      <c r="G31" s="34"/>
      <c r="I31" s="35"/>
      <c r="J31" s="36"/>
      <c r="M31" s="37"/>
      <c r="N31" s="38"/>
      <c r="Q31" s="37"/>
      <c r="R31" s="39"/>
      <c r="S31" s="40"/>
    </row>
    <row r="32" spans="2:19" ht="15" customHeight="1">
      <c r="B32" s="1" t="s">
        <v>41</v>
      </c>
      <c r="M32" s="40"/>
      <c r="N32" s="40"/>
      <c r="Q32" s="41"/>
      <c r="R32" s="39"/>
      <c r="S32" s="40"/>
    </row>
    <row r="33" spans="2:2">
      <c r="B33" s="42"/>
    </row>
  </sheetData>
  <mergeCells count="4">
    <mergeCell ref="C3:F3"/>
    <mergeCell ref="G3:J3"/>
    <mergeCell ref="K3:N3"/>
    <mergeCell ref="O3:R3"/>
  </mergeCells>
  <phoneticPr fontId="3"/>
  <printOptions horizontalCentered="1"/>
  <pageMargins left="0.78740157480314965" right="0.78740157480314965" top="0.71" bottom="0.47" header="0.39370078740157483" footer="0.19685039370078741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2023-12-18T04:35:13Z</dcterms:created>
  <dcterms:modified xsi:type="dcterms:W3CDTF">2023-12-18T04:45:17Z</dcterms:modified>
</cp:coreProperties>
</file>