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330646\Desktop\"/>
    </mc:Choice>
  </mc:AlternateContent>
  <bookViews>
    <workbookView xWindow="-585" yWindow="-60" windowWidth="11205" windowHeight="8220" tabRatio="922"/>
  </bookViews>
  <sheets>
    <sheet name="小学校" sheetId="1" r:id="rId1"/>
    <sheet name="小学校（記入注意）" sheetId="6" r:id="rId2"/>
    <sheet name="中学校" sheetId="7" r:id="rId3"/>
    <sheet name="中学校（記入注意）" sheetId="8" r:id="rId4"/>
  </sheets>
  <definedNames>
    <definedName name="_xlnm.Print_Area" localSheetId="1">'小学校（記入注意）'!$A$1:$M$55</definedName>
    <definedName name="_xlnm.Print_Area" localSheetId="2">中学校!$A$1:$P$56</definedName>
    <definedName name="_xlnm.Print_Area" localSheetId="3">'中学校（記入注意）'!$A$1:$M$58</definedName>
  </definedNames>
  <calcPr calcId="162913"/>
</workbook>
</file>

<file path=xl/calcChain.xml><?xml version="1.0" encoding="utf-8"?>
<calcChain xmlns="http://schemas.openxmlformats.org/spreadsheetml/2006/main">
  <c r="S5" i="1" l="1"/>
  <c r="M7" i="7" l="1"/>
  <c r="M8" i="7"/>
  <c r="M9" i="7"/>
  <c r="M10" i="7"/>
  <c r="M11" i="7"/>
  <c r="M12" i="7"/>
  <c r="M13" i="7"/>
  <c r="N13" i="7" s="1"/>
  <c r="M14" i="7"/>
  <c r="N14" i="7" s="1"/>
  <c r="M15" i="7"/>
  <c r="M16" i="7"/>
  <c r="M17" i="7"/>
  <c r="N17" i="7" s="1"/>
  <c r="M18" i="7"/>
  <c r="N18" i="7" s="1"/>
  <c r="M19" i="7"/>
  <c r="M20" i="7"/>
  <c r="M21" i="7"/>
  <c r="N21" i="7" s="1"/>
  <c r="M22" i="7"/>
  <c r="N22" i="7" s="1"/>
  <c r="M23" i="7"/>
  <c r="M24" i="7"/>
  <c r="M25" i="7"/>
  <c r="M26" i="7"/>
  <c r="N26" i="7" s="1"/>
  <c r="M27" i="7"/>
  <c r="M28" i="7"/>
  <c r="M29" i="7"/>
  <c r="M30" i="7"/>
  <c r="N30" i="7" s="1"/>
  <c r="M31" i="7"/>
  <c r="M32" i="7"/>
  <c r="M33" i="7"/>
  <c r="M34" i="7"/>
  <c r="M35" i="7"/>
  <c r="M36" i="7"/>
  <c r="M37" i="7"/>
  <c r="M38" i="7"/>
  <c r="M39" i="7"/>
  <c r="M40" i="7"/>
  <c r="M41" i="7"/>
  <c r="M42" i="7"/>
  <c r="M43" i="7"/>
  <c r="M44" i="7"/>
  <c r="M45" i="7"/>
  <c r="M46" i="7"/>
  <c r="N46" i="7" s="1"/>
  <c r="M47" i="7"/>
  <c r="M48" i="7"/>
  <c r="N48" i="7" s="1"/>
  <c r="M49" i="7"/>
  <c r="N49" i="7" s="1"/>
  <c r="M50" i="7"/>
  <c r="N50" i="7" s="1"/>
  <c r="M51" i="7"/>
  <c r="M52" i="7"/>
  <c r="M53" i="7"/>
  <c r="N53" i="7" s="1"/>
  <c r="M54" i="7"/>
  <c r="N54" i="7" s="1"/>
  <c r="M55" i="7"/>
  <c r="M56" i="7"/>
  <c r="M6" i="7"/>
  <c r="M5" i="7"/>
  <c r="M4" i="7"/>
  <c r="S4" i="1"/>
  <c r="S54" i="1"/>
  <c r="S12" i="1"/>
  <c r="S13" i="1"/>
  <c r="S14" i="1"/>
  <c r="T14" i="1" s="1"/>
  <c r="S15" i="1"/>
  <c r="S16" i="1"/>
  <c r="S17" i="1"/>
  <c r="S18" i="1"/>
  <c r="T18" i="1" s="1"/>
  <c r="S19" i="1"/>
  <c r="S20" i="1"/>
  <c r="S21" i="1"/>
  <c r="T21" i="1" s="1"/>
  <c r="S22" i="1"/>
  <c r="S23" i="1"/>
  <c r="S24" i="1"/>
  <c r="S25" i="1"/>
  <c r="S26" i="1"/>
  <c r="T26" i="1" s="1"/>
  <c r="S27" i="1"/>
  <c r="S28" i="1"/>
  <c r="S29" i="1"/>
  <c r="S30" i="1"/>
  <c r="T30" i="1" s="1"/>
  <c r="S31" i="1"/>
  <c r="S32" i="1"/>
  <c r="S33" i="1"/>
  <c r="S34" i="1"/>
  <c r="T34" i="1" s="1"/>
  <c r="S35" i="1"/>
  <c r="S36" i="1"/>
  <c r="S37" i="1"/>
  <c r="T37" i="1" s="1"/>
  <c r="S38" i="1"/>
  <c r="T38" i="1" s="1"/>
  <c r="S39" i="1"/>
  <c r="S40" i="1"/>
  <c r="S41" i="1"/>
  <c r="T41" i="1" s="1"/>
  <c r="S42" i="1"/>
  <c r="T42" i="1" s="1"/>
  <c r="S43" i="1"/>
  <c r="T43" i="1" s="1"/>
  <c r="S44" i="1"/>
  <c r="S45" i="1"/>
  <c r="S46" i="1"/>
  <c r="S47" i="1"/>
  <c r="S48" i="1"/>
  <c r="S49" i="1"/>
  <c r="T49" i="1" s="1"/>
  <c r="S50" i="1"/>
  <c r="T50" i="1" s="1"/>
  <c r="S51" i="1"/>
  <c r="S52" i="1"/>
  <c r="S53" i="1"/>
  <c r="S6" i="1"/>
  <c r="T6" i="1" s="1"/>
  <c r="S7" i="1"/>
  <c r="T7" i="1" s="1"/>
  <c r="S8" i="1"/>
  <c r="T8" i="1" s="1"/>
  <c r="S9" i="1"/>
  <c r="T9" i="1" s="1"/>
  <c r="S10" i="1"/>
  <c r="T10" i="1" s="1"/>
  <c r="S11" i="1"/>
  <c r="T11" i="1" s="1"/>
  <c r="N56" i="7" l="1"/>
  <c r="N52" i="7"/>
  <c r="N28" i="7"/>
  <c r="N24" i="7"/>
  <c r="N20" i="7"/>
  <c r="N12" i="7"/>
  <c r="N29" i="7"/>
  <c r="N25" i="7"/>
  <c r="N55" i="7"/>
  <c r="N51" i="7"/>
  <c r="N47" i="7"/>
  <c r="N31" i="7"/>
  <c r="N27" i="7"/>
  <c r="N23" i="7"/>
  <c r="N19" i="7"/>
  <c r="N44" i="7"/>
  <c r="N45" i="7"/>
  <c r="N42" i="7"/>
  <c r="N43" i="7"/>
  <c r="N37" i="7"/>
  <c r="N41" i="7"/>
  <c r="N38" i="7"/>
  <c r="N36" i="7"/>
  <c r="N39" i="7"/>
  <c r="N35" i="7"/>
  <c r="N40" i="7"/>
  <c r="N15" i="7"/>
  <c r="N16" i="7"/>
  <c r="N11" i="7"/>
  <c r="N10" i="7"/>
  <c r="N7" i="7"/>
  <c r="N6" i="7"/>
  <c r="N8" i="7"/>
  <c r="N9" i="7"/>
  <c r="N5" i="7"/>
  <c r="T53" i="1"/>
  <c r="T45" i="1"/>
  <c r="T33" i="1"/>
  <c r="T29" i="1"/>
  <c r="T52" i="1"/>
  <c r="T48" i="1"/>
  <c r="T40" i="1"/>
  <c r="T36" i="1"/>
  <c r="T32" i="1"/>
  <c r="T28" i="1"/>
  <c r="T20" i="1"/>
  <c r="T25" i="1"/>
  <c r="T51" i="1"/>
  <c r="T47" i="1"/>
  <c r="T39" i="1"/>
  <c r="T35" i="1"/>
  <c r="T31" i="1"/>
  <c r="T27" i="1"/>
  <c r="T19" i="1"/>
  <c r="T54" i="1"/>
  <c r="T13" i="1"/>
  <c r="T46" i="1"/>
  <c r="T44" i="1"/>
  <c r="T24" i="1"/>
  <c r="T23" i="1"/>
  <c r="T22" i="1"/>
  <c r="T17" i="1"/>
  <c r="T12" i="1"/>
  <c r="T16" i="1"/>
  <c r="T15" i="1"/>
  <c r="T5" i="1"/>
</calcChain>
</file>

<file path=xl/sharedStrings.xml><?xml version="1.0" encoding="utf-8"?>
<sst xmlns="http://schemas.openxmlformats.org/spreadsheetml/2006/main" count="420" uniqueCount="153">
  <si>
    <t>NO</t>
    <phoneticPr fontId="2"/>
  </si>
  <si>
    <t>合計</t>
    <rPh sb="0" eb="2">
      <t>ゴウケイ</t>
    </rPh>
    <phoneticPr fontId="2"/>
  </si>
  <si>
    <t>在籍数</t>
    <rPh sb="0" eb="3">
      <t>ザイセキスウ</t>
    </rPh>
    <phoneticPr fontId="2"/>
  </si>
  <si>
    <t>受検者数</t>
    <rPh sb="0" eb="4">
      <t>ジュケンシャスウ</t>
    </rPh>
    <phoneticPr fontId="2"/>
  </si>
  <si>
    <t>栄養状態</t>
    <rPh sb="0" eb="2">
      <t>エイヨウ</t>
    </rPh>
    <rPh sb="2" eb="4">
      <t>ジョウタイ</t>
    </rPh>
    <phoneticPr fontId="2"/>
  </si>
  <si>
    <t>裸眼視力</t>
    <rPh sb="0" eb="2">
      <t>ラガン</t>
    </rPh>
    <rPh sb="2" eb="4">
      <t>シリョク</t>
    </rPh>
    <phoneticPr fontId="2"/>
  </si>
  <si>
    <t>（１）裸眼視力測定者数</t>
    <rPh sb="3" eb="5">
      <t>ラガン</t>
    </rPh>
    <rPh sb="5" eb="7">
      <t>シリョク</t>
    </rPh>
    <rPh sb="7" eb="9">
      <t>ソクテイ</t>
    </rPh>
    <rPh sb="9" eb="10">
      <t>シャ</t>
    </rPh>
    <rPh sb="10" eb="11">
      <t>スウ</t>
    </rPh>
    <phoneticPr fontId="2"/>
  </si>
  <si>
    <t>（６）裸眼視力測定省略者</t>
    <rPh sb="3" eb="5">
      <t>ラガン</t>
    </rPh>
    <rPh sb="5" eb="7">
      <t>シリョク</t>
    </rPh>
    <rPh sb="7" eb="9">
      <t>ソクテイ</t>
    </rPh>
    <rPh sb="9" eb="11">
      <t>ショウリャク</t>
    </rPh>
    <rPh sb="11" eb="12">
      <t>シャ</t>
    </rPh>
    <phoneticPr fontId="2"/>
  </si>
  <si>
    <t>聴力</t>
    <rPh sb="0" eb="2">
      <t>チョウリョク</t>
    </rPh>
    <phoneticPr fontId="2"/>
  </si>
  <si>
    <t>（１）耳疾患</t>
    <rPh sb="3" eb="4">
      <t>ミミ</t>
    </rPh>
    <rPh sb="4" eb="6">
      <t>シッカン</t>
    </rPh>
    <phoneticPr fontId="2"/>
  </si>
  <si>
    <t>（２）アレルギー性鼻疾患</t>
    <rPh sb="8" eb="9">
      <t>セイ</t>
    </rPh>
    <rPh sb="9" eb="10">
      <t>ハナ</t>
    </rPh>
    <rPh sb="10" eb="12">
      <t>シッカン</t>
    </rPh>
    <phoneticPr fontId="2"/>
  </si>
  <si>
    <t>（３）その他の鼻・副鼻腔疾患</t>
    <rPh sb="5" eb="6">
      <t>タ</t>
    </rPh>
    <rPh sb="7" eb="8">
      <t>ハナ</t>
    </rPh>
    <rPh sb="9" eb="10">
      <t>フク</t>
    </rPh>
    <rPh sb="10" eb="11">
      <t>ビ</t>
    </rPh>
    <rPh sb="11" eb="12">
      <t>コウ</t>
    </rPh>
    <rPh sb="12" eb="14">
      <t>シッカン</t>
    </rPh>
    <phoneticPr fontId="2"/>
  </si>
  <si>
    <t>結核</t>
    <rPh sb="0" eb="2">
      <t>ケッカク</t>
    </rPh>
    <phoneticPr fontId="2"/>
  </si>
  <si>
    <t>（１）結核患者</t>
    <rPh sb="3" eb="5">
      <t>ケッカク</t>
    </rPh>
    <rPh sb="5" eb="7">
      <t>カンジャ</t>
    </rPh>
    <phoneticPr fontId="2"/>
  </si>
  <si>
    <t>心臓</t>
    <rPh sb="0" eb="2">
      <t>シンゾウ</t>
    </rPh>
    <phoneticPr fontId="2"/>
  </si>
  <si>
    <t>受検者数（心電図検査）</t>
    <rPh sb="0" eb="4">
      <t>ジュケンシャスウ</t>
    </rPh>
    <rPh sb="5" eb="8">
      <t>シンデンズ</t>
    </rPh>
    <rPh sb="8" eb="10">
      <t>ケンサ</t>
    </rPh>
    <phoneticPr fontId="2"/>
  </si>
  <si>
    <t>（２）心電図異常</t>
    <rPh sb="3" eb="6">
      <t>シンデンズ</t>
    </rPh>
    <rPh sb="6" eb="8">
      <t>イジョウ</t>
    </rPh>
    <phoneticPr fontId="2"/>
  </si>
  <si>
    <t>（１）尿蛋白検出者</t>
    <rPh sb="3" eb="4">
      <t>ニョウ</t>
    </rPh>
    <rPh sb="4" eb="6">
      <t>タンパク</t>
    </rPh>
    <rPh sb="6" eb="8">
      <t>ケンシュツ</t>
    </rPh>
    <rPh sb="8" eb="9">
      <t>シャ</t>
    </rPh>
    <phoneticPr fontId="2"/>
  </si>
  <si>
    <t>（３）尿潜血検出者</t>
    <rPh sb="3" eb="4">
      <t>ニョウ</t>
    </rPh>
    <rPh sb="4" eb="6">
      <t>センケツ</t>
    </rPh>
    <rPh sb="6" eb="8">
      <t>ケンシュツ</t>
    </rPh>
    <rPh sb="8" eb="9">
      <t>シャ</t>
    </rPh>
    <phoneticPr fontId="2"/>
  </si>
  <si>
    <t>（２）尿糖検出者</t>
    <rPh sb="3" eb="4">
      <t>ニョウ</t>
    </rPh>
    <rPh sb="4" eb="5">
      <t>トウ</t>
    </rPh>
    <rPh sb="5" eb="7">
      <t>ケンシュツ</t>
    </rPh>
    <rPh sb="7" eb="8">
      <t>シャ</t>
    </rPh>
    <phoneticPr fontId="2"/>
  </si>
  <si>
    <t>その他</t>
    <rPh sb="2" eb="3">
      <t>タ</t>
    </rPh>
    <phoneticPr fontId="2"/>
  </si>
  <si>
    <t>（２）腎臓疾患</t>
    <rPh sb="3" eb="5">
      <t>ジンゾウ</t>
    </rPh>
    <rPh sb="5" eb="7">
      <t>シッカン</t>
    </rPh>
    <phoneticPr fontId="2"/>
  </si>
  <si>
    <t>２の判定</t>
    <rPh sb="2" eb="4">
      <t>ハンテイ</t>
    </rPh>
    <phoneticPr fontId="2"/>
  </si>
  <si>
    <t>受検者数（内科）</t>
    <rPh sb="0" eb="4">
      <t>ジュケンシャスウ</t>
    </rPh>
    <rPh sb="5" eb="7">
      <t>ナイカ</t>
    </rPh>
    <phoneticPr fontId="2"/>
  </si>
  <si>
    <t>注　意　事　項</t>
    <rPh sb="0" eb="1">
      <t>チュウ</t>
    </rPh>
    <rPh sb="2" eb="3">
      <t>イ</t>
    </rPh>
    <rPh sb="4" eb="5">
      <t>コト</t>
    </rPh>
    <rPh sb="6" eb="7">
      <t>コウ</t>
    </rPh>
    <phoneticPr fontId="2"/>
  </si>
  <si>
    <t>項　　　　目　　　</t>
    <rPh sb="0" eb="1">
      <t>コウ</t>
    </rPh>
    <rPh sb="5" eb="6">
      <t>メ</t>
    </rPh>
    <phoneticPr fontId="2"/>
  </si>
  <si>
    <t>低い方の視力が１．０以上と判定された者</t>
    <rPh sb="0" eb="1">
      <t>ヒク</t>
    </rPh>
    <rPh sb="2" eb="3">
      <t>ホウ</t>
    </rPh>
    <rPh sb="4" eb="6">
      <t>シリョク</t>
    </rPh>
    <rPh sb="10" eb="12">
      <t>イジョウ</t>
    </rPh>
    <rPh sb="13" eb="15">
      <t>ハンテイ</t>
    </rPh>
    <rPh sb="18" eb="19">
      <t>モノ</t>
    </rPh>
    <phoneticPr fontId="2"/>
  </si>
  <si>
    <t>低い方の視力が０．９～０．７と判定された者</t>
    <rPh sb="0" eb="1">
      <t>ヒク</t>
    </rPh>
    <rPh sb="2" eb="3">
      <t>ホウ</t>
    </rPh>
    <rPh sb="4" eb="6">
      <t>シリョク</t>
    </rPh>
    <rPh sb="15" eb="17">
      <t>ハンテイ</t>
    </rPh>
    <rPh sb="20" eb="21">
      <t>モノ</t>
    </rPh>
    <phoneticPr fontId="2"/>
  </si>
  <si>
    <t>低い方の視力が０．６～０．３と判定された者</t>
    <rPh sb="0" eb="1">
      <t>ヒク</t>
    </rPh>
    <rPh sb="2" eb="3">
      <t>ホウ</t>
    </rPh>
    <rPh sb="4" eb="6">
      <t>シリョク</t>
    </rPh>
    <rPh sb="15" eb="17">
      <t>ハンテイ</t>
    </rPh>
    <rPh sb="20" eb="21">
      <t>モノ</t>
    </rPh>
    <phoneticPr fontId="2"/>
  </si>
  <si>
    <t>低い方の視力が０．２以下と判定された者</t>
    <rPh sb="0" eb="1">
      <t>ヒク</t>
    </rPh>
    <rPh sb="2" eb="3">
      <t>ホウ</t>
    </rPh>
    <rPh sb="4" eb="6">
      <t>シリョク</t>
    </rPh>
    <rPh sb="10" eb="12">
      <t>イカ</t>
    </rPh>
    <rPh sb="13" eb="15">
      <t>ハンテイ</t>
    </rPh>
    <rPh sb="18" eb="19">
      <t>モノ</t>
    </rPh>
    <phoneticPr fontId="2"/>
  </si>
  <si>
    <t>両耳とも規定の音量が聴取できなかった者</t>
    <rPh sb="0" eb="2">
      <t>リョウミミ</t>
    </rPh>
    <rPh sb="4" eb="6">
      <t>キテイ</t>
    </rPh>
    <rPh sb="7" eb="9">
      <t>オンリョウ</t>
    </rPh>
    <rPh sb="10" eb="12">
      <t>チョウシュ</t>
    </rPh>
    <rPh sb="18" eb="19">
      <t>モノ</t>
    </rPh>
    <phoneticPr fontId="2"/>
  </si>
  <si>
    <t>アレルギー性鼻炎等</t>
    <rPh sb="5" eb="6">
      <t>セイ</t>
    </rPh>
    <rPh sb="6" eb="8">
      <t>ビエン</t>
    </rPh>
    <rPh sb="8" eb="9">
      <t>トウ</t>
    </rPh>
    <phoneticPr fontId="2"/>
  </si>
  <si>
    <t>乳歯又は永久歯のう歯処置完了者</t>
    <rPh sb="0" eb="2">
      <t>ニュウシ</t>
    </rPh>
    <rPh sb="2" eb="3">
      <t>マタ</t>
    </rPh>
    <rPh sb="4" eb="7">
      <t>エイキュウシ</t>
    </rPh>
    <rPh sb="9" eb="10">
      <t>シ</t>
    </rPh>
    <rPh sb="10" eb="12">
      <t>ショチ</t>
    </rPh>
    <rPh sb="12" eb="14">
      <t>カンリョウ</t>
    </rPh>
    <rPh sb="14" eb="15">
      <t>シャ</t>
    </rPh>
    <phoneticPr fontId="2"/>
  </si>
  <si>
    <t>乳歯又は永久歯にCOがある者</t>
    <rPh sb="0" eb="2">
      <t>ニュウシ</t>
    </rPh>
    <rPh sb="2" eb="3">
      <t>マタ</t>
    </rPh>
    <rPh sb="4" eb="7">
      <t>エイキュウシ</t>
    </rPh>
    <rPh sb="13" eb="14">
      <t>モノ</t>
    </rPh>
    <phoneticPr fontId="2"/>
  </si>
  <si>
    <t>処置完了歯あるいは未処置歯が１本以上ある者</t>
    <rPh sb="0" eb="2">
      <t>ショチ</t>
    </rPh>
    <rPh sb="2" eb="4">
      <t>カンリョウ</t>
    </rPh>
    <rPh sb="4" eb="5">
      <t>シ</t>
    </rPh>
    <rPh sb="9" eb="12">
      <t>ミショチ</t>
    </rPh>
    <rPh sb="12" eb="13">
      <t>ハ</t>
    </rPh>
    <rPh sb="15" eb="16">
      <t>ホン</t>
    </rPh>
    <rPh sb="16" eb="18">
      <t>イジョウ</t>
    </rPh>
    <rPh sb="20" eb="21">
      <t>モノ</t>
    </rPh>
    <phoneticPr fontId="2"/>
  </si>
  <si>
    <t>「その他の疾病及び異常」欄に記載のある者</t>
    <rPh sb="3" eb="4">
      <t>タ</t>
    </rPh>
    <rPh sb="5" eb="7">
      <t>シッペイ</t>
    </rPh>
    <rPh sb="7" eb="8">
      <t>オヨ</t>
    </rPh>
    <rPh sb="9" eb="11">
      <t>イジョウ</t>
    </rPh>
    <rPh sb="12" eb="13">
      <t>ラン</t>
    </rPh>
    <rPh sb="14" eb="16">
      <t>キサイ</t>
    </rPh>
    <rPh sb="19" eb="20">
      <t>モノ</t>
    </rPh>
    <phoneticPr fontId="2"/>
  </si>
  <si>
    <t>アレルギー性結膜炎、春季カタル等のアレルギー結膜炎等</t>
    <rPh sb="5" eb="6">
      <t>セイ</t>
    </rPh>
    <rPh sb="6" eb="9">
      <t>ケツマクエン</t>
    </rPh>
    <rPh sb="10" eb="12">
      <t>シュンキ</t>
    </rPh>
    <rPh sb="15" eb="16">
      <t>トウ</t>
    </rPh>
    <rPh sb="22" eb="25">
      <t>ケツマクエン</t>
    </rPh>
    <rPh sb="25" eb="26">
      <t>トウ</t>
    </rPh>
    <phoneticPr fontId="2"/>
  </si>
  <si>
    <t>問診を受けた者</t>
    <rPh sb="0" eb="2">
      <t>モンシン</t>
    </rPh>
    <rPh sb="3" eb="4">
      <t>ウ</t>
    </rPh>
    <rPh sb="6" eb="7">
      <t>モノ</t>
    </rPh>
    <phoneticPr fontId="2"/>
  </si>
  <si>
    <t>難聴（聞き取りできなかった者）</t>
    <rPh sb="0" eb="2">
      <t>ナンチョウ</t>
    </rPh>
    <rPh sb="3" eb="6">
      <t>キキト</t>
    </rPh>
    <rPh sb="13" eb="14">
      <t>モノ</t>
    </rPh>
    <phoneticPr fontId="2"/>
  </si>
  <si>
    <t>眼鏡やコンタクトレンズを装着し裸眼視力測定を省略した者</t>
    <rPh sb="0" eb="2">
      <t>メガネ</t>
    </rPh>
    <rPh sb="12" eb="14">
      <t>ソウチャク</t>
    </rPh>
    <rPh sb="15" eb="17">
      <t>ラガン</t>
    </rPh>
    <rPh sb="17" eb="19">
      <t>シリョク</t>
    </rPh>
    <rPh sb="19" eb="21">
      <t>ソクテイ</t>
    </rPh>
    <rPh sb="22" eb="24">
      <t>ショウリャク</t>
    </rPh>
    <rPh sb="26" eb="27">
      <t>モノ</t>
    </rPh>
    <phoneticPr fontId="2"/>
  </si>
  <si>
    <t>難聴以外の耳疾患・異常の者、中耳炎・内耳炎・外耳道炎等</t>
    <rPh sb="0" eb="2">
      <t>ナンチョウ</t>
    </rPh>
    <rPh sb="2" eb="4">
      <t>イガイ</t>
    </rPh>
    <rPh sb="5" eb="6">
      <t>ジ</t>
    </rPh>
    <rPh sb="6" eb="8">
      <t>シッカン</t>
    </rPh>
    <rPh sb="9" eb="11">
      <t>イジョウ</t>
    </rPh>
    <rPh sb="12" eb="13">
      <t>モノ</t>
    </rPh>
    <rPh sb="14" eb="17">
      <t>チュウジエン</t>
    </rPh>
    <rPh sb="18" eb="21">
      <t>ナイジエン</t>
    </rPh>
    <rPh sb="22" eb="24">
      <t>ガイジ</t>
    </rPh>
    <rPh sb="24" eb="25">
      <t>ミチ</t>
    </rPh>
    <rPh sb="25" eb="26">
      <t>ホノオ</t>
    </rPh>
    <rPh sb="26" eb="27">
      <t>トウ</t>
    </rPh>
    <phoneticPr fontId="2"/>
  </si>
  <si>
    <t>（１）ぜん息</t>
    <rPh sb="5" eb="6">
      <t>ソク</t>
    </rPh>
    <phoneticPr fontId="2"/>
  </si>
  <si>
    <t>（２）その他の皮膚疾患</t>
    <rPh sb="5" eb="6">
      <t>タ</t>
    </rPh>
    <rPh sb="7" eb="9">
      <t>ヒフ</t>
    </rPh>
    <rPh sb="9" eb="11">
      <t>シッカン</t>
    </rPh>
    <phoneticPr fontId="2"/>
  </si>
  <si>
    <t>（２）～（５）の対象者合計
左右の測定値の低い方について数を記入する</t>
    <rPh sb="8" eb="11">
      <t>タイショウシャ</t>
    </rPh>
    <rPh sb="11" eb="13">
      <t>ゴウケイ</t>
    </rPh>
    <rPh sb="14" eb="16">
      <t>サユウ</t>
    </rPh>
    <rPh sb="17" eb="20">
      <t>ソクテイチ</t>
    </rPh>
    <rPh sb="21" eb="22">
      <t>ヒク</t>
    </rPh>
    <rPh sb="23" eb="24">
      <t>ホウ</t>
    </rPh>
    <rPh sb="28" eb="29">
      <t>カズ</t>
    </rPh>
    <rPh sb="30" eb="32">
      <t>キニュウ</t>
    </rPh>
    <phoneticPr fontId="2"/>
  </si>
  <si>
    <t>結核対策委員会で精密検査の要否等の検討を要した者</t>
    <rPh sb="0" eb="2">
      <t>ケッカク</t>
    </rPh>
    <rPh sb="2" eb="4">
      <t>タイサク</t>
    </rPh>
    <rPh sb="4" eb="7">
      <t>イインカイ</t>
    </rPh>
    <rPh sb="8" eb="10">
      <t>セイミツ</t>
    </rPh>
    <rPh sb="10" eb="12">
      <t>ケンサ</t>
    </rPh>
    <rPh sb="13" eb="15">
      <t>ヨウヒ</t>
    </rPh>
    <rPh sb="15" eb="16">
      <t>ナド</t>
    </rPh>
    <rPh sb="17" eb="19">
      <t>ケントウ</t>
    </rPh>
    <rPh sb="20" eb="21">
      <t>ヨウ</t>
    </rPh>
    <rPh sb="23" eb="24">
      <t>モノ</t>
    </rPh>
    <phoneticPr fontId="2"/>
  </si>
  <si>
    <t>アトピー性皮膚炎と判定された者</t>
    <rPh sb="4" eb="5">
      <t>セイ</t>
    </rPh>
    <rPh sb="5" eb="8">
      <t>ヒフエン</t>
    </rPh>
    <rPh sb="9" eb="11">
      <t>ハンテイ</t>
    </rPh>
    <rPh sb="14" eb="15">
      <t>モノ</t>
    </rPh>
    <phoneticPr fontId="2"/>
  </si>
  <si>
    <t>アトピー性皮膚炎以外の皮膚疾患と判定された者</t>
    <rPh sb="4" eb="5">
      <t>セイ</t>
    </rPh>
    <rPh sb="5" eb="8">
      <t>ヒフエン</t>
    </rPh>
    <rPh sb="8" eb="10">
      <t>イガイ</t>
    </rPh>
    <rPh sb="11" eb="13">
      <t>ヒフ</t>
    </rPh>
    <rPh sb="13" eb="15">
      <t>シッカン</t>
    </rPh>
    <rPh sb="16" eb="18">
      <t>ハンテイ</t>
    </rPh>
    <rPh sb="21" eb="22">
      <t>モノ</t>
    </rPh>
    <phoneticPr fontId="2"/>
  </si>
  <si>
    <t>（２）委員会での検討を必要とする者</t>
    <rPh sb="3" eb="6">
      <t>イインカイ</t>
    </rPh>
    <rPh sb="8" eb="10">
      <t>ケントウ</t>
    </rPh>
    <rPh sb="11" eb="13">
      <t>ヒツヨウ</t>
    </rPh>
    <rPh sb="16" eb="17">
      <t>モノ</t>
    </rPh>
    <phoneticPr fontId="2"/>
  </si>
  <si>
    <t>（３）精密検査対象者</t>
    <rPh sb="3" eb="5">
      <t>セイミツ</t>
    </rPh>
    <rPh sb="5" eb="7">
      <t>ケンサ</t>
    </rPh>
    <rPh sb="7" eb="10">
      <t>タイショウシャ</t>
    </rPh>
    <phoneticPr fontId="2"/>
  </si>
  <si>
    <t>乳歯または永久歯</t>
    <rPh sb="0" eb="2">
      <t>ニュウシ</t>
    </rPh>
    <rPh sb="5" eb="8">
      <t>エイキュウシ</t>
    </rPh>
    <phoneticPr fontId="2"/>
  </si>
  <si>
    <t>（３）言語障害</t>
    <rPh sb="3" eb="5">
      <t>ゲンゴ</t>
    </rPh>
    <rPh sb="5" eb="7">
      <t>ショウガイ</t>
    </rPh>
    <phoneticPr fontId="2"/>
  </si>
  <si>
    <t>（４）その他の疾病・異常</t>
    <rPh sb="5" eb="6">
      <t>タ</t>
    </rPh>
    <rPh sb="7" eb="9">
      <t>シッペイ</t>
    </rPh>
    <rPh sb="10" eb="12">
      <t>イジョウ</t>
    </rPh>
    <phoneticPr fontId="2"/>
  </si>
  <si>
    <t>乳歯又は永久歯のう歯があり未処置の者（ＣＯは含まない）</t>
    <rPh sb="0" eb="2">
      <t>ニュウシ</t>
    </rPh>
    <rPh sb="2" eb="3">
      <t>マタ</t>
    </rPh>
    <rPh sb="4" eb="7">
      <t>エイキュウシ</t>
    </rPh>
    <rPh sb="9" eb="10">
      <t>シ</t>
    </rPh>
    <rPh sb="13" eb="16">
      <t>ミショチ</t>
    </rPh>
    <rPh sb="17" eb="18">
      <t>モノ</t>
    </rPh>
    <rPh sb="22" eb="23">
      <t>フク</t>
    </rPh>
    <phoneticPr fontId="2"/>
  </si>
  <si>
    <t>（１）アトピー性皮膚炎</t>
    <rPh sb="7" eb="8">
      <t>セイ</t>
    </rPh>
    <rPh sb="8" eb="10">
      <t>ヒフ</t>
    </rPh>
    <rPh sb="10" eb="11">
      <t>エン</t>
    </rPh>
    <phoneticPr fontId="2"/>
  </si>
  <si>
    <t>（２）要観察歯保有者</t>
    <rPh sb="3" eb="4">
      <t>ヨウ</t>
    </rPh>
    <rPh sb="4" eb="6">
      <t>カンサツ</t>
    </rPh>
    <rPh sb="6" eb="7">
      <t>シ</t>
    </rPh>
    <rPh sb="7" eb="10">
      <t>ホユウシャ</t>
    </rPh>
    <phoneticPr fontId="2"/>
  </si>
  <si>
    <t>（１）アレルギー性眼疾患</t>
    <rPh sb="8" eb="9">
      <t>セイ</t>
    </rPh>
    <rPh sb="9" eb="10">
      <t>ガン</t>
    </rPh>
    <rPh sb="10" eb="12">
      <t>シッカン</t>
    </rPh>
    <phoneticPr fontId="2"/>
  </si>
  <si>
    <t>流行性角結膜炎等感染症、麦粒腫、眼瞼縁炎、斜視、さかまつげ等</t>
    <rPh sb="0" eb="3">
      <t>リュウコウセイ</t>
    </rPh>
    <rPh sb="3" eb="4">
      <t>カク</t>
    </rPh>
    <rPh sb="4" eb="7">
      <t>ケツマクエン</t>
    </rPh>
    <rPh sb="7" eb="8">
      <t>トウ</t>
    </rPh>
    <rPh sb="8" eb="11">
      <t>カンセンショウ</t>
    </rPh>
    <rPh sb="12" eb="13">
      <t>バク</t>
    </rPh>
    <rPh sb="13" eb="14">
      <t>リュウ</t>
    </rPh>
    <rPh sb="14" eb="15">
      <t>シュ</t>
    </rPh>
    <rPh sb="16" eb="18">
      <t>ガンケン</t>
    </rPh>
    <rPh sb="18" eb="19">
      <t>エン</t>
    </rPh>
    <rPh sb="19" eb="20">
      <t>エン</t>
    </rPh>
    <rPh sb="21" eb="23">
      <t>シャシ</t>
    </rPh>
    <rPh sb="29" eb="30">
      <t>トウ</t>
    </rPh>
    <phoneticPr fontId="2"/>
  </si>
  <si>
    <t>（２）その他の眼疾病・異常</t>
    <rPh sb="5" eb="6">
      <t>タ</t>
    </rPh>
    <rPh sb="7" eb="8">
      <t>ガン</t>
    </rPh>
    <rPh sb="8" eb="10">
      <t>シッペイ</t>
    </rPh>
    <rPh sb="11" eb="13">
      <t>イジョウ</t>
    </rPh>
    <phoneticPr fontId="2"/>
  </si>
  <si>
    <t>インフルエンザ、かぜによる一時的な鼻炎等は除く</t>
    <rPh sb="13" eb="16">
      <t>イチジテキ</t>
    </rPh>
    <rPh sb="17" eb="19">
      <t>ビエン</t>
    </rPh>
    <rPh sb="19" eb="20">
      <t>トウ</t>
    </rPh>
    <rPh sb="21" eb="22">
      <t>ノゾ</t>
    </rPh>
    <phoneticPr fontId="2"/>
  </si>
  <si>
    <t>アデノイド、扁桃肥大、音声言語異常等の疾患・異常</t>
    <rPh sb="6" eb="8">
      <t>ヘントウ</t>
    </rPh>
    <rPh sb="8" eb="10">
      <t>ヒダイ</t>
    </rPh>
    <rPh sb="11" eb="13">
      <t>オンセイ</t>
    </rPh>
    <rPh sb="13" eb="15">
      <t>ゲンゴ</t>
    </rPh>
    <rPh sb="15" eb="17">
      <t>イジョウ</t>
    </rPh>
    <rPh sb="17" eb="18">
      <t>トウ</t>
    </rPh>
    <rPh sb="19" eb="21">
      <t>シッカン</t>
    </rPh>
    <rPh sb="22" eb="24">
      <t>イジョウ</t>
    </rPh>
    <phoneticPr fontId="2"/>
  </si>
  <si>
    <t>（１）むし歯
　　（う歯）</t>
    <rPh sb="5" eb="6">
      <t>バ</t>
    </rPh>
    <rPh sb="11" eb="12">
      <t>シ</t>
    </rPh>
    <phoneticPr fontId="2"/>
  </si>
  <si>
    <t>（３）学校医の総合判断</t>
    <rPh sb="3" eb="6">
      <t>ガッコウイ</t>
    </rPh>
    <rPh sb="7" eb="9">
      <t>ソウゴウ</t>
    </rPh>
    <rPh sb="9" eb="11">
      <t>ハンダン</t>
    </rPh>
    <phoneticPr fontId="2"/>
  </si>
  <si>
    <t>学校医により栄養不良又は肥満傾向で注意を要すると判定された者</t>
    <rPh sb="0" eb="3">
      <t>ガッコウイ</t>
    </rPh>
    <rPh sb="6" eb="8">
      <t>エイヨウ</t>
    </rPh>
    <rPh sb="8" eb="10">
      <t>フリョウ</t>
    </rPh>
    <rPh sb="10" eb="11">
      <t>マタ</t>
    </rPh>
    <rPh sb="12" eb="14">
      <t>ヒマン</t>
    </rPh>
    <rPh sb="14" eb="16">
      <t>ケイコウ</t>
    </rPh>
    <rPh sb="17" eb="19">
      <t>チュウイ</t>
    </rPh>
    <rPh sb="20" eb="21">
      <t>ヨウ</t>
    </rPh>
    <rPh sb="24" eb="26">
      <t>ハンテイ</t>
    </rPh>
    <rPh sb="29" eb="30">
      <t>モノ</t>
    </rPh>
    <phoneticPr fontId="2"/>
  </si>
  <si>
    <t>（１）肥満傾向　肥満度が２０％以上の者</t>
    <rPh sb="3" eb="5">
      <t>ヒマン</t>
    </rPh>
    <rPh sb="5" eb="7">
      <t>ケイコウ</t>
    </rPh>
    <rPh sb="8" eb="11">
      <t>ヒマンド</t>
    </rPh>
    <rPh sb="15" eb="17">
      <t>イジョウ</t>
    </rPh>
    <rPh sb="18" eb="19">
      <t>モノ</t>
    </rPh>
    <phoneticPr fontId="2"/>
  </si>
  <si>
    <t>（２）やせ傾向　肥満度が－２０％以下の者</t>
    <rPh sb="5" eb="7">
      <t>ケイコウ</t>
    </rPh>
    <rPh sb="8" eb="11">
      <t>ヒマンド</t>
    </rPh>
    <rPh sb="16" eb="18">
      <t>イカ</t>
    </rPh>
    <rPh sb="19" eb="20">
      <t>モノ</t>
    </rPh>
    <phoneticPr fontId="2"/>
  </si>
  <si>
    <t>肥満度＝（実測体重－身長別標準体重）/身長別標準体重×１００</t>
    <rPh sb="0" eb="3">
      <t>ヒマンド</t>
    </rPh>
    <rPh sb="5" eb="7">
      <t>ジッソク</t>
    </rPh>
    <rPh sb="7" eb="9">
      <t>タイジュウ</t>
    </rPh>
    <rPh sb="10" eb="13">
      <t>シンチョウベツ</t>
    </rPh>
    <rPh sb="13" eb="15">
      <t>ヒョウジュン</t>
    </rPh>
    <rPh sb="15" eb="17">
      <t>タイジュウ</t>
    </rPh>
    <rPh sb="19" eb="22">
      <t>シンチョウベツ</t>
    </rPh>
    <rPh sb="22" eb="24">
      <t>ヒョウジュン</t>
    </rPh>
    <rPh sb="24" eb="26">
      <t>タイジュウ</t>
    </rPh>
    <phoneticPr fontId="2"/>
  </si>
  <si>
    <t>結核患者と判定された者、結核で休養している者を含む</t>
    <rPh sb="0" eb="2">
      <t>ケッカク</t>
    </rPh>
    <rPh sb="2" eb="4">
      <t>カンジャ</t>
    </rPh>
    <rPh sb="5" eb="7">
      <t>ハンテイ</t>
    </rPh>
    <rPh sb="10" eb="11">
      <t>モノ</t>
    </rPh>
    <rPh sb="12" eb="14">
      <t>ケッカク</t>
    </rPh>
    <rPh sb="15" eb="17">
      <t>キュウヨウ</t>
    </rPh>
    <rPh sb="21" eb="22">
      <t>モノ</t>
    </rPh>
    <rPh sb="23" eb="24">
      <t>フク</t>
    </rPh>
    <phoneticPr fontId="2"/>
  </si>
  <si>
    <t>心電図検査の結果で精密検査を要する者</t>
    <rPh sb="0" eb="3">
      <t>シンデンズ</t>
    </rPh>
    <rPh sb="3" eb="5">
      <t>ケンサ</t>
    </rPh>
    <rPh sb="6" eb="8">
      <t>ケッカ</t>
    </rPh>
    <rPh sb="9" eb="11">
      <t>セイミツ</t>
    </rPh>
    <rPh sb="11" eb="13">
      <t>ケンサ</t>
    </rPh>
    <rPh sb="14" eb="15">
      <t>ヨウ</t>
    </rPh>
    <rPh sb="17" eb="18">
      <t>モノ</t>
    </rPh>
    <phoneticPr fontId="2"/>
  </si>
  <si>
    <t>心膜炎、心内膜炎、弁膜炎、狭心症、心臓肥大等</t>
    <rPh sb="0" eb="1">
      <t>シン</t>
    </rPh>
    <rPh sb="1" eb="2">
      <t>マク</t>
    </rPh>
    <rPh sb="2" eb="3">
      <t>エン</t>
    </rPh>
    <rPh sb="4" eb="5">
      <t>シン</t>
    </rPh>
    <rPh sb="5" eb="6">
      <t>ナイ</t>
    </rPh>
    <rPh sb="6" eb="7">
      <t>マク</t>
    </rPh>
    <rPh sb="7" eb="8">
      <t>エン</t>
    </rPh>
    <rPh sb="9" eb="11">
      <t>ベンマク</t>
    </rPh>
    <rPh sb="11" eb="12">
      <t>ホノオ</t>
    </rPh>
    <rPh sb="13" eb="16">
      <t>キョウシンショウ</t>
    </rPh>
    <rPh sb="17" eb="19">
      <t>シンゾウ</t>
    </rPh>
    <rPh sb="19" eb="21">
      <t>ヒダイ</t>
    </rPh>
    <rPh sb="21" eb="22">
      <t>トウ</t>
    </rPh>
    <phoneticPr fontId="2"/>
  </si>
  <si>
    <t>１次検査の結果、陽性（＋）以上と判定された者</t>
    <rPh sb="1" eb="2">
      <t>ジ</t>
    </rPh>
    <rPh sb="2" eb="4">
      <t>ケンサ</t>
    </rPh>
    <rPh sb="5" eb="7">
      <t>ケッカ</t>
    </rPh>
    <rPh sb="8" eb="10">
      <t>ヨウセイ</t>
    </rPh>
    <rPh sb="13" eb="15">
      <t>イジョウ</t>
    </rPh>
    <rPh sb="16" eb="18">
      <t>ハンテイ</t>
    </rPh>
    <rPh sb="21" eb="22">
      <t>モノ</t>
    </rPh>
    <phoneticPr fontId="2"/>
  </si>
  <si>
    <t>気管支ぜん息と判定された者</t>
    <rPh sb="0" eb="3">
      <t>キカンシ</t>
    </rPh>
    <rPh sb="5" eb="6">
      <t>ソク</t>
    </rPh>
    <rPh sb="7" eb="9">
      <t>ハンテイ</t>
    </rPh>
    <rPh sb="12" eb="13">
      <t>モノ</t>
    </rPh>
    <phoneticPr fontId="2"/>
  </si>
  <si>
    <t>急性及び慢性腎炎、ネフローゼ等の腎臓疾患と判定された者</t>
    <rPh sb="0" eb="2">
      <t>キュウセイ</t>
    </rPh>
    <rPh sb="2" eb="3">
      <t>オヨ</t>
    </rPh>
    <rPh sb="4" eb="6">
      <t>マンセイ</t>
    </rPh>
    <rPh sb="6" eb="8">
      <t>ジンエン</t>
    </rPh>
    <rPh sb="14" eb="15">
      <t>トウ</t>
    </rPh>
    <rPh sb="16" eb="18">
      <t>ジンゾウ</t>
    </rPh>
    <rPh sb="18" eb="20">
      <t>シッカン</t>
    </rPh>
    <rPh sb="21" eb="23">
      <t>ハンテイ</t>
    </rPh>
    <rPh sb="26" eb="27">
      <t>モノ</t>
    </rPh>
    <phoneticPr fontId="2"/>
  </si>
  <si>
    <t>（１）心臓の疾患・異常</t>
    <rPh sb="3" eb="5">
      <t>シンゾウ</t>
    </rPh>
    <rPh sb="6" eb="8">
      <t>シッカン</t>
    </rPh>
    <rPh sb="9" eb="11">
      <t>イジョウ</t>
    </rPh>
    <phoneticPr fontId="2"/>
  </si>
  <si>
    <t>尿</t>
    <rPh sb="0" eb="1">
      <t>ニョウ</t>
    </rPh>
    <phoneticPr fontId="2"/>
  </si>
  <si>
    <t>歯・口腔</t>
    <rPh sb="0" eb="1">
      <t>ハ</t>
    </rPh>
    <rPh sb="2" eb="4">
      <t>コウクウ</t>
    </rPh>
    <phoneticPr fontId="2"/>
  </si>
  <si>
    <t>眼</t>
    <rPh sb="0" eb="1">
      <t>メ</t>
    </rPh>
    <phoneticPr fontId="2"/>
  </si>
  <si>
    <t>耳鼻咽頭</t>
    <rPh sb="0" eb="2">
      <t>ジビ</t>
    </rPh>
    <rPh sb="2" eb="4">
      <t>イントウ</t>
    </rPh>
    <phoneticPr fontId="2"/>
  </si>
  <si>
    <t>皮膚</t>
    <rPh sb="0" eb="2">
      <t>ヒフ</t>
    </rPh>
    <phoneticPr fontId="2"/>
  </si>
  <si>
    <t>性別、年齢別、身長別標準体重から肥満及びやせ傾向を判定する</t>
    <rPh sb="0" eb="2">
      <t>セイベツ</t>
    </rPh>
    <rPh sb="3" eb="6">
      <t>ネンレイベツ</t>
    </rPh>
    <rPh sb="7" eb="10">
      <t>シンチョウベツ</t>
    </rPh>
    <rPh sb="10" eb="12">
      <t>ヒョウジュン</t>
    </rPh>
    <rPh sb="12" eb="14">
      <t>タイジュウ</t>
    </rPh>
    <rPh sb="16" eb="18">
      <t>ヒマン</t>
    </rPh>
    <rPh sb="18" eb="19">
      <t>オヨ</t>
    </rPh>
    <rPh sb="22" eb="24">
      <t>ケイコウ</t>
    </rPh>
    <rPh sb="25" eb="27">
      <t>ハンテイ</t>
    </rPh>
    <phoneticPr fontId="2"/>
  </si>
  <si>
    <t>話し言葉の働きに障がいのある者等</t>
    <rPh sb="0" eb="1">
      <t>ハナ</t>
    </rPh>
    <rPh sb="2" eb="4">
      <t>コトバ</t>
    </rPh>
    <rPh sb="5" eb="6">
      <t>ハタラ</t>
    </rPh>
    <rPh sb="8" eb="9">
      <t>サワ</t>
    </rPh>
    <rPh sb="14" eb="15">
      <t>モノ</t>
    </rPh>
    <rPh sb="15" eb="16">
      <t>トウ</t>
    </rPh>
    <phoneticPr fontId="2"/>
  </si>
  <si>
    <t>いずれの項目にも該当しない疾病・異常の者</t>
    <rPh sb="4" eb="6">
      <t>コウモク</t>
    </rPh>
    <rPh sb="8" eb="10">
      <t>ガイトウ</t>
    </rPh>
    <rPh sb="13" eb="15">
      <t>シッペイ</t>
    </rPh>
    <rPh sb="16" eb="18">
      <t>イジョウ</t>
    </rPh>
    <rPh sb="19" eb="20">
      <t>モノ</t>
    </rPh>
    <phoneticPr fontId="2"/>
  </si>
  <si>
    <t>オージオメーターで検査した受検者</t>
    <rPh sb="9" eb="11">
      <t>ケンサ</t>
    </rPh>
    <rPh sb="13" eb="15">
      <t>ジュケン</t>
    </rPh>
    <rPh sb="15" eb="16">
      <t>シャ</t>
    </rPh>
    <phoneticPr fontId="2"/>
  </si>
  <si>
    <t>心電図検査を受けた者</t>
    <rPh sb="0" eb="3">
      <t>シンデンズ</t>
    </rPh>
    <rPh sb="3" eb="5">
      <t>ケンサ</t>
    </rPh>
    <rPh sb="6" eb="7">
      <t>ウ</t>
    </rPh>
    <rPh sb="9" eb="10">
      <t>シャ</t>
    </rPh>
    <phoneticPr fontId="2"/>
  </si>
  <si>
    <t>尿検査を受けた者</t>
    <rPh sb="0" eb="3">
      <t>ニョウケンサ</t>
    </rPh>
    <rPh sb="4" eb="5">
      <t>ウ</t>
    </rPh>
    <rPh sb="7" eb="8">
      <t>モノ</t>
    </rPh>
    <phoneticPr fontId="2"/>
  </si>
  <si>
    <t>（４）口腔咽喉頭の疾患・異常</t>
    <rPh sb="3" eb="5">
      <t>コウクウ</t>
    </rPh>
    <rPh sb="5" eb="7">
      <t>インコウ</t>
    </rPh>
    <rPh sb="7" eb="8">
      <t>アタマ</t>
    </rPh>
    <rPh sb="9" eb="11">
      <t>シッカン</t>
    </rPh>
    <rPh sb="12" eb="14">
      <t>イジョウ</t>
    </rPh>
    <phoneticPr fontId="2"/>
  </si>
  <si>
    <t>NO</t>
    <phoneticPr fontId="2"/>
  </si>
  <si>
    <t>Ｃと判定された永久歯の本数</t>
    <rPh sb="2" eb="4">
      <t>ハンテイ</t>
    </rPh>
    <rPh sb="7" eb="10">
      <t>エイキュウシ</t>
    </rPh>
    <rPh sb="11" eb="13">
      <t>ホンスウ</t>
    </rPh>
    <phoneticPr fontId="2"/>
  </si>
  <si>
    <t>○と判定された永久歯の本数</t>
    <rPh sb="2" eb="4">
      <t>ハンテイ</t>
    </rPh>
    <rPh sb="7" eb="10">
      <t>エイキュウシ</t>
    </rPh>
    <rPh sb="11" eb="13">
      <t>ホンスウ</t>
    </rPh>
    <phoneticPr fontId="2"/>
  </si>
  <si>
    <t>う歯が原因で脱落したり、抜去した永久歯の本数</t>
    <rPh sb="1" eb="2">
      <t>バ</t>
    </rPh>
    <rPh sb="3" eb="5">
      <t>ゲンイン</t>
    </rPh>
    <rPh sb="6" eb="8">
      <t>ダツラク</t>
    </rPh>
    <rPh sb="12" eb="13">
      <t>バツ</t>
    </rPh>
    <rPh sb="13" eb="14">
      <t>キョ</t>
    </rPh>
    <rPh sb="16" eb="19">
      <t>エイキュウシ</t>
    </rPh>
    <rPh sb="20" eb="22">
      <t>ホンスウ</t>
    </rPh>
    <phoneticPr fontId="2"/>
  </si>
  <si>
    <t>（１）肥満傾向　肥満度が２０％以上の者
（２）やせ傾向　肥満度が－２０％以下の者</t>
    <rPh sb="3" eb="5">
      <t>ヒマン</t>
    </rPh>
    <rPh sb="5" eb="7">
      <t>ケイコウ</t>
    </rPh>
    <rPh sb="8" eb="11">
      <t>ヒマンド</t>
    </rPh>
    <rPh sb="15" eb="17">
      <t>イジョウ</t>
    </rPh>
    <rPh sb="18" eb="19">
      <t>モノ</t>
    </rPh>
    <rPh sb="25" eb="27">
      <t>ケイコウ</t>
    </rPh>
    <rPh sb="28" eb="31">
      <t>ヒマンド</t>
    </rPh>
    <rPh sb="36" eb="38">
      <t>イカ</t>
    </rPh>
    <rPh sb="39" eb="40">
      <t>モノ</t>
    </rPh>
    <phoneticPr fontId="2"/>
  </si>
  <si>
    <t>視力受検者</t>
    <rPh sb="0" eb="2">
      <t>シリョク</t>
    </rPh>
    <rPh sb="2" eb="5">
      <t>ジュケンシャ</t>
    </rPh>
    <phoneticPr fontId="2"/>
  </si>
  <si>
    <t>眼科受検者</t>
    <rPh sb="0" eb="2">
      <t>ガンカ</t>
    </rPh>
    <rPh sb="2" eb="4">
      <t>ジュケン</t>
    </rPh>
    <rPh sb="4" eb="5">
      <t>シャ</t>
    </rPh>
    <phoneticPr fontId="2"/>
  </si>
  <si>
    <t>耳鼻咽喉科受検者</t>
    <rPh sb="0" eb="5">
      <t>ジビインコウカ</t>
    </rPh>
    <rPh sb="5" eb="7">
      <t>ジュケン</t>
    </rPh>
    <rPh sb="7" eb="8">
      <t>シャ</t>
    </rPh>
    <phoneticPr fontId="2"/>
  </si>
  <si>
    <t>歯科受検者</t>
    <rPh sb="0" eb="2">
      <t>シカ</t>
    </rPh>
    <rPh sb="2" eb="5">
      <t>ジュケンシャ</t>
    </rPh>
    <phoneticPr fontId="2"/>
  </si>
  <si>
    <t>内科受検者</t>
    <rPh sb="0" eb="2">
      <t>ナイカ</t>
    </rPh>
    <rPh sb="2" eb="4">
      <t>ジュケン</t>
    </rPh>
    <rPh sb="4" eb="5">
      <t>シャ</t>
    </rPh>
    <phoneticPr fontId="2"/>
  </si>
  <si>
    <t>ア 処置完了者</t>
    <rPh sb="2" eb="4">
      <t>ショチ</t>
    </rPh>
    <rPh sb="4" eb="6">
      <t>カンリョウ</t>
    </rPh>
    <rPh sb="6" eb="7">
      <t>シャ</t>
    </rPh>
    <phoneticPr fontId="2"/>
  </si>
  <si>
    <t>イ 未処置歯保有者</t>
    <rPh sb="2" eb="5">
      <t>ミショチ</t>
    </rPh>
    <rPh sb="5" eb="6">
      <t>ハ</t>
    </rPh>
    <rPh sb="6" eb="9">
      <t>ホユウシャ</t>
    </rPh>
    <phoneticPr fontId="2"/>
  </si>
  <si>
    <t>ウ 未処置歯本数 Ｄ</t>
    <rPh sb="2" eb="3">
      <t>ミ</t>
    </rPh>
    <rPh sb="3" eb="5">
      <t>ショチ</t>
    </rPh>
    <rPh sb="5" eb="6">
      <t>ハ</t>
    </rPh>
    <rPh sb="6" eb="7">
      <t>ホン</t>
    </rPh>
    <rPh sb="7" eb="8">
      <t>スウ</t>
    </rPh>
    <phoneticPr fontId="2"/>
  </si>
  <si>
    <t>ウ 永久歯のう歯経験者</t>
    <rPh sb="2" eb="5">
      <t>エイキュウシ</t>
    </rPh>
    <rPh sb="7" eb="8">
      <t>シ</t>
    </rPh>
    <rPh sb="8" eb="11">
      <t>ケイケンシャ</t>
    </rPh>
    <phoneticPr fontId="2"/>
  </si>
  <si>
    <t>（２）１．０以上　　　　　　　・・・Ａ</t>
    <rPh sb="6" eb="8">
      <t>イジョウ</t>
    </rPh>
    <phoneticPr fontId="2"/>
  </si>
  <si>
    <t>（３）１．０未満　０．７以上・・・Ｂ</t>
    <rPh sb="6" eb="8">
      <t>ミマン</t>
    </rPh>
    <rPh sb="12" eb="14">
      <t>イジョウ</t>
    </rPh>
    <phoneticPr fontId="2"/>
  </si>
  <si>
    <t>（４）０．７未満　０．３以上・・・Ｃ</t>
    <rPh sb="6" eb="8">
      <t>ミマン</t>
    </rPh>
    <rPh sb="12" eb="14">
      <t>イジョウ</t>
    </rPh>
    <phoneticPr fontId="2"/>
  </si>
  <si>
    <t>（５）０．３未満　　　　　　　・・・Ｄ</t>
    <rPh sb="6" eb="8">
      <t>ミマン</t>
    </rPh>
    <phoneticPr fontId="2"/>
  </si>
  <si>
    <t>ア 喪失歯本数　　Ｍ</t>
    <rPh sb="2" eb="4">
      <t>ソウシツ</t>
    </rPh>
    <rPh sb="4" eb="5">
      <t>シ</t>
    </rPh>
    <rPh sb="5" eb="6">
      <t>ホン</t>
    </rPh>
    <rPh sb="6" eb="7">
      <t>スウ</t>
    </rPh>
    <phoneticPr fontId="2"/>
  </si>
  <si>
    <t>イ 処置歯本数　　 Ｆ</t>
    <rPh sb="2" eb="4">
      <t>ショチ</t>
    </rPh>
    <rPh sb="4" eb="5">
      <t>シ</t>
    </rPh>
    <rPh sb="5" eb="6">
      <t>ホン</t>
    </rPh>
    <rPh sb="6" eb="7">
      <t>スウ</t>
    </rPh>
    <phoneticPr fontId="2"/>
  </si>
  <si>
    <t>イ 処置歯本数  　 Ｆ</t>
    <rPh sb="2" eb="4">
      <t>ショチ</t>
    </rPh>
    <rPh sb="4" eb="5">
      <t>シ</t>
    </rPh>
    <rPh sb="5" eb="6">
      <t>ホン</t>
    </rPh>
    <rPh sb="6" eb="7">
      <t>スウ</t>
    </rPh>
    <phoneticPr fontId="2"/>
  </si>
  <si>
    <t>視力の総受検者数</t>
    <rPh sb="4" eb="8">
      <t>ジュケンシャスウ</t>
    </rPh>
    <phoneticPr fontId="2"/>
  </si>
  <si>
    <t>（３）CO要相談</t>
    <rPh sb="5" eb="6">
      <t>ヨウ</t>
    </rPh>
    <rPh sb="6" eb="8">
      <t>ソウダン</t>
    </rPh>
    <phoneticPr fontId="2"/>
  </si>
  <si>
    <t>（６）歯垢の状態　　 ２の判定</t>
    <rPh sb="3" eb="5">
      <t>シコウ</t>
    </rPh>
    <rPh sb="6" eb="8">
      <t>ジョウタイ</t>
    </rPh>
    <rPh sb="13" eb="15">
      <t>ハンテイ</t>
    </rPh>
    <phoneticPr fontId="2"/>
  </si>
  <si>
    <t>（７）歯肉の状態　   ２の判定</t>
    <rPh sb="3" eb="4">
      <t>シ</t>
    </rPh>
    <rPh sb="4" eb="5">
      <t>ニク</t>
    </rPh>
    <rPh sb="6" eb="8">
      <t>ジョウタイ</t>
    </rPh>
    <rPh sb="14" eb="16">
      <t>ハンテイ</t>
    </rPh>
    <phoneticPr fontId="2"/>
  </si>
  <si>
    <t>（８）その他の歯・口腔の疾病・異常</t>
    <rPh sb="5" eb="6">
      <t>タ</t>
    </rPh>
    <rPh sb="7" eb="8">
      <t>ハ</t>
    </rPh>
    <rPh sb="9" eb="11">
      <t>コウクウ</t>
    </rPh>
    <rPh sb="12" eb="14">
      <t>シッペイ</t>
    </rPh>
    <rPh sb="15" eb="17">
      <t>イジョウ</t>
    </rPh>
    <phoneticPr fontId="2"/>
  </si>
  <si>
    <t>学校歯科医にCO要相談と判定された者</t>
    <rPh sb="0" eb="2">
      <t>ガッコウ</t>
    </rPh>
    <rPh sb="2" eb="5">
      <t>シカイ</t>
    </rPh>
    <rPh sb="8" eb="9">
      <t>ヨウ</t>
    </rPh>
    <rPh sb="9" eb="11">
      <t>ソウダン</t>
    </rPh>
    <rPh sb="12" eb="14">
      <t>ハンテイ</t>
    </rPh>
    <rPh sb="17" eb="18">
      <t>モノ</t>
    </rPh>
    <phoneticPr fontId="2"/>
  </si>
  <si>
    <t>（６）歯垢の状態</t>
    <rPh sb="3" eb="5">
      <t>シコウ</t>
    </rPh>
    <rPh sb="6" eb="8">
      <t>ジョウタイ</t>
    </rPh>
    <phoneticPr fontId="2"/>
  </si>
  <si>
    <t>（７）歯肉の状態</t>
    <rPh sb="3" eb="4">
      <t>シ</t>
    </rPh>
    <rPh sb="4" eb="5">
      <t>ニク</t>
    </rPh>
    <rPh sb="6" eb="8">
      <t>ジョウタイ</t>
    </rPh>
    <phoneticPr fontId="2"/>
  </si>
  <si>
    <t>児童生徒の健康診断マニュアル（改訂版）24～25ページ参照</t>
    <rPh sb="0" eb="2">
      <t>ジドウ</t>
    </rPh>
    <rPh sb="2" eb="4">
      <t>セイト</t>
    </rPh>
    <rPh sb="5" eb="7">
      <t>ケンコウ</t>
    </rPh>
    <rPh sb="7" eb="9">
      <t>シンダン</t>
    </rPh>
    <rPh sb="15" eb="18">
      <t>カイテイバン</t>
    </rPh>
    <rPh sb="27" eb="29">
      <t>サンショウ</t>
    </rPh>
    <phoneticPr fontId="2"/>
  </si>
  <si>
    <t>専門医受診を勧められた者</t>
    <rPh sb="0" eb="3">
      <t>センモンイ</t>
    </rPh>
    <rPh sb="3" eb="5">
      <t>ジュシン</t>
    </rPh>
    <rPh sb="6" eb="7">
      <t>スス</t>
    </rPh>
    <rPh sb="11" eb="12">
      <t>モノ</t>
    </rPh>
    <phoneticPr fontId="2"/>
  </si>
  <si>
    <t>結核対策委員会又は学校医の判断で要精密の対象となった者</t>
    <rPh sb="0" eb="2">
      <t>ケッカク</t>
    </rPh>
    <rPh sb="2" eb="4">
      <t>タイサク</t>
    </rPh>
    <rPh sb="4" eb="7">
      <t>イインカイ</t>
    </rPh>
    <rPh sb="7" eb="8">
      <t>マタ</t>
    </rPh>
    <rPh sb="9" eb="11">
      <t>ガッコウ</t>
    </rPh>
    <rPh sb="11" eb="12">
      <t>イ</t>
    </rPh>
    <rPh sb="13" eb="15">
      <t>ハンダン</t>
    </rPh>
    <rPh sb="16" eb="19">
      <t>ヨウセイミツ</t>
    </rPh>
    <rPh sb="20" eb="22">
      <t>タイショウ</t>
    </rPh>
    <rPh sb="26" eb="27">
      <t>モノ</t>
    </rPh>
    <phoneticPr fontId="2"/>
  </si>
  <si>
    <t>１次検査の結果、陽性（＋）又は擬陽性（±）と判定された者</t>
    <rPh sb="1" eb="2">
      <t>ジ</t>
    </rPh>
    <rPh sb="2" eb="4">
      <t>ケンサ</t>
    </rPh>
    <rPh sb="5" eb="7">
      <t>ケッカ</t>
    </rPh>
    <rPh sb="8" eb="10">
      <t>ヨウセイ</t>
    </rPh>
    <rPh sb="13" eb="14">
      <t>マタ</t>
    </rPh>
    <rPh sb="15" eb="16">
      <t>ギ</t>
    </rPh>
    <rPh sb="16" eb="18">
      <t>ヨウセイ</t>
    </rPh>
    <rPh sb="22" eb="24">
      <t>ハンテイ</t>
    </rPh>
    <rPh sb="27" eb="28">
      <t>モノ</t>
    </rPh>
    <phoneticPr fontId="2"/>
  </si>
  <si>
    <t>（９）永久歯のむし歯
（う歯）等数
（中学１年のみ）</t>
    <rPh sb="3" eb="6">
      <t>エイキュウシ</t>
    </rPh>
    <rPh sb="9" eb="10">
      <t>バ</t>
    </rPh>
    <rPh sb="13" eb="14">
      <t>シ</t>
    </rPh>
    <rPh sb="15" eb="16">
      <t>トウ</t>
    </rPh>
    <rPh sb="16" eb="17">
      <t>カズ</t>
    </rPh>
    <rPh sb="19" eb="21">
      <t>チュウガク</t>
    </rPh>
    <rPh sb="22" eb="23">
      <t>ネン</t>
    </rPh>
    <phoneticPr fontId="2"/>
  </si>
  <si>
    <t>いずれかが２の判定、２つの項目の中で悪い方の判定を記入</t>
    <phoneticPr fontId="2"/>
  </si>
  <si>
    <t>２の判定</t>
    <phoneticPr fontId="2"/>
  </si>
  <si>
    <t>脊柱・胸郭・四肢</t>
    <rPh sb="0" eb="2">
      <t>セキチュウ</t>
    </rPh>
    <rPh sb="3" eb="5">
      <t>キョウカク</t>
    </rPh>
    <rPh sb="6" eb="8">
      <t>シシ</t>
    </rPh>
    <phoneticPr fontId="2"/>
  </si>
  <si>
    <t>脊柱及び胸郭の疾病及び異常の有無</t>
    <rPh sb="0" eb="2">
      <t>セキチュウ</t>
    </rPh>
    <rPh sb="2" eb="3">
      <t>オヨ</t>
    </rPh>
    <rPh sb="4" eb="6">
      <t>キョウカク</t>
    </rPh>
    <rPh sb="7" eb="9">
      <t>シッペイ</t>
    </rPh>
    <rPh sb="9" eb="10">
      <t>オヨ</t>
    </rPh>
    <rPh sb="11" eb="13">
      <t>イジョウ</t>
    </rPh>
    <rPh sb="14" eb="16">
      <t>ウム</t>
    </rPh>
    <phoneticPr fontId="2"/>
  </si>
  <si>
    <t>四肢の異常の有無</t>
    <rPh sb="0" eb="2">
      <t>シシ</t>
    </rPh>
    <rPh sb="3" eb="5">
      <t>イジョウ</t>
    </rPh>
    <rPh sb="6" eb="8">
      <t>ウム</t>
    </rPh>
    <phoneticPr fontId="2"/>
  </si>
  <si>
    <t>定期健康診断結果</t>
    <rPh sb="0" eb="2">
      <t>テイキ</t>
    </rPh>
    <rPh sb="2" eb="4">
      <t>ケンコウ</t>
    </rPh>
    <rPh sb="4" eb="6">
      <t>シンダン</t>
    </rPh>
    <rPh sb="6" eb="8">
      <t>ケッカ</t>
    </rPh>
    <phoneticPr fontId="2"/>
  </si>
  <si>
    <t>女</t>
    <rPh sb="0" eb="1">
      <t>オンナ</t>
    </rPh>
    <phoneticPr fontId="2"/>
  </si>
  <si>
    <t>男</t>
    <rPh sb="0" eb="1">
      <t>オトコ</t>
    </rPh>
    <phoneticPr fontId="2"/>
  </si>
  <si>
    <t>性　別</t>
    <rPh sb="0" eb="1">
      <t>セイ</t>
    </rPh>
    <rPh sb="2" eb="3">
      <t>ベツ</t>
    </rPh>
    <phoneticPr fontId="2"/>
  </si>
  <si>
    <t>学　年</t>
    <rPh sb="0" eb="1">
      <t>ガク</t>
    </rPh>
    <rPh sb="2" eb="3">
      <t>トシ</t>
    </rPh>
    <phoneticPr fontId="2"/>
  </si>
  <si>
    <t>R5</t>
    <phoneticPr fontId="2"/>
  </si>
  <si>
    <t>本校</t>
    <rPh sb="0" eb="2">
      <t>ホンコウ</t>
    </rPh>
    <phoneticPr fontId="2"/>
  </si>
  <si>
    <t>％</t>
    <phoneticPr fontId="2"/>
  </si>
  <si>
    <t>R4</t>
    <phoneticPr fontId="2"/>
  </si>
  <si>
    <t>R3</t>
    <phoneticPr fontId="2"/>
  </si>
  <si>
    <t>全国</t>
    <rPh sb="0" eb="2">
      <t>ゼンコク</t>
    </rPh>
    <phoneticPr fontId="2"/>
  </si>
  <si>
    <t>乳歯また
は永久歯</t>
    <rPh sb="0" eb="2">
      <t>ニュウシ</t>
    </rPh>
    <rPh sb="6" eb="9">
      <t>エイキュウシ</t>
    </rPh>
    <phoneticPr fontId="2"/>
  </si>
  <si>
    <t>脊柱・胸郭・四股の異常</t>
    <rPh sb="0" eb="2">
      <t>セキチュウ</t>
    </rPh>
    <rPh sb="3" eb="5">
      <t>キョウカク</t>
    </rPh>
    <rPh sb="6" eb="8">
      <t>シコ</t>
    </rPh>
    <rPh sb="9" eb="11">
      <t>イジョウ</t>
    </rPh>
    <phoneticPr fontId="2"/>
  </si>
  <si>
    <t>５月１日現在の学年別在籍者</t>
    <rPh sb="1" eb="2">
      <t>ガツ</t>
    </rPh>
    <rPh sb="3" eb="4">
      <t>ニチ</t>
    </rPh>
    <rPh sb="4" eb="6">
      <t>ゲンザイ</t>
    </rPh>
    <rPh sb="7" eb="9">
      <t>ガクネン</t>
    </rPh>
    <rPh sb="9" eb="10">
      <t>ベツ</t>
    </rPh>
    <rPh sb="10" eb="13">
      <t>ザイセキシャ</t>
    </rPh>
    <phoneticPr fontId="2"/>
  </si>
  <si>
    <t>記入上の注意（小学校）</t>
    <rPh sb="0" eb="3">
      <t>キニュウジョウ</t>
    </rPh>
    <rPh sb="4" eb="6">
      <t>チュウイ</t>
    </rPh>
    <rPh sb="7" eb="10">
      <t>ショウガッコウ</t>
    </rPh>
    <phoneticPr fontId="2"/>
  </si>
  <si>
    <t>男</t>
    <rPh sb="0" eb="1">
      <t>ダン</t>
    </rPh>
    <phoneticPr fontId="2"/>
  </si>
  <si>
    <t>女</t>
    <rPh sb="0" eb="1">
      <t>ジョ</t>
    </rPh>
    <phoneticPr fontId="2"/>
  </si>
  <si>
    <t>（６）歯垢の状態　  ２の判定</t>
    <rPh sb="3" eb="5">
      <t>シコウ</t>
    </rPh>
    <rPh sb="6" eb="8">
      <t>ジョウタイ</t>
    </rPh>
    <rPh sb="13" eb="15">
      <t>ハンテイ</t>
    </rPh>
    <phoneticPr fontId="2"/>
  </si>
  <si>
    <t>-</t>
    <phoneticPr fontId="2"/>
  </si>
  <si>
    <t>-</t>
    <phoneticPr fontId="2"/>
  </si>
  <si>
    <t>記入上の注意（中学校）</t>
    <rPh sb="0" eb="3">
      <t>キニュウジョウ</t>
    </rPh>
    <rPh sb="4" eb="6">
      <t>チュウイ</t>
    </rPh>
    <rPh sb="7" eb="10">
      <t>チュウガッコウ</t>
    </rPh>
    <phoneticPr fontId="2"/>
  </si>
  <si>
    <t>（５）顎関節の異常　２の判定</t>
  </si>
  <si>
    <t>（５）顎関節の異常　２の判定</t>
    <phoneticPr fontId="2"/>
  </si>
  <si>
    <t>（４）歯列・咬合の異常　いずれかが２の判定</t>
  </si>
  <si>
    <t>（４）歯列・咬合の異常　いずれかが２の判定</t>
    <phoneticPr fontId="2"/>
  </si>
  <si>
    <t>（５）顎関節の異常</t>
    <phoneticPr fontId="2"/>
  </si>
  <si>
    <t>（４）歯列・咬合の異常 いずれかが２の判定</t>
    <phoneticPr fontId="2"/>
  </si>
  <si>
    <t>（５）顎関節の異常　２の判定</t>
    <rPh sb="12" eb="14">
      <t>ハンテイ</t>
    </rPh>
    <phoneticPr fontId="2"/>
  </si>
  <si>
    <t>（４）歯列・咬合の異常</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</si>
</sst>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1]0%;0.0%"/>
  </numFmts>
  <fonts count="8"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2"/>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s>
  <fills count="3">
    <fill>
      <patternFill patternType="none"/>
    </fill>
    <fill>
      <patternFill patternType="gray125"/>
    </fill>
    <fill>
      <patternFill patternType="solid">
        <fgColor indexed="9"/>
        <bgColor indexed="64"/>
      </patternFill>
    </fill>
  </fills>
  <borders count="10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hair">
        <color indexed="64"/>
      </right>
      <top style="hair">
        <color indexed="64"/>
      </top>
      <bottom style="hair">
        <color indexed="64"/>
      </bottom>
      <diagonal/>
    </border>
    <border diagonalDown="1">
      <left style="hair">
        <color indexed="64"/>
      </left>
      <right style="hair">
        <color indexed="64"/>
      </right>
      <top style="hair">
        <color indexed="64"/>
      </top>
      <bottom style="hair">
        <color indexed="64"/>
      </bottom>
      <diagonal style="hair">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diagonalDown="1">
      <left style="hair">
        <color indexed="64"/>
      </left>
      <right style="thin">
        <color indexed="64"/>
      </right>
      <top style="hair">
        <color indexed="64"/>
      </top>
      <bottom style="hair">
        <color indexed="64"/>
      </bottom>
      <diagonal style="hair">
        <color indexed="64"/>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diagonalDown="1">
      <left style="hair">
        <color indexed="64"/>
      </left>
      <right/>
      <top style="hair">
        <color indexed="64"/>
      </top>
      <bottom style="hair">
        <color indexed="64"/>
      </bottom>
      <diagonal style="hair">
        <color indexed="64"/>
      </diagonal>
    </border>
    <border>
      <left style="hair">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diagonalDown="1">
      <left/>
      <right style="thin">
        <color indexed="64"/>
      </right>
      <top style="hair">
        <color indexed="64"/>
      </top>
      <bottom style="hair">
        <color indexed="64"/>
      </bottom>
      <diagonal style="hair">
        <color indexed="64"/>
      </diagonal>
    </border>
    <border diagonalDown="1">
      <left/>
      <right style="thin">
        <color indexed="64"/>
      </right>
      <top style="hair">
        <color indexed="64"/>
      </top>
      <bottom style="thin">
        <color indexed="64"/>
      </bottom>
      <diagonal style="hair">
        <color indexed="64"/>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 diagonalDown="1">
      <left/>
      <right style="thin">
        <color indexed="64"/>
      </right>
      <top/>
      <bottom style="hair">
        <color indexed="64"/>
      </bottom>
      <diagonal style="hair">
        <color indexed="64"/>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hair">
        <color indexed="64"/>
      </bottom>
      <diagonal/>
    </border>
    <border diagonalDown="1">
      <left style="thin">
        <color indexed="64"/>
      </left>
      <right style="thin">
        <color indexed="64"/>
      </right>
      <top/>
      <bottom style="hair">
        <color indexed="64"/>
      </bottom>
      <diagonal style="hair">
        <color indexed="64"/>
      </diagonal>
    </border>
    <border diagonalDown="1">
      <left style="thin">
        <color indexed="64"/>
      </left>
      <right style="thin">
        <color indexed="64"/>
      </right>
      <top style="hair">
        <color indexed="64"/>
      </top>
      <bottom style="hair">
        <color indexed="64"/>
      </bottom>
      <diagonal style="hair">
        <color indexed="64"/>
      </diagonal>
    </border>
    <border diagonalDown="1">
      <left style="thin">
        <color indexed="64"/>
      </left>
      <right style="thin">
        <color indexed="64"/>
      </right>
      <top style="thin">
        <color indexed="64"/>
      </top>
      <bottom style="hair">
        <color indexed="64"/>
      </bottom>
      <diagonal style="hair">
        <color indexed="64"/>
      </diagonal>
    </border>
    <border diagonalDown="1">
      <left style="thin">
        <color indexed="64"/>
      </left>
      <right style="thin">
        <color indexed="64"/>
      </right>
      <top style="hair">
        <color indexed="64"/>
      </top>
      <bottom style="thin">
        <color indexed="64"/>
      </bottom>
      <diagonal style="hair">
        <color indexed="64"/>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diagonalDown="1">
      <left style="hair">
        <color indexed="64"/>
      </left>
      <right style="hair">
        <color indexed="64"/>
      </right>
      <top style="thin">
        <color indexed="64"/>
      </top>
      <bottom style="hair">
        <color indexed="64"/>
      </bottom>
      <diagonal style="hair">
        <color indexed="64"/>
      </diagonal>
    </border>
    <border diagonalDown="1">
      <left style="hair">
        <color indexed="64"/>
      </left>
      <right style="thin">
        <color indexed="64"/>
      </right>
      <top style="thin">
        <color indexed="64"/>
      </top>
      <bottom style="hair">
        <color indexed="64"/>
      </bottom>
      <diagonal style="hair">
        <color indexed="64"/>
      </diagonal>
    </border>
    <border diagonalDown="1">
      <left style="hair">
        <color indexed="64"/>
      </left>
      <right/>
      <top style="thin">
        <color indexed="64"/>
      </top>
      <bottom style="hair">
        <color indexed="64"/>
      </bottom>
      <diagonal style="hair">
        <color indexed="64"/>
      </diagonal>
    </border>
    <border diagonalDown="1">
      <left style="hair">
        <color indexed="64"/>
      </left>
      <right style="hair">
        <color indexed="64"/>
      </right>
      <top style="hair">
        <color indexed="64"/>
      </top>
      <bottom style="thin">
        <color indexed="64"/>
      </bottom>
      <diagonal style="hair">
        <color indexed="64"/>
      </diagonal>
    </border>
    <border diagonalDown="1">
      <left style="hair">
        <color indexed="64"/>
      </left>
      <right style="thin">
        <color indexed="64"/>
      </right>
      <top style="hair">
        <color indexed="64"/>
      </top>
      <bottom style="thin">
        <color indexed="64"/>
      </bottom>
      <diagonal style="hair">
        <color indexed="64"/>
      </diagonal>
    </border>
    <border diagonalDown="1">
      <left style="hair">
        <color indexed="64"/>
      </left>
      <right/>
      <top style="hair">
        <color indexed="64"/>
      </top>
      <bottom style="thin">
        <color indexed="64"/>
      </bottom>
      <diagonal style="hair">
        <color indexed="64"/>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diagonalDown="1">
      <left style="thin">
        <color indexed="64"/>
      </left>
      <right style="thin">
        <color indexed="64"/>
      </right>
      <top/>
      <bottom/>
      <diagonal style="hair">
        <color indexed="64"/>
      </diagonal>
    </border>
    <border diagonalDown="1">
      <left style="thin">
        <color indexed="64"/>
      </left>
      <right style="thin">
        <color indexed="64"/>
      </right>
      <top style="hair">
        <color indexed="64"/>
      </top>
      <bottom/>
      <diagonal style="hair">
        <color indexed="64"/>
      </diagonal>
    </border>
    <border diagonalDown="1">
      <left/>
      <right style="thin">
        <color indexed="64"/>
      </right>
      <top style="thin">
        <color indexed="64"/>
      </top>
      <bottom style="hair">
        <color indexed="64"/>
      </bottom>
      <diagonal style="hair">
        <color indexed="64"/>
      </diagonal>
    </border>
    <border>
      <left style="thin">
        <color indexed="64"/>
      </left>
      <right/>
      <top style="hair">
        <color indexed="64"/>
      </top>
      <bottom/>
      <diagonal/>
    </border>
    <border>
      <left/>
      <right style="thin">
        <color indexed="64"/>
      </right>
      <top style="hair">
        <color indexed="64"/>
      </top>
      <bottom/>
      <diagonal/>
    </border>
    <border diagonalDown="1">
      <left/>
      <right style="thin">
        <color indexed="64"/>
      </right>
      <top/>
      <bottom/>
      <diagonal style="hair">
        <color indexed="64"/>
      </diagonal>
    </border>
    <border diagonalDown="1">
      <left/>
      <right style="thin">
        <color indexed="64"/>
      </right>
      <top style="hair">
        <color indexed="64"/>
      </top>
      <bottom/>
      <diagonal style="hair">
        <color indexed="64"/>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367">
    <xf numFmtId="0" fontId="0" fillId="0" borderId="0" xfId="0"/>
    <xf numFmtId="0" fontId="0" fillId="0" borderId="1" xfId="0" applyBorder="1"/>
    <xf numFmtId="0" fontId="0" fillId="0" borderId="3" xfId="0" applyBorder="1" applyAlignment="1">
      <alignment horizontal="center"/>
    </xf>
    <xf numFmtId="0" fontId="0" fillId="0" borderId="4" xfId="0" applyBorder="1"/>
    <xf numFmtId="0" fontId="0" fillId="0" borderId="5" xfId="0" applyBorder="1"/>
    <xf numFmtId="0" fontId="0" fillId="0" borderId="6" xfId="0" applyBorder="1"/>
    <xf numFmtId="0" fontId="0" fillId="0" borderId="7" xfId="0" applyBorder="1"/>
    <xf numFmtId="0" fontId="0" fillId="0" borderId="0" xfId="0" applyBorder="1"/>
    <xf numFmtId="0" fontId="0" fillId="0" borderId="8" xfId="0" applyBorder="1"/>
    <xf numFmtId="0" fontId="0" fillId="0" borderId="9" xfId="0" applyBorder="1" applyAlignment="1">
      <alignment horizontal="right"/>
    </xf>
    <xf numFmtId="0" fontId="0" fillId="0" borderId="10" xfId="0" applyBorder="1"/>
    <xf numFmtId="0" fontId="0" fillId="0" borderId="11" xfId="0" applyBorder="1"/>
    <xf numFmtId="0" fontId="0" fillId="2" borderId="10" xfId="0" applyFill="1" applyBorder="1"/>
    <xf numFmtId="0" fontId="0" fillId="2" borderId="8" xfId="0" applyFill="1" applyBorder="1"/>
    <xf numFmtId="0" fontId="0" fillId="2" borderId="11" xfId="0" applyFill="1" applyBorder="1"/>
    <xf numFmtId="0" fontId="0" fillId="0" borderId="12" xfId="0" applyBorder="1"/>
    <xf numFmtId="0" fontId="0" fillId="0" borderId="13" xfId="0" applyBorder="1"/>
    <xf numFmtId="0" fontId="0" fillId="0" borderId="14" xfId="0" applyBorder="1"/>
    <xf numFmtId="0" fontId="0" fillId="0" borderId="4" xfId="0" applyBorder="1" applyAlignment="1">
      <alignment horizontal="left"/>
    </xf>
    <xf numFmtId="0" fontId="0" fillId="0" borderId="8" xfId="0" applyBorder="1" applyAlignment="1">
      <alignment horizontal="left"/>
    </xf>
    <xf numFmtId="0" fontId="0" fillId="0" borderId="15" xfId="0" applyBorder="1" applyAlignment="1">
      <alignment horizontal="left"/>
    </xf>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7" xfId="0" applyBorder="1" applyAlignment="1">
      <alignment horizontal="left"/>
    </xf>
    <xf numFmtId="0" fontId="0" fillId="0" borderId="20" xfId="0" applyBorder="1" applyAlignment="1">
      <alignment horizontal="left"/>
    </xf>
    <xf numFmtId="0" fontId="0" fillId="0" borderId="23" xfId="0" applyBorder="1"/>
    <xf numFmtId="0" fontId="0" fillId="0" borderId="10" xfId="0" applyBorder="1" applyAlignment="1">
      <alignment horizontal="left"/>
    </xf>
    <xf numFmtId="0" fontId="7" fillId="0" borderId="0" xfId="0" applyFont="1"/>
    <xf numFmtId="0" fontId="0" fillId="0" borderId="8" xfId="0" applyFill="1" applyBorder="1"/>
    <xf numFmtId="0" fontId="0" fillId="0" borderId="10" xfId="0" applyFill="1" applyBorder="1"/>
    <xf numFmtId="0" fontId="0" fillId="0" borderId="11" xfId="0" applyFill="1" applyBorder="1"/>
    <xf numFmtId="0" fontId="4" fillId="0" borderId="0" xfId="0" applyFont="1" applyAlignment="1">
      <alignment vertical="center"/>
    </xf>
    <xf numFmtId="0" fontId="0" fillId="0" borderId="4" xfId="0" applyBorder="1" applyAlignment="1">
      <alignment horizontal="left" vertical="center"/>
    </xf>
    <xf numFmtId="0" fontId="0" fillId="0" borderId="8" xfId="0" applyBorder="1" applyAlignment="1">
      <alignment horizontal="left" vertical="center"/>
    </xf>
    <xf numFmtId="0" fontId="0" fillId="0" borderId="25" xfId="0" applyBorder="1" applyAlignment="1">
      <alignment horizontal="center" vertical="center"/>
    </xf>
    <xf numFmtId="0" fontId="6" fillId="0" borderId="28" xfId="0" applyFont="1" applyBorder="1" applyAlignment="1">
      <alignment horizontal="center" vertical="center"/>
    </xf>
    <xf numFmtId="0" fontId="0" fillId="0" borderId="15" xfId="0" applyBorder="1" applyAlignment="1">
      <alignment horizontal="left" vertical="center"/>
    </xf>
    <xf numFmtId="0" fontId="0" fillId="0" borderId="10" xfId="0" applyBorder="1" applyAlignment="1">
      <alignment horizontal="left" vertical="center"/>
    </xf>
    <xf numFmtId="0" fontId="0" fillId="0" borderId="36" xfId="0" applyBorder="1" applyAlignment="1">
      <alignment horizontal="center"/>
    </xf>
    <xf numFmtId="0" fontId="0" fillId="0" borderId="36" xfId="0" applyBorder="1" applyAlignment="1">
      <alignment horizontal="center" vertical="center"/>
    </xf>
    <xf numFmtId="0" fontId="0" fillId="0" borderId="36" xfId="0" applyFill="1" applyBorder="1"/>
    <xf numFmtId="0" fontId="0" fillId="0" borderId="42" xfId="0" applyBorder="1" applyAlignment="1">
      <alignment horizontal="center" vertical="center"/>
    </xf>
    <xf numFmtId="0" fontId="0" fillId="0" borderId="41" xfId="0" applyBorder="1" applyAlignment="1">
      <alignment horizontal="center" vertical="center"/>
    </xf>
    <xf numFmtId="0" fontId="0" fillId="0" borderId="47" xfId="0" applyBorder="1" applyAlignment="1">
      <alignment horizontal="center" vertical="center"/>
    </xf>
    <xf numFmtId="0" fontId="0" fillId="0" borderId="50" xfId="0" applyBorder="1" applyAlignment="1">
      <alignment horizontal="center"/>
    </xf>
    <xf numFmtId="0" fontId="0" fillId="0" borderId="42" xfId="0" applyBorder="1" applyAlignment="1">
      <alignment horizontal="center"/>
    </xf>
    <xf numFmtId="0" fontId="0" fillId="0" borderId="42" xfId="0" applyBorder="1"/>
    <xf numFmtId="0" fontId="0" fillId="0" borderId="54" xfId="0" applyBorder="1" applyAlignment="1">
      <alignment horizontal="center"/>
    </xf>
    <xf numFmtId="0" fontId="0" fillId="0" borderId="54" xfId="0" applyBorder="1" applyAlignment="1">
      <alignment horizontal="center" vertical="center"/>
    </xf>
    <xf numFmtId="0" fontId="0" fillId="0" borderId="50"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41" xfId="0" applyBorder="1" applyAlignment="1">
      <alignment horizontal="center"/>
    </xf>
    <xf numFmtId="0" fontId="0" fillId="0" borderId="41" xfId="0" applyFill="1" applyBorder="1" applyAlignment="1">
      <alignment horizontal="right" vertical="center"/>
    </xf>
    <xf numFmtId="0" fontId="0" fillId="0" borderId="41" xfId="0" applyFill="1" applyBorder="1" applyAlignment="1">
      <alignment vertical="center"/>
    </xf>
    <xf numFmtId="0" fontId="0" fillId="0" borderId="44" xfId="0" applyFill="1" applyBorder="1" applyAlignment="1">
      <alignment horizontal="right" vertical="center"/>
    </xf>
    <xf numFmtId="0" fontId="0" fillId="0" borderId="61" xfId="0" applyBorder="1" applyAlignment="1">
      <alignment horizontal="center" vertical="center"/>
    </xf>
    <xf numFmtId="0" fontId="0" fillId="0" borderId="62" xfId="0" applyBorder="1" applyAlignment="1">
      <alignment horizontal="center" vertical="center"/>
    </xf>
    <xf numFmtId="0" fontId="0" fillId="0" borderId="65" xfId="0" applyFill="1" applyBorder="1" applyAlignment="1">
      <alignment horizontal="right" vertical="center"/>
    </xf>
    <xf numFmtId="0" fontId="0" fillId="0" borderId="52" xfId="0" applyFill="1" applyBorder="1" applyAlignment="1">
      <alignment horizontal="center" vertical="center"/>
    </xf>
    <xf numFmtId="0" fontId="0" fillId="0" borderId="63" xfId="0" applyFill="1" applyBorder="1" applyAlignment="1">
      <alignment horizontal="center" vertical="center"/>
    </xf>
    <xf numFmtId="0" fontId="0" fillId="0" borderId="72" xfId="0" applyBorder="1" applyAlignment="1">
      <alignment horizontal="center" vertical="center"/>
    </xf>
    <xf numFmtId="0" fontId="0" fillId="0" borderId="61" xfId="0" applyBorder="1" applyAlignment="1">
      <alignment horizontal="center"/>
    </xf>
    <xf numFmtId="0" fontId="0" fillId="0" borderId="62" xfId="0" applyBorder="1" applyAlignment="1">
      <alignment horizontal="center"/>
    </xf>
    <xf numFmtId="0" fontId="0" fillId="0" borderId="63" xfId="0" applyBorder="1" applyAlignment="1">
      <alignment horizontal="center"/>
    </xf>
    <xf numFmtId="0" fontId="0" fillId="0" borderId="63" xfId="0" applyBorder="1" applyAlignment="1">
      <alignment horizontal="center" vertical="center"/>
    </xf>
    <xf numFmtId="0" fontId="0" fillId="0" borderId="51" xfId="0" applyBorder="1" applyAlignment="1">
      <alignment horizontal="center" vertical="center" shrinkToFit="1"/>
    </xf>
    <xf numFmtId="0" fontId="0" fillId="0" borderId="45" xfId="0" applyBorder="1" applyAlignment="1">
      <alignment horizontal="center" vertical="center" shrinkToFit="1"/>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48" xfId="0" applyBorder="1" applyAlignment="1">
      <alignment horizontal="center" vertical="center"/>
    </xf>
    <xf numFmtId="0" fontId="0" fillId="0" borderId="44" xfId="0" applyBorder="1" applyAlignment="1">
      <alignment horizontal="center" vertical="center" shrinkToFit="1"/>
    </xf>
    <xf numFmtId="0" fontId="0" fillId="0" borderId="52" xfId="0" applyBorder="1" applyAlignment="1">
      <alignment horizontal="center" vertical="center" shrinkToFit="1"/>
    </xf>
    <xf numFmtId="0" fontId="0" fillId="0" borderId="56" xfId="0" applyBorder="1" applyAlignment="1">
      <alignment horizontal="center" vertical="center" shrinkToFit="1"/>
    </xf>
    <xf numFmtId="0" fontId="0" fillId="0" borderId="73" xfId="0" applyBorder="1" applyAlignment="1">
      <alignment horizontal="center" vertical="center"/>
    </xf>
    <xf numFmtId="0" fontId="0" fillId="0" borderId="74" xfId="0" applyBorder="1" applyAlignment="1">
      <alignment horizontal="center" vertical="center"/>
    </xf>
    <xf numFmtId="0" fontId="0" fillId="0" borderId="75" xfId="0" applyBorder="1" applyAlignment="1">
      <alignment horizontal="center" vertical="center"/>
    </xf>
    <xf numFmtId="38" fontId="0" fillId="0" borderId="44" xfId="2" applyFont="1" applyBorder="1" applyAlignment="1">
      <alignment horizontal="right" vertical="center"/>
    </xf>
    <xf numFmtId="0" fontId="0" fillId="0" borderId="65" xfId="0" applyFill="1" applyBorder="1" applyAlignment="1">
      <alignment vertical="center" shrinkToFit="1"/>
    </xf>
    <xf numFmtId="0" fontId="0" fillId="0" borderId="66" xfId="0" applyFill="1" applyBorder="1" applyAlignment="1">
      <alignment vertical="center" shrinkToFit="1"/>
    </xf>
    <xf numFmtId="0" fontId="0" fillId="0" borderId="67" xfId="0" applyFill="1" applyBorder="1" applyAlignment="1">
      <alignment vertical="center" shrinkToFit="1"/>
    </xf>
    <xf numFmtId="0" fontId="0" fillId="0" borderId="68" xfId="0" applyFill="1" applyBorder="1" applyAlignment="1">
      <alignment vertical="center" shrinkToFit="1"/>
    </xf>
    <xf numFmtId="0" fontId="0" fillId="0" borderId="69" xfId="0" applyFill="1" applyBorder="1" applyAlignment="1">
      <alignment vertical="center" shrinkToFit="1"/>
    </xf>
    <xf numFmtId="0" fontId="0" fillId="0" borderId="65" xfId="0" applyFill="1" applyBorder="1" applyAlignment="1">
      <alignment vertical="center"/>
    </xf>
    <xf numFmtId="177" fontId="0" fillId="0" borderId="67" xfId="1" applyNumberFormat="1" applyFont="1" applyFill="1" applyBorder="1" applyAlignment="1">
      <alignment vertical="center"/>
    </xf>
    <xf numFmtId="177" fontId="0" fillId="0" borderId="76" xfId="1" applyNumberFormat="1" applyFont="1" applyFill="1" applyBorder="1" applyAlignment="1">
      <alignment vertical="center"/>
    </xf>
    <xf numFmtId="0" fontId="0" fillId="0" borderId="41" xfId="0" applyFill="1" applyBorder="1" applyAlignment="1">
      <alignment vertical="center" shrinkToFit="1"/>
    </xf>
    <xf numFmtId="0" fontId="0" fillId="0" borderId="36" xfId="0" applyFill="1" applyBorder="1" applyAlignment="1">
      <alignment vertical="center" shrinkToFit="1"/>
    </xf>
    <xf numFmtId="0" fontId="0" fillId="0" borderId="42" xfId="0" applyFill="1" applyBorder="1" applyAlignment="1">
      <alignment vertical="center" shrinkToFit="1"/>
    </xf>
    <xf numFmtId="0" fontId="0" fillId="0" borderId="50" xfId="0" applyFill="1" applyBorder="1" applyAlignment="1">
      <alignment vertical="center" shrinkToFit="1"/>
    </xf>
    <xf numFmtId="0" fontId="0" fillId="0" borderId="54" xfId="0" applyFill="1" applyBorder="1" applyAlignment="1">
      <alignment vertical="center" shrinkToFit="1"/>
    </xf>
    <xf numFmtId="177" fontId="0" fillId="0" borderId="42" xfId="1" applyNumberFormat="1" applyFont="1" applyFill="1" applyBorder="1" applyAlignment="1">
      <alignment vertical="center"/>
    </xf>
    <xf numFmtId="177" fontId="0" fillId="0" borderId="74" xfId="1" applyNumberFormat="1" applyFont="1" applyFill="1" applyBorder="1" applyAlignment="1">
      <alignment vertical="center"/>
    </xf>
    <xf numFmtId="0" fontId="0" fillId="0" borderId="44" xfId="0" applyFill="1" applyBorder="1" applyAlignment="1">
      <alignment vertical="center" shrinkToFit="1"/>
    </xf>
    <xf numFmtId="0" fontId="0" fillId="0" borderId="45" xfId="0" applyFill="1" applyBorder="1" applyAlignment="1">
      <alignment vertical="center" shrinkToFit="1"/>
    </xf>
    <xf numFmtId="0" fontId="0" fillId="0" borderId="52" xfId="0" applyFill="1" applyBorder="1" applyAlignment="1">
      <alignment vertical="center" shrinkToFit="1"/>
    </xf>
    <xf numFmtId="0" fontId="0" fillId="0" borderId="51" xfId="0" applyFill="1" applyBorder="1" applyAlignment="1">
      <alignment vertical="center" shrinkToFit="1"/>
    </xf>
    <xf numFmtId="0" fontId="0" fillId="0" borderId="56" xfId="0" applyFill="1" applyBorder="1" applyAlignment="1">
      <alignment vertical="center" shrinkToFit="1"/>
    </xf>
    <xf numFmtId="0" fontId="0" fillId="0" borderId="44" xfId="0" applyFill="1" applyBorder="1" applyAlignment="1">
      <alignment vertical="center"/>
    </xf>
    <xf numFmtId="177" fontId="0" fillId="0" borderId="52" xfId="1" applyNumberFormat="1" applyFont="1" applyFill="1" applyBorder="1" applyAlignment="1">
      <alignment vertical="center"/>
    </xf>
    <xf numFmtId="177" fontId="0" fillId="0" borderId="75" xfId="1" applyNumberFormat="1" applyFont="1" applyFill="1" applyBorder="1" applyAlignment="1">
      <alignment vertical="center"/>
    </xf>
    <xf numFmtId="176" fontId="0" fillId="0" borderId="77" xfId="1" applyNumberFormat="1" applyFont="1" applyFill="1" applyBorder="1" applyAlignment="1">
      <alignment horizontal="right" vertical="center"/>
    </xf>
    <xf numFmtId="176" fontId="0" fillId="0" borderId="78" xfId="1" applyNumberFormat="1" applyFont="1" applyFill="1" applyBorder="1" applyAlignment="1">
      <alignment horizontal="right" vertical="center"/>
    </xf>
    <xf numFmtId="176" fontId="0" fillId="0" borderId="62" xfId="1" applyNumberFormat="1" applyFont="1" applyFill="1" applyBorder="1" applyAlignment="1">
      <alignment horizontal="right" vertical="center"/>
    </xf>
    <xf numFmtId="176" fontId="0" fillId="0" borderId="63" xfId="1" applyNumberFormat="1" applyFont="1" applyFill="1" applyBorder="1" applyAlignment="1">
      <alignment horizontal="right" vertical="center"/>
    </xf>
    <xf numFmtId="0" fontId="0" fillId="0" borderId="36" xfId="0" applyBorder="1" applyAlignment="1">
      <alignment horizontal="left" vertical="center"/>
    </xf>
    <xf numFmtId="0" fontId="0" fillId="0" borderId="54" xfId="0" applyBorder="1" applyAlignment="1">
      <alignment horizontal="left" vertical="center"/>
    </xf>
    <xf numFmtId="176" fontId="0" fillId="0" borderId="62" xfId="1" applyNumberFormat="1" applyFont="1" applyFill="1" applyBorder="1" applyAlignment="1">
      <alignment horizontal="right" vertical="center"/>
    </xf>
    <xf numFmtId="0" fontId="0" fillId="0" borderId="36" xfId="0" applyBorder="1" applyAlignment="1">
      <alignment horizontal="left"/>
    </xf>
    <xf numFmtId="0" fontId="0" fillId="0" borderId="42" xfId="0" applyBorder="1" applyAlignment="1">
      <alignment horizontal="left"/>
    </xf>
    <xf numFmtId="176" fontId="0" fillId="0" borderId="71" xfId="1" applyNumberFormat="1" applyFont="1" applyBorder="1" applyAlignment="1">
      <alignment horizontal="right" vertical="center"/>
    </xf>
    <xf numFmtId="176" fontId="0" fillId="0" borderId="59" xfId="1" applyNumberFormat="1" applyFont="1" applyBorder="1" applyAlignment="1">
      <alignment horizontal="right" vertical="center"/>
    </xf>
    <xf numFmtId="176" fontId="0" fillId="0" borderId="58" xfId="1" applyNumberFormat="1" applyFont="1" applyBorder="1" applyAlignment="1">
      <alignment horizontal="right" vertical="center"/>
    </xf>
    <xf numFmtId="176" fontId="0" fillId="0" borderId="58" xfId="1" applyNumberFormat="1" applyFont="1" applyBorder="1" applyAlignment="1">
      <alignment horizontal="right" vertical="center"/>
    </xf>
    <xf numFmtId="176" fontId="0" fillId="0" borderId="60" xfId="1" applyNumberFormat="1" applyFont="1" applyBorder="1" applyAlignment="1">
      <alignment horizontal="right" vertical="center"/>
    </xf>
    <xf numFmtId="176" fontId="0" fillId="0" borderId="78" xfId="1" applyNumberFormat="1" applyFont="1" applyBorder="1" applyAlignment="1">
      <alignment horizontal="right" vertical="center"/>
    </xf>
    <xf numFmtId="176" fontId="0" fillId="0" borderId="62" xfId="1" applyNumberFormat="1" applyFont="1" applyBorder="1" applyAlignment="1">
      <alignment horizontal="right" vertical="center"/>
    </xf>
    <xf numFmtId="177" fontId="0" fillId="0" borderId="67" xfId="1" applyNumberFormat="1" applyFont="1" applyFill="1" applyBorder="1" applyAlignment="1">
      <alignment horizontal="right" vertical="center"/>
    </xf>
    <xf numFmtId="177" fontId="0" fillId="0" borderId="70" xfId="1" applyNumberFormat="1" applyFont="1" applyFill="1" applyBorder="1" applyAlignment="1">
      <alignment horizontal="right" vertical="center"/>
    </xf>
    <xf numFmtId="177" fontId="0" fillId="0" borderId="42" xfId="1" applyNumberFormat="1" applyFont="1" applyFill="1" applyBorder="1" applyAlignment="1">
      <alignment horizontal="right" vertical="center"/>
    </xf>
    <xf numFmtId="177" fontId="0" fillId="0" borderId="62" xfId="1" applyNumberFormat="1" applyFont="1" applyFill="1" applyBorder="1" applyAlignment="1">
      <alignment horizontal="right" vertical="center"/>
    </xf>
    <xf numFmtId="177" fontId="0" fillId="0" borderId="42" xfId="1" applyNumberFormat="1" applyFont="1" applyFill="1" applyBorder="1" applyAlignment="1">
      <alignment horizontal="center" vertical="center"/>
    </xf>
    <xf numFmtId="177" fontId="0" fillId="0" borderId="62" xfId="1" applyNumberFormat="1" applyFont="1" applyFill="1" applyBorder="1" applyAlignment="1">
      <alignment horizontal="center" vertical="center"/>
    </xf>
    <xf numFmtId="177" fontId="0" fillId="0" borderId="52" xfId="1" applyNumberFormat="1" applyFont="1" applyFill="1" applyBorder="1" applyAlignment="1">
      <alignment horizontal="right" vertical="center"/>
    </xf>
    <xf numFmtId="177" fontId="0" fillId="0" borderId="63" xfId="1" applyNumberFormat="1" applyFont="1" applyFill="1" applyBorder="1" applyAlignment="1">
      <alignment horizontal="right" vertical="center"/>
    </xf>
    <xf numFmtId="0" fontId="0" fillId="0" borderId="51" xfId="0" applyFill="1" applyBorder="1" applyAlignment="1">
      <alignment vertical="center"/>
    </xf>
    <xf numFmtId="0" fontId="0" fillId="0" borderId="45" xfId="0" applyFill="1" applyBorder="1" applyAlignment="1">
      <alignment vertical="center"/>
    </xf>
    <xf numFmtId="0" fontId="0" fillId="0" borderId="56" xfId="0" applyFill="1" applyBorder="1" applyAlignment="1">
      <alignment vertical="center"/>
    </xf>
    <xf numFmtId="0" fontId="0" fillId="0" borderId="52" xfId="0" applyFill="1" applyBorder="1" applyAlignment="1">
      <alignment vertical="center"/>
    </xf>
    <xf numFmtId="0" fontId="0" fillId="0" borderId="68" xfId="0" applyFill="1" applyBorder="1" applyAlignment="1">
      <alignment vertical="center"/>
    </xf>
    <xf numFmtId="0" fontId="0" fillId="0" borderId="66" xfId="0" applyFill="1" applyBorder="1" applyAlignment="1">
      <alignment vertical="center"/>
    </xf>
    <xf numFmtId="0" fontId="0" fillId="0" borderId="69" xfId="0" applyFill="1" applyBorder="1" applyAlignment="1">
      <alignment vertical="center"/>
    </xf>
    <xf numFmtId="0" fontId="0" fillId="0" borderId="67" xfId="0" applyFill="1" applyBorder="1" applyAlignment="1">
      <alignment vertical="center"/>
    </xf>
    <xf numFmtId="0" fontId="0" fillId="0" borderId="50" xfId="0" applyFill="1" applyBorder="1" applyAlignment="1">
      <alignment vertical="center"/>
    </xf>
    <xf numFmtId="0" fontId="0" fillId="0" borderId="36" xfId="0" applyFill="1" applyBorder="1" applyAlignment="1">
      <alignment vertical="center"/>
    </xf>
    <xf numFmtId="0" fontId="0" fillId="0" borderId="54" xfId="0" applyFill="1" applyBorder="1" applyAlignment="1">
      <alignment vertical="center"/>
    </xf>
    <xf numFmtId="0" fontId="0" fillId="0" borderId="42" xfId="0" applyFill="1" applyBorder="1" applyAlignment="1">
      <alignment vertical="center"/>
    </xf>
    <xf numFmtId="0" fontId="0" fillId="0" borderId="37" xfId="0" applyFill="1" applyBorder="1" applyAlignment="1">
      <alignment vertical="center"/>
    </xf>
    <xf numFmtId="0" fontId="0" fillId="0" borderId="55" xfId="0" applyFill="1" applyBorder="1" applyAlignment="1">
      <alignment vertical="center"/>
    </xf>
    <xf numFmtId="0" fontId="0" fillId="0" borderId="43" xfId="0" applyFill="1" applyBorder="1" applyAlignment="1">
      <alignment vertical="center"/>
    </xf>
    <xf numFmtId="176" fontId="0" fillId="0" borderId="62" xfId="1" applyNumberFormat="1" applyFont="1" applyFill="1" applyBorder="1" applyAlignment="1">
      <alignment horizontal="right"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9" xfId="0" applyBorder="1" applyAlignment="1">
      <alignment horizontal="center" vertical="center"/>
    </xf>
    <xf numFmtId="0" fontId="0" fillId="0" borderId="53" xfId="0" applyBorder="1" applyAlignment="1">
      <alignment horizontal="center" vertical="center"/>
    </xf>
    <xf numFmtId="0" fontId="0" fillId="0" borderId="36" xfId="0" applyBorder="1" applyAlignment="1">
      <alignment horizontal="center" vertical="center"/>
    </xf>
    <xf numFmtId="0" fontId="0" fillId="0" borderId="54" xfId="0" applyBorder="1" applyAlignment="1">
      <alignment horizontal="center" vertical="center"/>
    </xf>
    <xf numFmtId="0" fontId="0" fillId="0" borderId="45" xfId="0" applyBorder="1" applyAlignment="1">
      <alignment horizontal="center" vertical="center"/>
    </xf>
    <xf numFmtId="0" fontId="0" fillId="0" borderId="56" xfId="0" applyBorder="1" applyAlignment="1">
      <alignment horizontal="center" vertical="center"/>
    </xf>
    <xf numFmtId="0" fontId="0" fillId="0" borderId="41" xfId="0" applyBorder="1" applyAlignment="1">
      <alignment horizontal="center" vertical="center"/>
    </xf>
    <xf numFmtId="0" fontId="0" fillId="0" borderId="44" xfId="0" applyBorder="1" applyAlignment="1">
      <alignment horizontal="center" vertical="center"/>
    </xf>
    <xf numFmtId="0" fontId="0" fillId="0" borderId="36" xfId="0" applyBorder="1" applyAlignment="1">
      <alignment horizontal="left" vertical="center"/>
    </xf>
    <xf numFmtId="0" fontId="0" fillId="0" borderId="54" xfId="0" applyBorder="1" applyAlignment="1">
      <alignment horizontal="left" vertical="center"/>
    </xf>
    <xf numFmtId="0" fontId="0" fillId="0" borderId="66" xfId="0" applyBorder="1" applyAlignment="1">
      <alignment horizontal="left" vertical="center"/>
    </xf>
    <xf numFmtId="0" fontId="0" fillId="0" borderId="69" xfId="0" applyBorder="1" applyAlignment="1">
      <alignment horizontal="left" vertical="center"/>
    </xf>
    <xf numFmtId="0" fontId="0" fillId="0" borderId="65" xfId="0" applyBorder="1" applyAlignment="1">
      <alignment horizontal="center" vertical="center"/>
    </xf>
    <xf numFmtId="0" fontId="0" fillId="0" borderId="36" xfId="0" applyBorder="1" applyAlignment="1">
      <alignment horizontal="left" vertical="center" shrinkToFit="1"/>
    </xf>
    <xf numFmtId="0" fontId="0" fillId="0" borderId="54" xfId="0" applyBorder="1" applyAlignment="1">
      <alignment horizontal="left" vertical="center" shrinkToFit="1"/>
    </xf>
    <xf numFmtId="0" fontId="5" fillId="0" borderId="36" xfId="0" applyFont="1" applyBorder="1" applyAlignment="1">
      <alignment horizontal="left" vertical="center" wrapText="1"/>
    </xf>
    <xf numFmtId="0" fontId="0" fillId="0" borderId="36" xfId="0" applyBorder="1" applyAlignment="1">
      <alignment horizontal="left" vertical="center" wrapText="1"/>
    </xf>
    <xf numFmtId="0" fontId="0" fillId="0" borderId="45" xfId="0" applyBorder="1" applyAlignment="1">
      <alignment horizontal="left" vertical="center"/>
    </xf>
    <xf numFmtId="0" fontId="0" fillId="0" borderId="56" xfId="0" applyBorder="1" applyAlignment="1">
      <alignment horizontal="left" vertical="center"/>
    </xf>
    <xf numFmtId="0" fontId="0" fillId="0" borderId="3" xfId="0" applyBorder="1" applyAlignment="1">
      <alignment horizontal="center" vertical="center"/>
    </xf>
    <xf numFmtId="0" fontId="0" fillId="0" borderId="4" xfId="0" applyBorder="1" applyAlignment="1">
      <alignment horizontal="left"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left" vertical="center"/>
    </xf>
    <xf numFmtId="0" fontId="0" fillId="0" borderId="29" xfId="0" applyBorder="1" applyAlignment="1">
      <alignment horizontal="left" vertical="center"/>
    </xf>
    <xf numFmtId="0" fontId="0" fillId="0" borderId="5" xfId="0" applyBorder="1" applyAlignment="1">
      <alignment horizontal="left" vertical="center"/>
    </xf>
    <xf numFmtId="0" fontId="0" fillId="0" borderId="24" xfId="0" applyBorder="1" applyAlignment="1">
      <alignment horizontal="left" vertical="center"/>
    </xf>
    <xf numFmtId="0" fontId="0" fillId="0" borderId="6" xfId="0" applyBorder="1" applyAlignment="1">
      <alignment horizontal="left" vertical="center" wrapText="1"/>
    </xf>
    <xf numFmtId="0" fontId="0" fillId="0" borderId="7" xfId="0" applyBorder="1" applyAlignment="1">
      <alignment horizontal="left" vertical="center"/>
    </xf>
    <xf numFmtId="0" fontId="0" fillId="0" borderId="16" xfId="0" applyBorder="1" applyAlignment="1">
      <alignment horizontal="left" vertical="center"/>
    </xf>
    <xf numFmtId="0" fontId="0" fillId="0" borderId="21" xfId="0" applyBorder="1" applyAlignment="1">
      <alignment horizontal="left" vertical="center"/>
    </xf>
    <xf numFmtId="0" fontId="0" fillId="0" borderId="0" xfId="0" applyBorder="1" applyAlignment="1">
      <alignment horizontal="left" vertical="center"/>
    </xf>
    <xf numFmtId="0" fontId="0" fillId="0" borderId="32"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33" xfId="0" applyBorder="1" applyAlignment="1">
      <alignment horizontal="left" vertical="center"/>
    </xf>
    <xf numFmtId="0" fontId="0" fillId="0" borderId="12" xfId="0" applyBorder="1" applyAlignment="1">
      <alignment horizontal="left"/>
    </xf>
    <xf numFmtId="0" fontId="0" fillId="0" borderId="13" xfId="0" applyBorder="1" applyAlignment="1">
      <alignment horizontal="left"/>
    </xf>
    <xf numFmtId="0" fontId="0" fillId="0" borderId="14" xfId="0" applyBorder="1" applyAlignment="1">
      <alignment horizontal="left"/>
    </xf>
    <xf numFmtId="0" fontId="0" fillId="0" borderId="8" xfId="0" applyBorder="1" applyAlignment="1">
      <alignment horizontal="left"/>
    </xf>
    <xf numFmtId="0" fontId="0" fillId="0" borderId="10" xfId="0" applyBorder="1" applyAlignment="1">
      <alignment horizontal="left"/>
    </xf>
    <xf numFmtId="0" fontId="0" fillId="0" borderId="11" xfId="0" applyBorder="1" applyAlignment="1">
      <alignment horizontal="left"/>
    </xf>
    <xf numFmtId="0" fontId="0" fillId="0" borderId="31" xfId="0" applyBorder="1" applyAlignment="1">
      <alignment horizontal="center" vertical="center"/>
    </xf>
    <xf numFmtId="0" fontId="0" fillId="0" borderId="4" xfId="0" applyFont="1" applyBorder="1" applyAlignment="1">
      <alignment horizontal="left" vertical="center"/>
    </xf>
    <xf numFmtId="0" fontId="0" fillId="0" borderId="8" xfId="0" applyBorder="1" applyAlignment="1">
      <alignment horizontal="left" vertical="center"/>
    </xf>
    <xf numFmtId="0" fontId="0" fillId="0" borderId="10" xfId="0" applyBorder="1" applyAlignment="1">
      <alignment horizontal="left" vertical="center"/>
    </xf>
    <xf numFmtId="0" fontId="0" fillId="0" borderId="15" xfId="0" applyBorder="1" applyAlignment="1">
      <alignment horizontal="left" vertical="center"/>
    </xf>
    <xf numFmtId="0" fontId="3" fillId="0" borderId="0" xfId="0" applyFont="1" applyAlignment="1">
      <alignment horizontal="center"/>
    </xf>
    <xf numFmtId="0" fontId="0" fillId="0" borderId="30" xfId="0" applyBorder="1" applyAlignment="1">
      <alignment horizontal="center"/>
    </xf>
    <xf numFmtId="0" fontId="0" fillId="0" borderId="34" xfId="0" applyBorder="1" applyAlignment="1">
      <alignment horizontal="center"/>
    </xf>
    <xf numFmtId="0" fontId="0" fillId="0" borderId="35" xfId="0" applyBorder="1" applyAlignment="1">
      <alignment horizontal="center"/>
    </xf>
    <xf numFmtId="0" fontId="0" fillId="0" borderId="2" xfId="0" applyBorder="1" applyAlignment="1">
      <alignment horizontal="center"/>
    </xf>
    <xf numFmtId="0" fontId="0" fillId="0" borderId="6" xfId="0" applyBorder="1" applyAlignment="1">
      <alignment horizontal="left" vertical="center"/>
    </xf>
    <xf numFmtId="0" fontId="0" fillId="0" borderId="28" xfId="0" applyBorder="1" applyAlignment="1">
      <alignment horizontal="left" vertical="center" wrapText="1"/>
    </xf>
    <xf numFmtId="0" fontId="0" fillId="0" borderId="29" xfId="0" applyBorder="1" applyAlignment="1">
      <alignment horizontal="left" vertical="center" wrapText="1"/>
    </xf>
    <xf numFmtId="0" fontId="0" fillId="0" borderId="5" xfId="0" applyBorder="1" applyAlignment="1">
      <alignment horizontal="left" vertical="center" wrapText="1"/>
    </xf>
    <xf numFmtId="0" fontId="5" fillId="0" borderId="28" xfId="0" applyFont="1" applyBorder="1" applyAlignment="1">
      <alignment horizontal="left" vertical="center" wrapText="1"/>
    </xf>
    <xf numFmtId="0" fontId="5" fillId="0" borderId="5" xfId="0" applyFont="1" applyBorder="1" applyAlignment="1">
      <alignment horizontal="left" vertical="center" wrapText="1"/>
    </xf>
    <xf numFmtId="0" fontId="0" fillId="0" borderId="6" xfId="0" applyBorder="1" applyAlignment="1">
      <alignment horizontal="left" wrapText="1"/>
    </xf>
    <xf numFmtId="0" fontId="0" fillId="0" borderId="7" xfId="0" applyBorder="1" applyAlignment="1">
      <alignment horizontal="left"/>
    </xf>
    <xf numFmtId="0" fontId="0" fillId="0" borderId="20" xfId="0" applyBorder="1" applyAlignment="1">
      <alignment horizontal="left"/>
    </xf>
    <xf numFmtId="0" fontId="0" fillId="0" borderId="21" xfId="0" applyBorder="1" applyAlignment="1">
      <alignment horizontal="left"/>
    </xf>
    <xf numFmtId="0" fontId="0" fillId="0" borderId="0" xfId="0" applyBorder="1" applyAlignment="1">
      <alignment horizontal="left"/>
    </xf>
    <xf numFmtId="0" fontId="0" fillId="0" borderId="22" xfId="0" applyBorder="1" applyAlignment="1">
      <alignment horizontal="left"/>
    </xf>
    <xf numFmtId="176" fontId="0" fillId="0" borderId="58" xfId="1" applyNumberFormat="1" applyFont="1" applyBorder="1" applyAlignment="1">
      <alignment horizontal="right"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36" xfId="0" applyBorder="1" applyAlignment="1">
      <alignment horizontal="left"/>
    </xf>
    <xf numFmtId="0" fontId="0" fillId="0" borderId="42" xfId="0" applyBorder="1" applyAlignment="1">
      <alignment horizontal="left"/>
    </xf>
    <xf numFmtId="0" fontId="0" fillId="0" borderId="66" xfId="0" applyBorder="1" applyAlignment="1">
      <alignment horizontal="left"/>
    </xf>
    <xf numFmtId="0" fontId="0" fillId="0" borderId="67" xfId="0" applyBorder="1" applyAlignment="1">
      <alignment horizontal="left"/>
    </xf>
    <xf numFmtId="0" fontId="0" fillId="0" borderId="64" xfId="0" applyBorder="1" applyAlignment="1">
      <alignment horizontal="center" vertical="center"/>
    </xf>
    <xf numFmtId="0" fontId="0" fillId="0" borderId="65" xfId="0" applyBorder="1" applyAlignment="1">
      <alignment vertical="center"/>
    </xf>
    <xf numFmtId="0" fontId="0" fillId="0" borderId="41" xfId="0" applyBorder="1" applyAlignment="1">
      <alignment vertical="center"/>
    </xf>
    <xf numFmtId="0" fontId="0" fillId="0" borderId="41" xfId="0" applyBorder="1" applyAlignment="1">
      <alignment horizontal="left" vertical="center"/>
    </xf>
    <xf numFmtId="0" fontId="0" fillId="0" borderId="44" xfId="0" applyBorder="1" applyAlignment="1">
      <alignment horizontal="left" vertical="center"/>
    </xf>
    <xf numFmtId="0" fontId="0" fillId="0" borderId="45" xfId="0" applyBorder="1" applyAlignment="1">
      <alignment horizontal="left"/>
    </xf>
    <xf numFmtId="0" fontId="0" fillId="0" borderId="52" xfId="0" applyBorder="1" applyAlignment="1">
      <alignment horizontal="left"/>
    </xf>
    <xf numFmtId="0" fontId="5" fillId="0" borderId="36" xfId="0" applyFont="1" applyBorder="1" applyAlignment="1">
      <alignment horizontal="left" wrapText="1"/>
    </xf>
    <xf numFmtId="0" fontId="0" fillId="0" borderId="36" xfId="0" applyBorder="1" applyAlignment="1">
      <alignment horizontal="center" wrapText="1"/>
    </xf>
    <xf numFmtId="0" fontId="0" fillId="0" borderId="36" xfId="0" applyBorder="1" applyAlignment="1">
      <alignment horizontal="left" wrapText="1"/>
    </xf>
    <xf numFmtId="0" fontId="0" fillId="0" borderId="4" xfId="0" applyBorder="1" applyAlignment="1">
      <alignment horizontal="left"/>
    </xf>
    <xf numFmtId="0" fontId="0" fillId="0" borderId="25" xfId="0"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0" fillId="0" borderId="28" xfId="0" applyBorder="1" applyAlignment="1">
      <alignment horizontal="left"/>
    </xf>
    <xf numFmtId="0" fontId="0" fillId="0" borderId="29" xfId="0" applyBorder="1" applyAlignment="1">
      <alignment horizontal="left"/>
    </xf>
    <xf numFmtId="0" fontId="0" fillId="0" borderId="5" xfId="0" applyBorder="1" applyAlignment="1">
      <alignment horizontal="left"/>
    </xf>
    <xf numFmtId="0" fontId="0" fillId="0" borderId="3" xfId="0" applyBorder="1" applyAlignment="1">
      <alignment horizontal="center"/>
    </xf>
    <xf numFmtId="0" fontId="0" fillId="0" borderId="28" xfId="0" applyBorder="1" applyAlignment="1">
      <alignment horizontal="left" wrapText="1"/>
    </xf>
    <xf numFmtId="0" fontId="0" fillId="0" borderId="29" xfId="0" applyBorder="1" applyAlignment="1">
      <alignment horizontal="left" wrapText="1"/>
    </xf>
    <xf numFmtId="0" fontId="0" fillId="0" borderId="8" xfId="0" applyFill="1" applyBorder="1" applyAlignment="1"/>
    <xf numFmtId="0" fontId="0" fillId="0" borderId="15" xfId="0" applyBorder="1" applyAlignment="1"/>
    <xf numFmtId="0" fontId="0" fillId="0" borderId="16" xfId="0" applyBorder="1" applyAlignment="1">
      <alignment horizontal="left"/>
    </xf>
    <xf numFmtId="0" fontId="0" fillId="0" borderId="32" xfId="0" applyBorder="1" applyAlignment="1">
      <alignment horizontal="left"/>
    </xf>
    <xf numFmtId="0" fontId="0" fillId="0" borderId="33" xfId="0" applyBorder="1" applyAlignment="1">
      <alignment horizontal="left"/>
    </xf>
    <xf numFmtId="0" fontId="0" fillId="0" borderId="15" xfId="0" applyBorder="1" applyAlignment="1">
      <alignment horizontal="left"/>
    </xf>
    <xf numFmtId="0" fontId="0" fillId="0" borderId="6" xfId="0" applyBorder="1" applyAlignment="1">
      <alignment horizontal="left"/>
    </xf>
    <xf numFmtId="0" fontId="5" fillId="0" borderId="28" xfId="0" applyFont="1" applyBorder="1" applyAlignment="1">
      <alignment horizontal="left" wrapText="1"/>
    </xf>
    <xf numFmtId="0" fontId="5" fillId="0" borderId="5" xfId="0" applyFont="1" applyBorder="1" applyAlignment="1">
      <alignment horizontal="left" wrapText="1"/>
    </xf>
    <xf numFmtId="0" fontId="6" fillId="0" borderId="8" xfId="0" applyFont="1" applyBorder="1" applyAlignment="1">
      <alignment horizontal="left"/>
    </xf>
    <xf numFmtId="0" fontId="6" fillId="0" borderId="10" xfId="0" applyFont="1" applyBorder="1" applyAlignment="1">
      <alignment horizontal="left"/>
    </xf>
    <xf numFmtId="0" fontId="6" fillId="0" borderId="15" xfId="0" applyFont="1" applyBorder="1" applyAlignment="1">
      <alignment horizontal="left"/>
    </xf>
    <xf numFmtId="0" fontId="6" fillId="0" borderId="28" xfId="0" applyFont="1" applyBorder="1" applyAlignment="1">
      <alignment horizontal="center"/>
    </xf>
    <xf numFmtId="0" fontId="6" fillId="0" borderId="5" xfId="0" applyFont="1" applyBorder="1" applyAlignment="1">
      <alignment horizontal="center"/>
    </xf>
    <xf numFmtId="0" fontId="6" fillId="0" borderId="8" xfId="0" applyFont="1" applyFill="1" applyBorder="1" applyAlignment="1">
      <alignment horizontal="left"/>
    </xf>
    <xf numFmtId="0" fontId="6" fillId="0" borderId="10" xfId="0" applyFont="1" applyFill="1" applyBorder="1" applyAlignment="1">
      <alignment horizontal="left"/>
    </xf>
    <xf numFmtId="0" fontId="6" fillId="0" borderId="15" xfId="0" applyFont="1" applyFill="1" applyBorder="1" applyAlignment="1">
      <alignment horizontal="left"/>
    </xf>
    <xf numFmtId="0" fontId="0" fillId="0" borderId="24" xfId="0" applyBorder="1" applyAlignment="1">
      <alignment horizontal="left"/>
    </xf>
    <xf numFmtId="0" fontId="0" fillId="0" borderId="31" xfId="0" applyBorder="1" applyAlignment="1">
      <alignment horizontal="center"/>
    </xf>
    <xf numFmtId="0" fontId="0" fillId="0" borderId="39" xfId="0" applyBorder="1" applyAlignment="1">
      <alignment horizontal="left" vertical="center"/>
    </xf>
    <xf numFmtId="0" fontId="0" fillId="0" borderId="53" xfId="0" applyBorder="1" applyAlignment="1">
      <alignment horizontal="left" vertical="center"/>
    </xf>
    <xf numFmtId="0" fontId="0" fillId="0" borderId="38" xfId="0" applyFill="1" applyBorder="1" applyAlignment="1">
      <alignment vertical="center" shrinkToFit="1"/>
    </xf>
    <xf numFmtId="0" fontId="0" fillId="0" borderId="39" xfId="0" applyFill="1" applyBorder="1" applyAlignment="1">
      <alignment vertical="center" shrinkToFit="1"/>
    </xf>
    <xf numFmtId="0" fontId="0" fillId="0" borderId="40" xfId="0" applyFill="1" applyBorder="1" applyAlignment="1">
      <alignment vertical="center" shrinkToFit="1"/>
    </xf>
    <xf numFmtId="0" fontId="0" fillId="0" borderId="49" xfId="0" applyFill="1" applyBorder="1" applyAlignment="1">
      <alignment vertical="center" shrinkToFit="1"/>
    </xf>
    <xf numFmtId="0" fontId="0" fillId="0" borderId="53" xfId="0" applyFill="1" applyBorder="1" applyAlignment="1">
      <alignment vertical="center" shrinkToFit="1"/>
    </xf>
    <xf numFmtId="0" fontId="0" fillId="0" borderId="38" xfId="0" applyFill="1" applyBorder="1" applyAlignment="1">
      <alignment vertical="center"/>
    </xf>
    <xf numFmtId="177" fontId="0" fillId="0" borderId="40" xfId="1" applyNumberFormat="1" applyFont="1" applyFill="1" applyBorder="1" applyAlignment="1">
      <alignment vertical="center"/>
    </xf>
    <xf numFmtId="177" fontId="0" fillId="0" borderId="73" xfId="1" applyNumberFormat="1" applyFont="1" applyFill="1" applyBorder="1" applyAlignment="1">
      <alignment vertical="center"/>
    </xf>
    <xf numFmtId="176" fontId="0" fillId="0" borderId="79" xfId="1" applyNumberFormat="1" applyFont="1" applyFill="1" applyBorder="1" applyAlignment="1">
      <alignment horizontal="right" vertical="center"/>
    </xf>
    <xf numFmtId="176" fontId="0" fillId="0" borderId="80" xfId="1" applyNumberFormat="1" applyFont="1" applyFill="1" applyBorder="1" applyAlignment="1">
      <alignment horizontal="right" vertical="center"/>
    </xf>
    <xf numFmtId="0" fontId="0" fillId="0" borderId="81" xfId="0" applyBorder="1" applyAlignment="1">
      <alignment horizontal="center" vertical="center"/>
    </xf>
    <xf numFmtId="0" fontId="0" fillId="0" borderId="82" xfId="0" applyBorder="1" applyAlignment="1">
      <alignment horizontal="left" vertical="center"/>
    </xf>
    <xf numFmtId="0" fontId="0" fillId="0" borderId="83" xfId="0" applyBorder="1" applyAlignment="1">
      <alignment horizontal="left" vertical="center"/>
    </xf>
    <xf numFmtId="0" fontId="0" fillId="0" borderId="81" xfId="0" applyFill="1" applyBorder="1" applyAlignment="1">
      <alignment vertical="center" shrinkToFit="1"/>
    </xf>
    <xf numFmtId="0" fontId="0" fillId="0" borderId="82" xfId="0" applyFill="1" applyBorder="1" applyAlignment="1">
      <alignment vertical="center" shrinkToFit="1"/>
    </xf>
    <xf numFmtId="0" fontId="0" fillId="0" borderId="84" xfId="0" applyFill="1" applyBorder="1" applyAlignment="1">
      <alignment vertical="center" shrinkToFit="1"/>
    </xf>
    <xf numFmtId="0" fontId="0" fillId="0" borderId="85" xfId="0" applyFill="1" applyBorder="1" applyAlignment="1">
      <alignment vertical="center" shrinkToFit="1"/>
    </xf>
    <xf numFmtId="0" fontId="0" fillId="0" borderId="83" xfId="0" applyFill="1" applyBorder="1" applyAlignment="1">
      <alignment vertical="center" shrinkToFit="1"/>
    </xf>
    <xf numFmtId="0" fontId="0" fillId="0" borderId="81" xfId="0" applyFill="1" applyBorder="1" applyAlignment="1">
      <alignment vertical="center"/>
    </xf>
    <xf numFmtId="177" fontId="0" fillId="0" borderId="84" xfId="1" applyNumberFormat="1" applyFont="1" applyFill="1" applyBorder="1" applyAlignment="1">
      <alignment vertical="center"/>
    </xf>
    <xf numFmtId="177" fontId="0" fillId="0" borderId="86" xfId="1" applyNumberFormat="1" applyFont="1" applyFill="1" applyBorder="1" applyAlignment="1">
      <alignment vertical="center"/>
    </xf>
    <xf numFmtId="176" fontId="0" fillId="0" borderId="87" xfId="1" applyNumberFormat="1" applyFont="1" applyFill="1" applyBorder="1" applyAlignment="1">
      <alignment horizontal="right" vertical="center"/>
    </xf>
    <xf numFmtId="0" fontId="0" fillId="0" borderId="88" xfId="0" applyFill="1" applyBorder="1" applyAlignment="1">
      <alignment vertical="center" shrinkToFit="1"/>
    </xf>
    <xf numFmtId="0" fontId="0" fillId="0" borderId="89" xfId="0" applyFill="1" applyBorder="1" applyAlignment="1">
      <alignment vertical="center" shrinkToFit="1"/>
    </xf>
    <xf numFmtId="0" fontId="0" fillId="0" borderId="90" xfId="0" applyFill="1" applyBorder="1" applyAlignment="1">
      <alignment vertical="center" shrinkToFit="1"/>
    </xf>
    <xf numFmtId="0" fontId="0" fillId="0" borderId="91" xfId="0" applyFill="1" applyBorder="1" applyAlignment="1">
      <alignment vertical="center" shrinkToFit="1"/>
    </xf>
    <xf numFmtId="0" fontId="0" fillId="0" borderId="92" xfId="0" applyFill="1" applyBorder="1" applyAlignment="1">
      <alignment vertical="center" shrinkToFit="1"/>
    </xf>
    <xf numFmtId="0" fontId="0" fillId="0" borderId="93" xfId="0" applyFill="1" applyBorder="1" applyAlignment="1">
      <alignment vertical="center" shrinkToFit="1"/>
    </xf>
    <xf numFmtId="176" fontId="0" fillId="0" borderId="87" xfId="1" applyNumberFormat="1" applyFont="1" applyFill="1" applyBorder="1" applyAlignment="1">
      <alignment horizontal="right" vertical="center"/>
    </xf>
    <xf numFmtId="0" fontId="0" fillId="0" borderId="94" xfId="0" applyBorder="1" applyAlignment="1">
      <alignment horizontal="center" vertical="center"/>
    </xf>
    <xf numFmtId="0" fontId="0" fillId="0" borderId="95" xfId="0" applyBorder="1" applyAlignment="1">
      <alignment horizontal="left" vertical="center"/>
    </xf>
    <xf numFmtId="0" fontId="0" fillId="0" borderId="96" xfId="0" applyBorder="1" applyAlignment="1">
      <alignment horizontal="left" vertical="center"/>
    </xf>
    <xf numFmtId="0" fontId="0" fillId="0" borderId="94" xfId="0" applyFill="1" applyBorder="1" applyAlignment="1">
      <alignment vertical="center" shrinkToFit="1"/>
    </xf>
    <xf numFmtId="0" fontId="0" fillId="0" borderId="95" xfId="0" applyFill="1" applyBorder="1" applyAlignment="1">
      <alignment vertical="center" shrinkToFit="1"/>
    </xf>
    <xf numFmtId="0" fontId="0" fillId="0" borderId="97" xfId="0" applyFill="1" applyBorder="1" applyAlignment="1">
      <alignment vertical="center" shrinkToFit="1"/>
    </xf>
    <xf numFmtId="0" fontId="0" fillId="0" borderId="98" xfId="0" applyFill="1" applyBorder="1" applyAlignment="1">
      <alignment vertical="center" shrinkToFit="1"/>
    </xf>
    <xf numFmtId="0" fontId="0" fillId="0" borderId="96" xfId="0" applyFill="1" applyBorder="1" applyAlignment="1">
      <alignment vertical="center" shrinkToFit="1"/>
    </xf>
    <xf numFmtId="0" fontId="0" fillId="0" borderId="94" xfId="0" applyFill="1" applyBorder="1" applyAlignment="1">
      <alignment vertical="center"/>
    </xf>
    <xf numFmtId="177" fontId="0" fillId="0" borderId="97" xfId="1" applyNumberFormat="1" applyFont="1" applyFill="1" applyBorder="1" applyAlignment="1">
      <alignment vertical="center"/>
    </xf>
    <xf numFmtId="177" fontId="0" fillId="0" borderId="0" xfId="1" applyNumberFormat="1" applyFont="1" applyFill="1" applyBorder="1" applyAlignment="1">
      <alignment vertical="center"/>
    </xf>
    <xf numFmtId="176" fontId="0" fillId="0" borderId="99" xfId="1" applyNumberFormat="1" applyFont="1" applyFill="1" applyBorder="1" applyAlignment="1">
      <alignment horizontal="right" vertical="center"/>
    </xf>
    <xf numFmtId="176" fontId="0" fillId="0" borderId="61" xfId="1" applyNumberFormat="1" applyFont="1" applyFill="1" applyBorder="1" applyAlignment="1">
      <alignment horizontal="right" vertical="center"/>
    </xf>
    <xf numFmtId="0" fontId="6" fillId="0" borderId="95" xfId="0" applyFont="1" applyBorder="1" applyAlignment="1">
      <alignment horizontal="left" vertical="center" shrinkToFit="1"/>
    </xf>
    <xf numFmtId="0" fontId="0" fillId="0" borderId="95" xfId="0" applyFont="1" applyBorder="1" applyAlignment="1">
      <alignment horizontal="left" vertical="center"/>
    </xf>
    <xf numFmtId="0" fontId="0" fillId="0" borderId="96" xfId="0" applyFont="1" applyBorder="1" applyAlignment="1">
      <alignment horizontal="left" vertical="center"/>
    </xf>
    <xf numFmtId="176" fontId="0" fillId="0" borderId="29" xfId="1" applyNumberFormat="1" applyFont="1" applyFill="1" applyBorder="1" applyAlignment="1">
      <alignment horizontal="right" vertical="center"/>
    </xf>
    <xf numFmtId="176" fontId="0" fillId="0" borderId="100" xfId="1" applyNumberFormat="1" applyFont="1" applyFill="1" applyBorder="1" applyAlignment="1">
      <alignment horizontal="right" vertical="center"/>
    </xf>
    <xf numFmtId="0" fontId="0" fillId="0" borderId="38" xfId="0" applyBorder="1" applyAlignment="1">
      <alignment vertical="center"/>
    </xf>
    <xf numFmtId="0" fontId="0" fillId="0" borderId="39" xfId="0" applyBorder="1" applyAlignment="1">
      <alignment horizontal="left"/>
    </xf>
    <xf numFmtId="0" fontId="0" fillId="0" borderId="40" xfId="0" applyBorder="1" applyAlignment="1">
      <alignment horizontal="left"/>
    </xf>
    <xf numFmtId="0" fontId="0" fillId="0" borderId="49" xfId="0" applyFill="1" applyBorder="1" applyAlignment="1">
      <alignment vertical="center"/>
    </xf>
    <xf numFmtId="0" fontId="0" fillId="0" borderId="39" xfId="0" applyFill="1" applyBorder="1" applyAlignment="1">
      <alignment vertical="center"/>
    </xf>
    <xf numFmtId="0" fontId="0" fillId="0" borderId="53" xfId="0" applyFill="1" applyBorder="1" applyAlignment="1">
      <alignment vertical="center"/>
    </xf>
    <xf numFmtId="0" fontId="0" fillId="0" borderId="40" xfId="0" applyFill="1" applyBorder="1" applyAlignment="1">
      <alignment vertical="center"/>
    </xf>
    <xf numFmtId="0" fontId="0" fillId="0" borderId="38" xfId="0" applyFill="1" applyBorder="1" applyAlignment="1">
      <alignment horizontal="right" vertical="center"/>
    </xf>
    <xf numFmtId="177" fontId="0" fillId="0" borderId="40" xfId="1" applyNumberFormat="1" applyFont="1" applyFill="1" applyBorder="1" applyAlignment="1">
      <alignment horizontal="right" vertical="center"/>
    </xf>
    <xf numFmtId="177" fontId="0" fillId="0" borderId="61" xfId="1" applyNumberFormat="1" applyFont="1" applyFill="1" applyBorder="1" applyAlignment="1">
      <alignment horizontal="right" vertical="center"/>
    </xf>
    <xf numFmtId="176" fontId="0" fillId="0" borderId="101" xfId="1" applyNumberFormat="1" applyFont="1" applyBorder="1" applyAlignment="1">
      <alignment horizontal="right" vertical="center"/>
    </xf>
    <xf numFmtId="0" fontId="0" fillId="0" borderId="44" xfId="0" applyBorder="1" applyAlignment="1">
      <alignment vertical="center"/>
    </xf>
    <xf numFmtId="0" fontId="0" fillId="0" borderId="102" xfId="0" applyBorder="1" applyAlignment="1">
      <alignment horizontal="center" vertical="center"/>
    </xf>
    <xf numFmtId="0" fontId="0" fillId="0" borderId="81" xfId="0" applyBorder="1" applyAlignment="1">
      <alignment vertical="center"/>
    </xf>
    <xf numFmtId="0" fontId="0" fillId="0" borderId="82" xfId="0" applyBorder="1" applyAlignment="1">
      <alignment horizontal="left"/>
    </xf>
    <xf numFmtId="0" fontId="0" fillId="0" borderId="84" xfId="0" applyBorder="1" applyAlignment="1">
      <alignment horizontal="left"/>
    </xf>
    <xf numFmtId="0" fontId="0" fillId="0" borderId="85" xfId="0" applyFill="1" applyBorder="1" applyAlignment="1">
      <alignment vertical="center"/>
    </xf>
    <xf numFmtId="0" fontId="0" fillId="0" borderId="82" xfId="0" applyFill="1" applyBorder="1" applyAlignment="1">
      <alignment vertical="center"/>
    </xf>
    <xf numFmtId="0" fontId="0" fillId="0" borderId="83" xfId="0" applyFill="1" applyBorder="1" applyAlignment="1">
      <alignment vertical="center"/>
    </xf>
    <xf numFmtId="0" fontId="0" fillId="0" borderId="84" xfId="0" applyFill="1" applyBorder="1" applyAlignment="1">
      <alignment vertical="center"/>
    </xf>
    <xf numFmtId="0" fontId="0" fillId="0" borderId="81" xfId="0" applyFill="1" applyBorder="1" applyAlignment="1">
      <alignment horizontal="right" vertical="center"/>
    </xf>
    <xf numFmtId="177" fontId="0" fillId="0" borderId="84" xfId="1" applyNumberFormat="1" applyFont="1" applyFill="1" applyBorder="1" applyAlignment="1">
      <alignment horizontal="right" vertical="center"/>
    </xf>
    <xf numFmtId="177" fontId="0" fillId="0" borderId="87" xfId="1" applyNumberFormat="1" applyFont="1" applyFill="1" applyBorder="1" applyAlignment="1">
      <alignment horizontal="right" vertical="center"/>
    </xf>
    <xf numFmtId="176" fontId="0" fillId="0" borderId="103" xfId="1" applyNumberFormat="1" applyFont="1" applyBorder="1" applyAlignment="1">
      <alignment horizontal="right" vertical="center"/>
    </xf>
    <xf numFmtId="0" fontId="0" fillId="0" borderId="88" xfId="0" applyFill="1" applyBorder="1" applyAlignment="1">
      <alignment vertical="center"/>
    </xf>
    <xf numFmtId="0" fontId="0" fillId="0" borderId="91" xfId="0" applyFill="1" applyBorder="1" applyAlignment="1">
      <alignment vertical="center"/>
    </xf>
    <xf numFmtId="176" fontId="0" fillId="0" borderId="72" xfId="1" applyNumberFormat="1" applyFont="1" applyBorder="1" applyAlignment="1">
      <alignment horizontal="right" vertical="center"/>
    </xf>
    <xf numFmtId="176" fontId="0" fillId="0" borderId="103" xfId="1" applyNumberFormat="1" applyFont="1" applyBorder="1" applyAlignment="1">
      <alignment horizontal="right" vertical="center"/>
    </xf>
    <xf numFmtId="0" fontId="0" fillId="0" borderId="65" xfId="0" applyBorder="1" applyAlignment="1">
      <alignment horizontal="left" vertical="center"/>
    </xf>
    <xf numFmtId="0" fontId="0" fillId="0" borderId="45" xfId="0" applyFill="1" applyBorder="1"/>
    <xf numFmtId="0" fontId="0" fillId="0" borderId="52" xfId="0" applyBorder="1"/>
    <xf numFmtId="0" fontId="0" fillId="0" borderId="93" xfId="0" applyFill="1" applyBorder="1" applyAlignment="1">
      <alignment vertical="center"/>
    </xf>
    <xf numFmtId="0" fontId="0" fillId="0" borderId="92" xfId="0" applyFill="1" applyBorder="1" applyAlignment="1">
      <alignment vertical="center"/>
    </xf>
    <xf numFmtId="177" fontId="0" fillId="0" borderId="52" xfId="1" applyNumberFormat="1" applyFont="1" applyFill="1" applyBorder="1" applyAlignment="1">
      <alignment horizontal="center" vertical="center"/>
    </xf>
    <xf numFmtId="177" fontId="0" fillId="0" borderId="63" xfId="1" applyNumberFormat="1" applyFont="1" applyFill="1" applyBorder="1" applyAlignment="1">
      <alignment horizontal="center" vertical="center"/>
    </xf>
    <xf numFmtId="0" fontId="0" fillId="0" borderId="21" xfId="0" applyBorder="1" applyAlignment="1">
      <alignment horizontal="center" vertical="center"/>
    </xf>
    <xf numFmtId="0" fontId="0" fillId="0" borderId="94" xfId="0" applyBorder="1" applyAlignment="1">
      <alignment horizontal="left" vertical="center"/>
    </xf>
    <xf numFmtId="0" fontId="0" fillId="0" borderId="97" xfId="0" applyBorder="1" applyAlignment="1">
      <alignment horizontal="left" vertical="center"/>
    </xf>
    <xf numFmtId="0" fontId="0" fillId="0" borderId="98" xfId="0" applyFill="1" applyBorder="1" applyAlignment="1">
      <alignment vertical="center"/>
    </xf>
    <xf numFmtId="0" fontId="0" fillId="0" borderId="95" xfId="0" applyFill="1" applyBorder="1" applyAlignment="1">
      <alignment vertical="center"/>
    </xf>
    <xf numFmtId="0" fontId="0" fillId="0" borderId="96" xfId="0" applyFill="1" applyBorder="1" applyAlignment="1">
      <alignment vertical="center"/>
    </xf>
    <xf numFmtId="0" fontId="0" fillId="0" borderId="97" xfId="0" applyFill="1" applyBorder="1" applyAlignment="1">
      <alignment vertical="center"/>
    </xf>
    <xf numFmtId="0" fontId="0" fillId="0" borderId="94" xfId="0" applyFill="1" applyBorder="1" applyAlignment="1">
      <alignment horizontal="right" vertical="center"/>
    </xf>
    <xf numFmtId="177" fontId="0" fillId="0" borderId="97" xfId="1" applyNumberFormat="1" applyFont="1" applyFill="1" applyBorder="1" applyAlignment="1">
      <alignment horizontal="right" vertical="center"/>
    </xf>
    <xf numFmtId="177" fontId="0" fillId="0" borderId="29" xfId="1" applyNumberFormat="1" applyFont="1" applyFill="1" applyBorder="1" applyAlignment="1">
      <alignment horizontal="right" vertical="center"/>
    </xf>
    <xf numFmtId="176" fontId="0" fillId="0" borderId="104" xfId="1" applyNumberFormat="1" applyFont="1" applyBorder="1" applyAlignment="1">
      <alignment horizontal="right" vertical="center"/>
    </xf>
    <xf numFmtId="0" fontId="0" fillId="0" borderId="38" xfId="0" applyBorder="1" applyAlignment="1">
      <alignment horizontal="left" vertical="center"/>
    </xf>
    <xf numFmtId="176" fontId="0" fillId="0" borderId="61" xfId="1" applyNumberFormat="1" applyFont="1" applyBorder="1" applyAlignment="1">
      <alignment horizontal="right" vertical="center"/>
    </xf>
    <xf numFmtId="176" fontId="0" fillId="0" borderId="63" xfId="1" applyNumberFormat="1" applyFont="1" applyBorder="1" applyAlignment="1">
      <alignment horizontal="right" vertical="center"/>
    </xf>
    <xf numFmtId="0" fontId="6" fillId="0" borderId="94" xfId="0" applyFont="1" applyBorder="1" applyAlignment="1">
      <alignment horizontal="center" vertical="center" shrinkToFit="1"/>
    </xf>
    <xf numFmtId="0" fontId="0" fillId="0" borderId="95" xfId="0" applyBorder="1" applyAlignment="1">
      <alignment horizontal="left"/>
    </xf>
    <xf numFmtId="0" fontId="0" fillId="0" borderId="97" xfId="0" applyBorder="1" applyAlignment="1">
      <alignment horizontal="left"/>
    </xf>
    <xf numFmtId="176" fontId="0" fillId="0" borderId="32" xfId="1" applyNumberFormat="1" applyFont="1" applyBorder="1" applyAlignment="1">
      <alignment horizontal="right" vertical="center"/>
    </xf>
    <xf numFmtId="176" fontId="0" fillId="0" borderId="57" xfId="1" applyNumberFormat="1" applyFont="1" applyBorder="1" applyAlignment="1">
      <alignment horizontal="right" vertical="center"/>
    </xf>
    <xf numFmtId="0" fontId="0" fillId="0" borderId="81" xfId="0" applyBorder="1" applyAlignment="1">
      <alignment horizontal="left" vertical="center"/>
    </xf>
    <xf numFmtId="0" fontId="0" fillId="0" borderId="90" xfId="0" applyFill="1" applyBorder="1" applyAlignment="1">
      <alignment vertical="center"/>
    </xf>
    <xf numFmtId="0" fontId="0" fillId="0" borderId="89" xfId="0" applyFill="1" applyBorder="1" applyAlignment="1">
      <alignment vertical="center"/>
    </xf>
    <xf numFmtId="176" fontId="0" fillId="0" borderId="105" xfId="1" applyNumberFormat="1" applyFont="1" applyBorder="1" applyAlignment="1">
      <alignment horizontal="right" vertical="center"/>
    </xf>
  </cellXfs>
  <cellStyles count="3">
    <cellStyle name="パーセント" xfId="1" builtinId="5"/>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4"/>
  <sheetViews>
    <sheetView tabSelected="1" view="pageBreakPreview" zoomScaleNormal="100" workbookViewId="0">
      <selection activeCell="G4" sqref="G4"/>
    </sheetView>
  </sheetViews>
  <sheetFormatPr defaultRowHeight="13.5" x14ac:dyDescent="0.15"/>
  <cols>
    <col min="1" max="1" width="3.875" customWidth="1"/>
    <col min="2" max="2" width="9.125" customWidth="1"/>
    <col min="3" max="3" width="10.875" customWidth="1"/>
    <col min="4" max="4" width="8.125" customWidth="1"/>
    <col min="5" max="5" width="7.75" customWidth="1"/>
    <col min="6" max="6" width="9.375" customWidth="1"/>
    <col min="7" max="18" width="3.5" bestFit="1" customWidth="1"/>
    <col min="19" max="19" width="5.25" bestFit="1" customWidth="1"/>
    <col min="20" max="20" width="5.875" bestFit="1" customWidth="1"/>
    <col min="21" max="21" width="5.875" customWidth="1"/>
    <col min="22" max="22" width="5.875" bestFit="1" customWidth="1"/>
  </cols>
  <sheetData>
    <row r="1" spans="1:22" ht="23.25" customHeight="1" x14ac:dyDescent="0.15">
      <c r="A1" s="35" t="s">
        <v>124</v>
      </c>
    </row>
    <row r="2" spans="1:22" ht="19.5" customHeight="1" x14ac:dyDescent="0.15">
      <c r="A2" s="145" t="s">
        <v>0</v>
      </c>
      <c r="B2" s="146" t="s">
        <v>25</v>
      </c>
      <c r="C2" s="146"/>
      <c r="D2" s="146"/>
      <c r="E2" s="149"/>
      <c r="F2" s="73" t="s">
        <v>127</v>
      </c>
      <c r="G2" s="145" t="s">
        <v>126</v>
      </c>
      <c r="H2" s="146"/>
      <c r="I2" s="146"/>
      <c r="J2" s="146"/>
      <c r="K2" s="146"/>
      <c r="L2" s="147"/>
      <c r="M2" s="148" t="s">
        <v>125</v>
      </c>
      <c r="N2" s="146"/>
      <c r="O2" s="146"/>
      <c r="P2" s="146"/>
      <c r="Q2" s="146"/>
      <c r="R2" s="149"/>
      <c r="S2" s="145" t="s">
        <v>129</v>
      </c>
      <c r="T2" s="147"/>
      <c r="U2" s="78" t="s">
        <v>132</v>
      </c>
      <c r="V2" s="60" t="s">
        <v>133</v>
      </c>
    </row>
    <row r="3" spans="1:22" ht="19.5" customHeight="1" x14ac:dyDescent="0.15">
      <c r="A3" s="154"/>
      <c r="B3" s="150"/>
      <c r="C3" s="150"/>
      <c r="D3" s="150"/>
      <c r="E3" s="151"/>
      <c r="F3" s="47" t="s">
        <v>128</v>
      </c>
      <c r="G3" s="46">
        <v>1</v>
      </c>
      <c r="H3" s="43">
        <v>2</v>
      </c>
      <c r="I3" s="43">
        <v>3</v>
      </c>
      <c r="J3" s="43">
        <v>4</v>
      </c>
      <c r="K3" s="43">
        <v>5</v>
      </c>
      <c r="L3" s="45">
        <v>6</v>
      </c>
      <c r="M3" s="53">
        <v>1</v>
      </c>
      <c r="N3" s="43">
        <v>2</v>
      </c>
      <c r="O3" s="43">
        <v>3</v>
      </c>
      <c r="P3" s="43">
        <v>4</v>
      </c>
      <c r="Q3" s="43">
        <v>5</v>
      </c>
      <c r="R3" s="52">
        <v>6</v>
      </c>
      <c r="S3" s="46" t="s">
        <v>1</v>
      </c>
      <c r="T3" s="45" t="s">
        <v>130</v>
      </c>
      <c r="U3" s="79" t="s">
        <v>130</v>
      </c>
      <c r="V3" s="61" t="s">
        <v>134</v>
      </c>
    </row>
    <row r="4" spans="1:22" ht="19.5" customHeight="1" x14ac:dyDescent="0.15">
      <c r="A4" s="155"/>
      <c r="B4" s="152"/>
      <c r="C4" s="152"/>
      <c r="D4" s="152"/>
      <c r="E4" s="153"/>
      <c r="F4" s="74" t="s">
        <v>2</v>
      </c>
      <c r="G4" s="75"/>
      <c r="H4" s="71"/>
      <c r="I4" s="71"/>
      <c r="J4" s="71"/>
      <c r="K4" s="71"/>
      <c r="L4" s="76"/>
      <c r="M4" s="70"/>
      <c r="N4" s="71"/>
      <c r="O4" s="71"/>
      <c r="P4" s="71"/>
      <c r="Q4" s="71"/>
      <c r="R4" s="77"/>
      <c r="S4" s="81">
        <f>SUM(G4:R4)</f>
        <v>0</v>
      </c>
      <c r="T4" s="72" t="s">
        <v>131</v>
      </c>
      <c r="U4" s="80" t="s">
        <v>131</v>
      </c>
      <c r="V4" s="69" t="s">
        <v>131</v>
      </c>
    </row>
    <row r="5" spans="1:22" ht="19.5" customHeight="1" x14ac:dyDescent="0.15">
      <c r="A5" s="145">
        <v>1</v>
      </c>
      <c r="B5" s="260" t="s">
        <v>5</v>
      </c>
      <c r="C5" s="260" t="s">
        <v>106</v>
      </c>
      <c r="D5" s="260"/>
      <c r="E5" s="260"/>
      <c r="F5" s="261"/>
      <c r="G5" s="262"/>
      <c r="H5" s="263"/>
      <c r="I5" s="263"/>
      <c r="J5" s="263"/>
      <c r="K5" s="263"/>
      <c r="L5" s="264"/>
      <c r="M5" s="265"/>
      <c r="N5" s="263"/>
      <c r="O5" s="263"/>
      <c r="P5" s="263"/>
      <c r="Q5" s="263"/>
      <c r="R5" s="266"/>
      <c r="S5" s="267">
        <f>SUM(G5:R5)</f>
        <v>0</v>
      </c>
      <c r="T5" s="268" t="str">
        <f>IFERROR(S5/S4,"")</f>
        <v/>
      </c>
      <c r="U5" s="269"/>
      <c r="V5" s="270"/>
    </row>
    <row r="6" spans="1:22" ht="19.5" customHeight="1" x14ac:dyDescent="0.15">
      <c r="A6" s="154"/>
      <c r="B6" s="156"/>
      <c r="C6" s="156" t="s">
        <v>6</v>
      </c>
      <c r="D6" s="156"/>
      <c r="E6" s="156"/>
      <c r="F6" s="157"/>
      <c r="G6" s="90"/>
      <c r="H6" s="91"/>
      <c r="I6" s="91"/>
      <c r="J6" s="91"/>
      <c r="K6" s="91"/>
      <c r="L6" s="92"/>
      <c r="M6" s="93"/>
      <c r="N6" s="91"/>
      <c r="O6" s="91"/>
      <c r="P6" s="91"/>
      <c r="Q6" s="91"/>
      <c r="R6" s="94"/>
      <c r="S6" s="58">
        <f t="shared" ref="S6:S53" si="0">SUM(G6:R6)</f>
        <v>0</v>
      </c>
      <c r="T6" s="95" t="str">
        <f t="shared" ref="T6:T11" si="1">IFERROR(S6/$S$5,"")</f>
        <v/>
      </c>
      <c r="U6" s="96"/>
      <c r="V6" s="106"/>
    </row>
    <row r="7" spans="1:22" ht="19.5" customHeight="1" x14ac:dyDescent="0.15">
      <c r="A7" s="154"/>
      <c r="B7" s="156"/>
      <c r="C7" s="156" t="s">
        <v>99</v>
      </c>
      <c r="D7" s="156"/>
      <c r="E7" s="156"/>
      <c r="F7" s="157"/>
      <c r="G7" s="90"/>
      <c r="H7" s="91"/>
      <c r="I7" s="91"/>
      <c r="J7" s="91"/>
      <c r="K7" s="91"/>
      <c r="L7" s="92"/>
      <c r="M7" s="93"/>
      <c r="N7" s="91"/>
      <c r="O7" s="91"/>
      <c r="P7" s="91"/>
      <c r="Q7" s="91"/>
      <c r="R7" s="94"/>
      <c r="S7" s="58">
        <f t="shared" si="0"/>
        <v>0</v>
      </c>
      <c r="T7" s="95" t="str">
        <f t="shared" si="1"/>
        <v/>
      </c>
      <c r="U7" s="96"/>
      <c r="V7" s="111">
        <v>0.63100000000000001</v>
      </c>
    </row>
    <row r="8" spans="1:22" ht="19.5" customHeight="1" x14ac:dyDescent="0.15">
      <c r="A8" s="154"/>
      <c r="B8" s="156"/>
      <c r="C8" s="156" t="s">
        <v>100</v>
      </c>
      <c r="D8" s="156"/>
      <c r="E8" s="156"/>
      <c r="F8" s="157"/>
      <c r="G8" s="90"/>
      <c r="H8" s="91"/>
      <c r="I8" s="91"/>
      <c r="J8" s="91"/>
      <c r="K8" s="91"/>
      <c r="L8" s="92"/>
      <c r="M8" s="93"/>
      <c r="N8" s="91"/>
      <c r="O8" s="91"/>
      <c r="P8" s="91"/>
      <c r="Q8" s="91"/>
      <c r="R8" s="94"/>
      <c r="S8" s="58">
        <f t="shared" si="0"/>
        <v>0</v>
      </c>
      <c r="T8" s="95" t="str">
        <f t="shared" si="1"/>
        <v/>
      </c>
      <c r="U8" s="96"/>
      <c r="V8" s="111">
        <v>0.126</v>
      </c>
    </row>
    <row r="9" spans="1:22" ht="19.5" customHeight="1" x14ac:dyDescent="0.15">
      <c r="A9" s="154"/>
      <c r="B9" s="156"/>
      <c r="C9" s="156" t="s">
        <v>101</v>
      </c>
      <c r="D9" s="156"/>
      <c r="E9" s="156"/>
      <c r="F9" s="157"/>
      <c r="G9" s="90"/>
      <c r="H9" s="91"/>
      <c r="I9" s="91"/>
      <c r="J9" s="91"/>
      <c r="K9" s="91"/>
      <c r="L9" s="92"/>
      <c r="M9" s="93"/>
      <c r="N9" s="91"/>
      <c r="O9" s="91"/>
      <c r="P9" s="91"/>
      <c r="Q9" s="91"/>
      <c r="R9" s="94"/>
      <c r="S9" s="58">
        <f t="shared" si="0"/>
        <v>0</v>
      </c>
      <c r="T9" s="95" t="str">
        <f t="shared" si="1"/>
        <v/>
      </c>
      <c r="U9" s="96"/>
      <c r="V9" s="111">
        <v>0.13700000000000001</v>
      </c>
    </row>
    <row r="10" spans="1:22" ht="19.5" customHeight="1" x14ac:dyDescent="0.15">
      <c r="A10" s="154"/>
      <c r="B10" s="156"/>
      <c r="C10" s="156" t="s">
        <v>102</v>
      </c>
      <c r="D10" s="156"/>
      <c r="E10" s="156"/>
      <c r="F10" s="157"/>
      <c r="G10" s="90"/>
      <c r="H10" s="91"/>
      <c r="I10" s="91"/>
      <c r="J10" s="91"/>
      <c r="K10" s="91"/>
      <c r="L10" s="92"/>
      <c r="M10" s="93"/>
      <c r="N10" s="91"/>
      <c r="O10" s="91"/>
      <c r="P10" s="91"/>
      <c r="Q10" s="91"/>
      <c r="R10" s="94"/>
      <c r="S10" s="58">
        <f t="shared" si="0"/>
        <v>0</v>
      </c>
      <c r="T10" s="95" t="str">
        <f t="shared" si="1"/>
        <v/>
      </c>
      <c r="U10" s="96"/>
      <c r="V10" s="111">
        <v>0.106</v>
      </c>
    </row>
    <row r="11" spans="1:22" ht="19.5" customHeight="1" x14ac:dyDescent="0.15">
      <c r="A11" s="155"/>
      <c r="B11" s="165"/>
      <c r="C11" s="165" t="s">
        <v>7</v>
      </c>
      <c r="D11" s="165"/>
      <c r="E11" s="165"/>
      <c r="F11" s="166"/>
      <c r="G11" s="97"/>
      <c r="H11" s="98"/>
      <c r="I11" s="98"/>
      <c r="J11" s="98"/>
      <c r="K11" s="98"/>
      <c r="L11" s="99"/>
      <c r="M11" s="100"/>
      <c r="N11" s="98"/>
      <c r="O11" s="98"/>
      <c r="P11" s="98"/>
      <c r="Q11" s="98"/>
      <c r="R11" s="101"/>
      <c r="S11" s="102">
        <f t="shared" si="0"/>
        <v>0</v>
      </c>
      <c r="T11" s="103" t="str">
        <f t="shared" si="1"/>
        <v/>
      </c>
      <c r="U11" s="104"/>
      <c r="V11" s="271"/>
    </row>
    <row r="12" spans="1:22" ht="19.5" customHeight="1" x14ac:dyDescent="0.15">
      <c r="A12" s="160">
        <v>2</v>
      </c>
      <c r="B12" s="158" t="s">
        <v>75</v>
      </c>
      <c r="C12" s="158" t="s">
        <v>3</v>
      </c>
      <c r="D12" s="158"/>
      <c r="E12" s="158"/>
      <c r="F12" s="159"/>
      <c r="G12" s="82"/>
      <c r="H12" s="83"/>
      <c r="I12" s="83"/>
      <c r="J12" s="83"/>
      <c r="K12" s="83"/>
      <c r="L12" s="84"/>
      <c r="M12" s="85"/>
      <c r="N12" s="83"/>
      <c r="O12" s="83"/>
      <c r="P12" s="83"/>
      <c r="Q12" s="83"/>
      <c r="R12" s="86"/>
      <c r="S12" s="87">
        <f t="shared" si="0"/>
        <v>0</v>
      </c>
      <c r="T12" s="88" t="str">
        <f>IFERROR(S12/S4,"")</f>
        <v/>
      </c>
      <c r="U12" s="89"/>
      <c r="V12" s="105"/>
    </row>
    <row r="13" spans="1:22" ht="19.5" customHeight="1" x14ac:dyDescent="0.15">
      <c r="A13" s="154"/>
      <c r="B13" s="156"/>
      <c r="C13" s="156" t="s">
        <v>55</v>
      </c>
      <c r="D13" s="156"/>
      <c r="E13" s="156"/>
      <c r="F13" s="157"/>
      <c r="G13" s="90"/>
      <c r="H13" s="91"/>
      <c r="I13" s="91"/>
      <c r="J13" s="91"/>
      <c r="K13" s="91"/>
      <c r="L13" s="92"/>
      <c r="M13" s="93"/>
      <c r="N13" s="91"/>
      <c r="O13" s="91"/>
      <c r="P13" s="91"/>
      <c r="Q13" s="91"/>
      <c r="R13" s="94"/>
      <c r="S13" s="58">
        <f t="shared" si="0"/>
        <v>0</v>
      </c>
      <c r="T13" s="95" t="str">
        <f>IFERROR(S13/$S$12,"")</f>
        <v/>
      </c>
      <c r="U13" s="96"/>
      <c r="V13" s="144">
        <v>5.0999999999999997E-2</v>
      </c>
    </row>
    <row r="14" spans="1:22" ht="19.5" customHeight="1" x14ac:dyDescent="0.15">
      <c r="A14" s="272"/>
      <c r="B14" s="273"/>
      <c r="C14" s="273" t="s">
        <v>57</v>
      </c>
      <c r="D14" s="273"/>
      <c r="E14" s="273"/>
      <c r="F14" s="274"/>
      <c r="G14" s="275"/>
      <c r="H14" s="276"/>
      <c r="I14" s="276"/>
      <c r="J14" s="276"/>
      <c r="K14" s="276"/>
      <c r="L14" s="277"/>
      <c r="M14" s="278"/>
      <c r="N14" s="276"/>
      <c r="O14" s="276"/>
      <c r="P14" s="276"/>
      <c r="Q14" s="276"/>
      <c r="R14" s="279"/>
      <c r="S14" s="280">
        <f t="shared" si="0"/>
        <v>0</v>
      </c>
      <c r="T14" s="281" t="str">
        <f>IFERROR(S14/$S$12,"")</f>
        <v/>
      </c>
      <c r="U14" s="282"/>
      <c r="V14" s="283"/>
    </row>
    <row r="15" spans="1:22" ht="19.5" customHeight="1" x14ac:dyDescent="0.15">
      <c r="A15" s="145">
        <v>3</v>
      </c>
      <c r="B15" s="260" t="s">
        <v>8</v>
      </c>
      <c r="C15" s="260" t="s">
        <v>3</v>
      </c>
      <c r="D15" s="260"/>
      <c r="E15" s="260"/>
      <c r="F15" s="261"/>
      <c r="G15" s="262"/>
      <c r="H15" s="263"/>
      <c r="I15" s="263"/>
      <c r="J15" s="284"/>
      <c r="K15" s="263"/>
      <c r="L15" s="285"/>
      <c r="M15" s="265"/>
      <c r="N15" s="263"/>
      <c r="O15" s="263"/>
      <c r="P15" s="284"/>
      <c r="Q15" s="263"/>
      <c r="R15" s="286"/>
      <c r="S15" s="267">
        <f t="shared" si="0"/>
        <v>0</v>
      </c>
      <c r="T15" s="268" t="str">
        <f>IFERROR(S15/(G4+H4+I4+K4+M4+N4+O4+Q4),"")</f>
        <v/>
      </c>
      <c r="U15" s="269"/>
      <c r="V15" s="270"/>
    </row>
    <row r="16" spans="1:22" ht="19.5" customHeight="1" x14ac:dyDescent="0.15">
      <c r="A16" s="155"/>
      <c r="B16" s="165"/>
      <c r="C16" s="165" t="s">
        <v>38</v>
      </c>
      <c r="D16" s="165"/>
      <c r="E16" s="165"/>
      <c r="F16" s="166"/>
      <c r="G16" s="97"/>
      <c r="H16" s="98"/>
      <c r="I16" s="98"/>
      <c r="J16" s="287"/>
      <c r="K16" s="98"/>
      <c r="L16" s="288"/>
      <c r="M16" s="100"/>
      <c r="N16" s="98"/>
      <c r="O16" s="98"/>
      <c r="P16" s="287"/>
      <c r="Q16" s="98"/>
      <c r="R16" s="289"/>
      <c r="S16" s="102">
        <f t="shared" si="0"/>
        <v>0</v>
      </c>
      <c r="T16" s="103" t="str">
        <f>IFERROR(S16/S15,"")</f>
        <v/>
      </c>
      <c r="U16" s="104"/>
      <c r="V16" s="108">
        <v>6.0000000000000001E-3</v>
      </c>
    </row>
    <row r="17" spans="1:22" ht="19.5" customHeight="1" x14ac:dyDescent="0.15">
      <c r="A17" s="160">
        <v>4</v>
      </c>
      <c r="B17" s="158" t="s">
        <v>76</v>
      </c>
      <c r="C17" s="158" t="s">
        <v>3</v>
      </c>
      <c r="D17" s="158"/>
      <c r="E17" s="158"/>
      <c r="F17" s="159"/>
      <c r="G17" s="82"/>
      <c r="H17" s="83"/>
      <c r="I17" s="83"/>
      <c r="J17" s="83"/>
      <c r="K17" s="83"/>
      <c r="L17" s="84"/>
      <c r="M17" s="85"/>
      <c r="N17" s="83"/>
      <c r="O17" s="83"/>
      <c r="P17" s="83"/>
      <c r="Q17" s="83"/>
      <c r="R17" s="86"/>
      <c r="S17" s="87">
        <f t="shared" si="0"/>
        <v>0</v>
      </c>
      <c r="T17" s="88" t="str">
        <f>IFERROR(S17/S4,"")</f>
        <v/>
      </c>
      <c r="U17" s="89"/>
      <c r="V17" s="105"/>
    </row>
    <row r="18" spans="1:22" ht="19.5" customHeight="1" x14ac:dyDescent="0.15">
      <c r="A18" s="154"/>
      <c r="B18" s="156"/>
      <c r="C18" s="156" t="s">
        <v>9</v>
      </c>
      <c r="D18" s="156"/>
      <c r="E18" s="156"/>
      <c r="F18" s="157"/>
      <c r="G18" s="90"/>
      <c r="H18" s="91"/>
      <c r="I18" s="91"/>
      <c r="J18" s="91"/>
      <c r="K18" s="91"/>
      <c r="L18" s="92"/>
      <c r="M18" s="93"/>
      <c r="N18" s="91"/>
      <c r="O18" s="91"/>
      <c r="P18" s="91"/>
      <c r="Q18" s="91"/>
      <c r="R18" s="94"/>
      <c r="S18" s="58">
        <f t="shared" si="0"/>
        <v>0</v>
      </c>
      <c r="T18" s="95" t="str">
        <f>IFERROR(S18/$S$17,"")</f>
        <v/>
      </c>
      <c r="U18" s="96"/>
      <c r="V18" s="107">
        <v>6.8000000000000005E-2</v>
      </c>
    </row>
    <row r="19" spans="1:22" ht="19.5" customHeight="1" x14ac:dyDescent="0.15">
      <c r="A19" s="154"/>
      <c r="B19" s="156"/>
      <c r="C19" s="156" t="s">
        <v>10</v>
      </c>
      <c r="D19" s="156"/>
      <c r="E19" s="156"/>
      <c r="F19" s="157"/>
      <c r="G19" s="90"/>
      <c r="H19" s="91"/>
      <c r="I19" s="91"/>
      <c r="J19" s="91"/>
      <c r="K19" s="91"/>
      <c r="L19" s="92"/>
      <c r="M19" s="93"/>
      <c r="N19" s="91"/>
      <c r="O19" s="91"/>
      <c r="P19" s="91"/>
      <c r="Q19" s="91"/>
      <c r="R19" s="94"/>
      <c r="S19" s="58">
        <f t="shared" si="0"/>
        <v>0</v>
      </c>
      <c r="T19" s="95" t="str">
        <f>IFERROR(S19/$S$17,"")</f>
        <v/>
      </c>
      <c r="U19" s="96"/>
      <c r="V19" s="144">
        <v>0.11899999999999999</v>
      </c>
    </row>
    <row r="20" spans="1:22" ht="19.5" customHeight="1" x14ac:dyDescent="0.15">
      <c r="A20" s="154"/>
      <c r="B20" s="156"/>
      <c r="C20" s="156" t="s">
        <v>11</v>
      </c>
      <c r="D20" s="156"/>
      <c r="E20" s="156"/>
      <c r="F20" s="157"/>
      <c r="G20" s="90"/>
      <c r="H20" s="91"/>
      <c r="I20" s="91"/>
      <c r="J20" s="91"/>
      <c r="K20" s="91"/>
      <c r="L20" s="92"/>
      <c r="M20" s="93"/>
      <c r="N20" s="91"/>
      <c r="O20" s="91"/>
      <c r="P20" s="91"/>
      <c r="Q20" s="91"/>
      <c r="R20" s="94"/>
      <c r="S20" s="58">
        <f t="shared" si="0"/>
        <v>0</v>
      </c>
      <c r="T20" s="95" t="str">
        <f>IFERROR(S20/$S$17,"")</f>
        <v/>
      </c>
      <c r="U20" s="96"/>
      <c r="V20" s="144"/>
    </row>
    <row r="21" spans="1:22" ht="19.5" customHeight="1" x14ac:dyDescent="0.15">
      <c r="A21" s="272"/>
      <c r="B21" s="273"/>
      <c r="C21" s="273" t="s">
        <v>84</v>
      </c>
      <c r="D21" s="273"/>
      <c r="E21" s="273"/>
      <c r="F21" s="274"/>
      <c r="G21" s="275"/>
      <c r="H21" s="276"/>
      <c r="I21" s="276"/>
      <c r="J21" s="276"/>
      <c r="K21" s="276"/>
      <c r="L21" s="277"/>
      <c r="M21" s="278"/>
      <c r="N21" s="276"/>
      <c r="O21" s="276"/>
      <c r="P21" s="276"/>
      <c r="Q21" s="276"/>
      <c r="R21" s="279"/>
      <c r="S21" s="280">
        <f t="shared" si="0"/>
        <v>0</v>
      </c>
      <c r="T21" s="281" t="str">
        <f>IFERROR(S21/$S$17,"")</f>
        <v/>
      </c>
      <c r="U21" s="282"/>
      <c r="V21" s="290">
        <v>8.9999999999999993E-3</v>
      </c>
    </row>
    <row r="22" spans="1:22" ht="19.5" customHeight="1" x14ac:dyDescent="0.15">
      <c r="A22" s="145">
        <v>5</v>
      </c>
      <c r="B22" s="260" t="s">
        <v>74</v>
      </c>
      <c r="C22" s="260" t="s">
        <v>3</v>
      </c>
      <c r="D22" s="260"/>
      <c r="E22" s="260"/>
      <c r="F22" s="261"/>
      <c r="G22" s="262"/>
      <c r="H22" s="263"/>
      <c r="I22" s="263"/>
      <c r="J22" s="263"/>
      <c r="K22" s="263"/>
      <c r="L22" s="264"/>
      <c r="M22" s="265"/>
      <c r="N22" s="263"/>
      <c r="O22" s="263"/>
      <c r="P22" s="263"/>
      <c r="Q22" s="263"/>
      <c r="R22" s="266"/>
      <c r="S22" s="267">
        <f t="shared" si="0"/>
        <v>0</v>
      </c>
      <c r="T22" s="268" t="str">
        <f>IFERROR(S22/S4,"")</f>
        <v/>
      </c>
      <c r="U22" s="269"/>
      <c r="V22" s="270"/>
    </row>
    <row r="23" spans="1:22" ht="19.5" customHeight="1" x14ac:dyDescent="0.15">
      <c r="A23" s="154"/>
      <c r="B23" s="156"/>
      <c r="C23" s="164" t="s">
        <v>60</v>
      </c>
      <c r="D23" s="163" t="s">
        <v>135</v>
      </c>
      <c r="E23" s="109" t="s">
        <v>95</v>
      </c>
      <c r="F23" s="110"/>
      <c r="G23" s="90"/>
      <c r="H23" s="91"/>
      <c r="I23" s="91"/>
      <c r="J23" s="91"/>
      <c r="K23" s="91"/>
      <c r="L23" s="92"/>
      <c r="M23" s="93"/>
      <c r="N23" s="91"/>
      <c r="O23" s="91"/>
      <c r="P23" s="91"/>
      <c r="Q23" s="91"/>
      <c r="R23" s="94"/>
      <c r="S23" s="58">
        <f t="shared" si="0"/>
        <v>0</v>
      </c>
      <c r="T23" s="95" t="str">
        <f t="shared" ref="T23:T32" si="2">IFERROR(S23/$S$22,"")</f>
        <v/>
      </c>
      <c r="U23" s="96"/>
      <c r="V23" s="111">
        <v>0.20599999999999999</v>
      </c>
    </row>
    <row r="24" spans="1:22" ht="19.5" customHeight="1" x14ac:dyDescent="0.15">
      <c r="A24" s="154"/>
      <c r="B24" s="156"/>
      <c r="C24" s="164"/>
      <c r="D24" s="163"/>
      <c r="E24" s="109" t="s">
        <v>96</v>
      </c>
      <c r="F24" s="110"/>
      <c r="G24" s="90"/>
      <c r="H24" s="91"/>
      <c r="I24" s="91"/>
      <c r="J24" s="91"/>
      <c r="K24" s="91"/>
      <c r="L24" s="92"/>
      <c r="M24" s="93"/>
      <c r="N24" s="91"/>
      <c r="O24" s="91"/>
      <c r="P24" s="91"/>
      <c r="Q24" s="91"/>
      <c r="R24" s="94"/>
      <c r="S24" s="58">
        <f t="shared" si="0"/>
        <v>0</v>
      </c>
      <c r="T24" s="95" t="str">
        <f t="shared" si="2"/>
        <v/>
      </c>
      <c r="U24" s="96"/>
      <c r="V24" s="111">
        <v>0.184</v>
      </c>
    </row>
    <row r="25" spans="1:22" ht="19.5" customHeight="1" x14ac:dyDescent="0.15">
      <c r="A25" s="154"/>
      <c r="B25" s="156"/>
      <c r="C25" s="164"/>
      <c r="D25" s="156" t="s">
        <v>98</v>
      </c>
      <c r="E25" s="156"/>
      <c r="F25" s="157"/>
      <c r="G25" s="90"/>
      <c r="H25" s="91"/>
      <c r="I25" s="91"/>
      <c r="J25" s="91"/>
      <c r="K25" s="91"/>
      <c r="L25" s="92"/>
      <c r="M25" s="93"/>
      <c r="N25" s="91"/>
      <c r="O25" s="91"/>
      <c r="P25" s="91"/>
      <c r="Q25" s="91"/>
      <c r="R25" s="94"/>
      <c r="S25" s="58">
        <f t="shared" si="0"/>
        <v>0</v>
      </c>
      <c r="T25" s="95" t="str">
        <f t="shared" si="2"/>
        <v/>
      </c>
      <c r="U25" s="96"/>
      <c r="V25" s="106"/>
    </row>
    <row r="26" spans="1:22" ht="19.5" customHeight="1" x14ac:dyDescent="0.15">
      <c r="A26" s="154"/>
      <c r="B26" s="156"/>
      <c r="C26" s="156" t="s">
        <v>54</v>
      </c>
      <c r="D26" s="156"/>
      <c r="E26" s="156"/>
      <c r="F26" s="157"/>
      <c r="G26" s="90"/>
      <c r="H26" s="91"/>
      <c r="I26" s="91"/>
      <c r="J26" s="91"/>
      <c r="K26" s="91"/>
      <c r="L26" s="92"/>
      <c r="M26" s="93"/>
      <c r="N26" s="91"/>
      <c r="O26" s="91"/>
      <c r="P26" s="91"/>
      <c r="Q26" s="91"/>
      <c r="R26" s="94"/>
      <c r="S26" s="58">
        <f t="shared" si="0"/>
        <v>0</v>
      </c>
      <c r="T26" s="95" t="str">
        <f t="shared" si="2"/>
        <v/>
      </c>
      <c r="U26" s="96"/>
      <c r="V26" s="106"/>
    </row>
    <row r="27" spans="1:22" ht="19.5" customHeight="1" x14ac:dyDescent="0.15">
      <c r="A27" s="154"/>
      <c r="B27" s="156"/>
      <c r="C27" s="156" t="s">
        <v>107</v>
      </c>
      <c r="D27" s="156"/>
      <c r="E27" s="156"/>
      <c r="F27" s="157"/>
      <c r="G27" s="90"/>
      <c r="H27" s="91"/>
      <c r="I27" s="91"/>
      <c r="J27" s="91"/>
      <c r="K27" s="91"/>
      <c r="L27" s="92"/>
      <c r="M27" s="93"/>
      <c r="N27" s="91"/>
      <c r="O27" s="91"/>
      <c r="P27" s="91"/>
      <c r="Q27" s="91"/>
      <c r="R27" s="94"/>
      <c r="S27" s="58">
        <f t="shared" si="0"/>
        <v>0</v>
      </c>
      <c r="T27" s="95" t="str">
        <f t="shared" si="2"/>
        <v/>
      </c>
      <c r="U27" s="96"/>
      <c r="V27" s="106"/>
    </row>
    <row r="28" spans="1:22" ht="19.5" customHeight="1" x14ac:dyDescent="0.15">
      <c r="A28" s="154"/>
      <c r="B28" s="156"/>
      <c r="C28" s="156" t="s">
        <v>148</v>
      </c>
      <c r="D28" s="156"/>
      <c r="E28" s="156"/>
      <c r="F28" s="157"/>
      <c r="G28" s="90"/>
      <c r="H28" s="91"/>
      <c r="I28" s="91"/>
      <c r="J28" s="91"/>
      <c r="K28" s="91"/>
      <c r="L28" s="92"/>
      <c r="M28" s="93"/>
      <c r="N28" s="91"/>
      <c r="O28" s="91"/>
      <c r="P28" s="91"/>
      <c r="Q28" s="91"/>
      <c r="R28" s="94"/>
      <c r="S28" s="58">
        <f t="shared" si="0"/>
        <v>0</v>
      </c>
      <c r="T28" s="95" t="str">
        <f t="shared" si="2"/>
        <v/>
      </c>
      <c r="U28" s="96"/>
      <c r="V28" s="111">
        <v>4.9000000000000002E-2</v>
      </c>
    </row>
    <row r="29" spans="1:22" ht="19.5" customHeight="1" x14ac:dyDescent="0.15">
      <c r="A29" s="154"/>
      <c r="B29" s="156"/>
      <c r="C29" s="161" t="s">
        <v>146</v>
      </c>
      <c r="D29" s="161"/>
      <c r="E29" s="161"/>
      <c r="F29" s="162"/>
      <c r="G29" s="90"/>
      <c r="H29" s="91"/>
      <c r="I29" s="91"/>
      <c r="J29" s="91"/>
      <c r="K29" s="91"/>
      <c r="L29" s="92"/>
      <c r="M29" s="93"/>
      <c r="N29" s="91"/>
      <c r="O29" s="91"/>
      <c r="P29" s="91"/>
      <c r="Q29" s="91"/>
      <c r="R29" s="94"/>
      <c r="S29" s="58">
        <f t="shared" si="0"/>
        <v>0</v>
      </c>
      <c r="T29" s="95" t="str">
        <f t="shared" si="2"/>
        <v/>
      </c>
      <c r="U29" s="96"/>
      <c r="V29" s="111">
        <v>1E-3</v>
      </c>
    </row>
    <row r="30" spans="1:22" ht="19.5" customHeight="1" x14ac:dyDescent="0.15">
      <c r="A30" s="154"/>
      <c r="B30" s="156"/>
      <c r="C30" s="156" t="s">
        <v>108</v>
      </c>
      <c r="D30" s="156"/>
      <c r="E30" s="156"/>
      <c r="F30" s="157"/>
      <c r="G30" s="90"/>
      <c r="H30" s="91"/>
      <c r="I30" s="91"/>
      <c r="J30" s="91"/>
      <c r="K30" s="91"/>
      <c r="L30" s="92"/>
      <c r="M30" s="93"/>
      <c r="N30" s="91"/>
      <c r="O30" s="91"/>
      <c r="P30" s="91"/>
      <c r="Q30" s="91"/>
      <c r="R30" s="94"/>
      <c r="S30" s="58">
        <f t="shared" si="0"/>
        <v>0</v>
      </c>
      <c r="T30" s="95" t="str">
        <f t="shared" si="2"/>
        <v/>
      </c>
      <c r="U30" s="96"/>
      <c r="V30" s="111">
        <v>3.4000000000000002E-2</v>
      </c>
    </row>
    <row r="31" spans="1:22" ht="19.5" customHeight="1" x14ac:dyDescent="0.15">
      <c r="A31" s="154"/>
      <c r="B31" s="156"/>
      <c r="C31" s="156" t="s">
        <v>109</v>
      </c>
      <c r="D31" s="156"/>
      <c r="E31" s="156"/>
      <c r="F31" s="157"/>
      <c r="G31" s="90"/>
      <c r="H31" s="91"/>
      <c r="I31" s="91"/>
      <c r="J31" s="91"/>
      <c r="K31" s="91"/>
      <c r="L31" s="92"/>
      <c r="M31" s="93"/>
      <c r="N31" s="91"/>
      <c r="O31" s="91"/>
      <c r="P31" s="91"/>
      <c r="Q31" s="91"/>
      <c r="R31" s="94"/>
      <c r="S31" s="58">
        <f t="shared" si="0"/>
        <v>0</v>
      </c>
      <c r="T31" s="95" t="str">
        <f t="shared" si="2"/>
        <v/>
      </c>
      <c r="U31" s="96"/>
      <c r="V31" s="111">
        <v>0.02</v>
      </c>
    </row>
    <row r="32" spans="1:22" ht="19.5" customHeight="1" x14ac:dyDescent="0.15">
      <c r="A32" s="155"/>
      <c r="B32" s="165"/>
      <c r="C32" s="165" t="s">
        <v>110</v>
      </c>
      <c r="D32" s="165"/>
      <c r="E32" s="165"/>
      <c r="F32" s="166"/>
      <c r="G32" s="97"/>
      <c r="H32" s="98"/>
      <c r="I32" s="98"/>
      <c r="J32" s="98"/>
      <c r="K32" s="98"/>
      <c r="L32" s="99"/>
      <c r="M32" s="100"/>
      <c r="N32" s="98"/>
      <c r="O32" s="98"/>
      <c r="P32" s="98"/>
      <c r="Q32" s="98"/>
      <c r="R32" s="101"/>
      <c r="S32" s="102">
        <f t="shared" si="0"/>
        <v>0</v>
      </c>
      <c r="T32" s="103" t="str">
        <f t="shared" si="2"/>
        <v/>
      </c>
      <c r="U32" s="104"/>
      <c r="V32" s="108">
        <v>6.8000000000000005E-2</v>
      </c>
    </row>
    <row r="33" spans="1:22" ht="19.5" customHeight="1" x14ac:dyDescent="0.15">
      <c r="A33" s="291">
        <v>6</v>
      </c>
      <c r="B33" s="292" t="s">
        <v>23</v>
      </c>
      <c r="C33" s="292"/>
      <c r="D33" s="292"/>
      <c r="E33" s="292"/>
      <c r="F33" s="293"/>
      <c r="G33" s="294"/>
      <c r="H33" s="295"/>
      <c r="I33" s="295"/>
      <c r="J33" s="295"/>
      <c r="K33" s="295"/>
      <c r="L33" s="296"/>
      <c r="M33" s="297"/>
      <c r="N33" s="295"/>
      <c r="O33" s="295"/>
      <c r="P33" s="295"/>
      <c r="Q33" s="295"/>
      <c r="R33" s="298"/>
      <c r="S33" s="299">
        <f t="shared" si="0"/>
        <v>0</v>
      </c>
      <c r="T33" s="300" t="str">
        <f>IFERROR(S33/S4,"")</f>
        <v/>
      </c>
      <c r="U33" s="301"/>
      <c r="V33" s="302"/>
    </row>
    <row r="34" spans="1:22" ht="19.5" customHeight="1" x14ac:dyDescent="0.15">
      <c r="A34" s="145">
        <v>7</v>
      </c>
      <c r="B34" s="260" t="s">
        <v>4</v>
      </c>
      <c r="C34" s="260" t="s">
        <v>63</v>
      </c>
      <c r="D34" s="260"/>
      <c r="E34" s="260"/>
      <c r="F34" s="261"/>
      <c r="G34" s="262"/>
      <c r="H34" s="263"/>
      <c r="I34" s="263"/>
      <c r="J34" s="263"/>
      <c r="K34" s="263"/>
      <c r="L34" s="264"/>
      <c r="M34" s="265"/>
      <c r="N34" s="263"/>
      <c r="O34" s="263"/>
      <c r="P34" s="263"/>
      <c r="Q34" s="263"/>
      <c r="R34" s="266"/>
      <c r="S34" s="267">
        <f t="shared" si="0"/>
        <v>0</v>
      </c>
      <c r="T34" s="268" t="str">
        <f t="shared" ref="T34:T39" si="3">IFERROR(S34/$S$33,"")</f>
        <v/>
      </c>
      <c r="U34" s="269"/>
      <c r="V34" s="303">
        <v>8.8999999999999996E-2</v>
      </c>
    </row>
    <row r="35" spans="1:22" ht="19.5" customHeight="1" x14ac:dyDescent="0.15">
      <c r="A35" s="154"/>
      <c r="B35" s="156"/>
      <c r="C35" s="156" t="s">
        <v>64</v>
      </c>
      <c r="D35" s="156"/>
      <c r="E35" s="156"/>
      <c r="F35" s="157"/>
      <c r="G35" s="90"/>
      <c r="H35" s="91"/>
      <c r="I35" s="91"/>
      <c r="J35" s="91"/>
      <c r="K35" s="91"/>
      <c r="L35" s="92"/>
      <c r="M35" s="93"/>
      <c r="N35" s="91"/>
      <c r="O35" s="91"/>
      <c r="P35" s="91"/>
      <c r="Q35" s="91"/>
      <c r="R35" s="94"/>
      <c r="S35" s="58">
        <f t="shared" si="0"/>
        <v>0</v>
      </c>
      <c r="T35" s="95" t="str">
        <f t="shared" si="3"/>
        <v/>
      </c>
      <c r="U35" s="96"/>
      <c r="V35" s="111">
        <v>1.2999999999999999E-2</v>
      </c>
    </row>
    <row r="36" spans="1:22" ht="19.5" customHeight="1" x14ac:dyDescent="0.15">
      <c r="A36" s="155"/>
      <c r="B36" s="165"/>
      <c r="C36" s="165" t="s">
        <v>61</v>
      </c>
      <c r="D36" s="165"/>
      <c r="E36" s="165"/>
      <c r="F36" s="166"/>
      <c r="G36" s="97"/>
      <c r="H36" s="98"/>
      <c r="I36" s="98"/>
      <c r="J36" s="98"/>
      <c r="K36" s="98"/>
      <c r="L36" s="99"/>
      <c r="M36" s="100"/>
      <c r="N36" s="98"/>
      <c r="O36" s="98"/>
      <c r="P36" s="98"/>
      <c r="Q36" s="98"/>
      <c r="R36" s="101"/>
      <c r="S36" s="102">
        <f t="shared" si="0"/>
        <v>0</v>
      </c>
      <c r="T36" s="103" t="str">
        <f t="shared" si="3"/>
        <v/>
      </c>
      <c r="U36" s="104"/>
      <c r="V36" s="108">
        <v>1.7999999999999999E-2</v>
      </c>
    </row>
    <row r="37" spans="1:22" ht="19.5" customHeight="1" x14ac:dyDescent="0.15">
      <c r="A37" s="291">
        <v>8</v>
      </c>
      <c r="B37" s="304" t="s">
        <v>121</v>
      </c>
      <c r="C37" s="305" t="s">
        <v>136</v>
      </c>
      <c r="D37" s="305"/>
      <c r="E37" s="305"/>
      <c r="F37" s="306"/>
      <c r="G37" s="294"/>
      <c r="H37" s="295"/>
      <c r="I37" s="295"/>
      <c r="J37" s="295"/>
      <c r="K37" s="295"/>
      <c r="L37" s="296"/>
      <c r="M37" s="297"/>
      <c r="N37" s="295"/>
      <c r="O37" s="295"/>
      <c r="P37" s="295"/>
      <c r="Q37" s="295"/>
      <c r="R37" s="298"/>
      <c r="S37" s="299">
        <f t="shared" si="0"/>
        <v>0</v>
      </c>
      <c r="T37" s="300" t="str">
        <f t="shared" si="3"/>
        <v/>
      </c>
      <c r="U37" s="301"/>
      <c r="V37" s="307">
        <v>8.0000000000000002E-3</v>
      </c>
    </row>
    <row r="38" spans="1:22" ht="19.5" customHeight="1" x14ac:dyDescent="0.15">
      <c r="A38" s="145">
        <v>9</v>
      </c>
      <c r="B38" s="260" t="s">
        <v>77</v>
      </c>
      <c r="C38" s="260" t="s">
        <v>53</v>
      </c>
      <c r="D38" s="260"/>
      <c r="E38" s="260"/>
      <c r="F38" s="261"/>
      <c r="G38" s="262"/>
      <c r="H38" s="263"/>
      <c r="I38" s="263"/>
      <c r="J38" s="263"/>
      <c r="K38" s="263"/>
      <c r="L38" s="264"/>
      <c r="M38" s="265"/>
      <c r="N38" s="263"/>
      <c r="O38" s="263"/>
      <c r="P38" s="263"/>
      <c r="Q38" s="263"/>
      <c r="R38" s="266"/>
      <c r="S38" s="267">
        <f t="shared" si="0"/>
        <v>0</v>
      </c>
      <c r="T38" s="268" t="str">
        <f t="shared" si="3"/>
        <v/>
      </c>
      <c r="U38" s="269"/>
      <c r="V38" s="303">
        <v>3.2000000000000001E-2</v>
      </c>
    </row>
    <row r="39" spans="1:22" ht="19.5" customHeight="1" x14ac:dyDescent="0.15">
      <c r="A39" s="155"/>
      <c r="B39" s="165"/>
      <c r="C39" s="165" t="s">
        <v>42</v>
      </c>
      <c r="D39" s="165"/>
      <c r="E39" s="165"/>
      <c r="F39" s="166"/>
      <c r="G39" s="97"/>
      <c r="H39" s="98"/>
      <c r="I39" s="98"/>
      <c r="J39" s="98"/>
      <c r="K39" s="98"/>
      <c r="L39" s="99"/>
      <c r="M39" s="100"/>
      <c r="N39" s="98"/>
      <c r="O39" s="98"/>
      <c r="P39" s="98"/>
      <c r="Q39" s="98"/>
      <c r="R39" s="101"/>
      <c r="S39" s="102">
        <f t="shared" si="0"/>
        <v>0</v>
      </c>
      <c r="T39" s="103" t="str">
        <f t="shared" si="3"/>
        <v/>
      </c>
      <c r="U39" s="104"/>
      <c r="V39" s="108">
        <v>5.0000000000000001E-3</v>
      </c>
    </row>
    <row r="40" spans="1:22" ht="19.5" customHeight="1" x14ac:dyDescent="0.15">
      <c r="A40" s="160">
        <v>10</v>
      </c>
      <c r="B40" s="158" t="s">
        <v>12</v>
      </c>
      <c r="C40" s="158" t="s">
        <v>3</v>
      </c>
      <c r="D40" s="158"/>
      <c r="E40" s="158"/>
      <c r="F40" s="159"/>
      <c r="G40" s="82"/>
      <c r="H40" s="83"/>
      <c r="I40" s="83"/>
      <c r="J40" s="83"/>
      <c r="K40" s="83"/>
      <c r="L40" s="84"/>
      <c r="M40" s="85"/>
      <c r="N40" s="83"/>
      <c r="O40" s="83"/>
      <c r="P40" s="83"/>
      <c r="Q40" s="83"/>
      <c r="R40" s="86"/>
      <c r="S40" s="87">
        <f t="shared" si="0"/>
        <v>0</v>
      </c>
      <c r="T40" s="88" t="str">
        <f>IFERROR(S40/S4,"")</f>
        <v/>
      </c>
      <c r="U40" s="89"/>
      <c r="V40" s="105"/>
    </row>
    <row r="41" spans="1:22" ht="19.5" customHeight="1" x14ac:dyDescent="0.15">
      <c r="A41" s="154"/>
      <c r="B41" s="156"/>
      <c r="C41" s="156" t="s">
        <v>13</v>
      </c>
      <c r="D41" s="156"/>
      <c r="E41" s="156"/>
      <c r="F41" s="157"/>
      <c r="G41" s="90"/>
      <c r="H41" s="91"/>
      <c r="I41" s="91"/>
      <c r="J41" s="91"/>
      <c r="K41" s="91"/>
      <c r="L41" s="92"/>
      <c r="M41" s="93"/>
      <c r="N41" s="91"/>
      <c r="O41" s="91"/>
      <c r="P41" s="91"/>
      <c r="Q41" s="91"/>
      <c r="R41" s="94"/>
      <c r="S41" s="58">
        <f t="shared" si="0"/>
        <v>0</v>
      </c>
      <c r="T41" s="95" t="str">
        <f>IFERROR(S41/$S$40,"")</f>
        <v/>
      </c>
      <c r="U41" s="96"/>
      <c r="V41" s="107">
        <v>0</v>
      </c>
    </row>
    <row r="42" spans="1:22" ht="19.5" customHeight="1" x14ac:dyDescent="0.15">
      <c r="A42" s="154"/>
      <c r="B42" s="156"/>
      <c r="C42" s="156" t="s">
        <v>47</v>
      </c>
      <c r="D42" s="156"/>
      <c r="E42" s="156"/>
      <c r="F42" s="157"/>
      <c r="G42" s="90"/>
      <c r="H42" s="91"/>
      <c r="I42" s="91"/>
      <c r="J42" s="91"/>
      <c r="K42" s="91"/>
      <c r="L42" s="92"/>
      <c r="M42" s="93"/>
      <c r="N42" s="91"/>
      <c r="O42" s="91"/>
      <c r="P42" s="91"/>
      <c r="Q42" s="91"/>
      <c r="R42" s="94"/>
      <c r="S42" s="58">
        <f t="shared" si="0"/>
        <v>0</v>
      </c>
      <c r="T42" s="95" t="str">
        <f>IFERROR(S42/$S$40,"")</f>
        <v/>
      </c>
      <c r="U42" s="96"/>
      <c r="V42" s="106"/>
    </row>
    <row r="43" spans="1:22" ht="19.5" customHeight="1" x14ac:dyDescent="0.15">
      <c r="A43" s="272"/>
      <c r="B43" s="273"/>
      <c r="C43" s="273" t="s">
        <v>48</v>
      </c>
      <c r="D43" s="273"/>
      <c r="E43" s="273"/>
      <c r="F43" s="274"/>
      <c r="G43" s="275"/>
      <c r="H43" s="276"/>
      <c r="I43" s="276"/>
      <c r="J43" s="276"/>
      <c r="K43" s="276"/>
      <c r="L43" s="277"/>
      <c r="M43" s="278"/>
      <c r="N43" s="276"/>
      <c r="O43" s="276"/>
      <c r="P43" s="276"/>
      <c r="Q43" s="276"/>
      <c r="R43" s="279"/>
      <c r="S43" s="280">
        <f t="shared" si="0"/>
        <v>0</v>
      </c>
      <c r="T43" s="281" t="str">
        <f>IFERROR(S43/$S$40,"")</f>
        <v/>
      </c>
      <c r="U43" s="282"/>
      <c r="V43" s="290">
        <v>1E-3</v>
      </c>
    </row>
    <row r="44" spans="1:22" ht="19.5" customHeight="1" x14ac:dyDescent="0.15">
      <c r="A44" s="145">
        <v>11</v>
      </c>
      <c r="B44" s="260" t="s">
        <v>14</v>
      </c>
      <c r="C44" s="260" t="s">
        <v>15</v>
      </c>
      <c r="D44" s="260"/>
      <c r="E44" s="260"/>
      <c r="F44" s="261"/>
      <c r="G44" s="262"/>
      <c r="H44" s="284"/>
      <c r="I44" s="284"/>
      <c r="J44" s="263"/>
      <c r="K44" s="284"/>
      <c r="L44" s="285"/>
      <c r="M44" s="265"/>
      <c r="N44" s="284"/>
      <c r="O44" s="284"/>
      <c r="P44" s="263"/>
      <c r="Q44" s="284"/>
      <c r="R44" s="286"/>
      <c r="S44" s="267">
        <f t="shared" si="0"/>
        <v>0</v>
      </c>
      <c r="T44" s="268" t="str">
        <f>IFERROR(S44/(G4+J4+M4+P4),"")</f>
        <v/>
      </c>
      <c r="U44" s="269"/>
      <c r="V44" s="270"/>
    </row>
    <row r="45" spans="1:22" ht="19.5" customHeight="1" x14ac:dyDescent="0.15">
      <c r="A45" s="154"/>
      <c r="B45" s="156"/>
      <c r="C45" s="156" t="s">
        <v>72</v>
      </c>
      <c r="D45" s="156"/>
      <c r="E45" s="156"/>
      <c r="F45" s="157"/>
      <c r="G45" s="90"/>
      <c r="H45" s="91"/>
      <c r="I45" s="91"/>
      <c r="J45" s="91"/>
      <c r="K45" s="91"/>
      <c r="L45" s="92"/>
      <c r="M45" s="93"/>
      <c r="N45" s="91"/>
      <c r="O45" s="91"/>
      <c r="P45" s="91"/>
      <c r="Q45" s="91"/>
      <c r="R45" s="94"/>
      <c r="S45" s="58">
        <f t="shared" si="0"/>
        <v>0</v>
      </c>
      <c r="T45" s="95" t="str">
        <f>IFERROR(S45/S4,"")</f>
        <v/>
      </c>
      <c r="U45" s="96"/>
      <c r="V45" s="111">
        <v>8.0000000000000002E-3</v>
      </c>
    </row>
    <row r="46" spans="1:22" ht="19.5" customHeight="1" x14ac:dyDescent="0.15">
      <c r="A46" s="155"/>
      <c r="B46" s="165"/>
      <c r="C46" s="165" t="s">
        <v>16</v>
      </c>
      <c r="D46" s="165"/>
      <c r="E46" s="165"/>
      <c r="F46" s="166"/>
      <c r="G46" s="97"/>
      <c r="H46" s="287"/>
      <c r="I46" s="287"/>
      <c r="J46" s="98"/>
      <c r="K46" s="287"/>
      <c r="L46" s="288"/>
      <c r="M46" s="100"/>
      <c r="N46" s="287"/>
      <c r="O46" s="287"/>
      <c r="P46" s="98"/>
      <c r="Q46" s="287"/>
      <c r="R46" s="289"/>
      <c r="S46" s="102">
        <f t="shared" si="0"/>
        <v>0</v>
      </c>
      <c r="T46" s="103" t="str">
        <f>IFERROR(S46/S44,"")</f>
        <v/>
      </c>
      <c r="U46" s="104"/>
      <c r="V46" s="108">
        <v>2.5000000000000001E-2</v>
      </c>
    </row>
    <row r="47" spans="1:22" ht="19.5" customHeight="1" x14ac:dyDescent="0.15">
      <c r="A47" s="160">
        <v>12</v>
      </c>
      <c r="B47" s="158" t="s">
        <v>73</v>
      </c>
      <c r="C47" s="158" t="s">
        <v>3</v>
      </c>
      <c r="D47" s="158"/>
      <c r="E47" s="158"/>
      <c r="F47" s="159"/>
      <c r="G47" s="82"/>
      <c r="H47" s="83"/>
      <c r="I47" s="83"/>
      <c r="J47" s="83"/>
      <c r="K47" s="83"/>
      <c r="L47" s="84"/>
      <c r="M47" s="85"/>
      <c r="N47" s="83"/>
      <c r="O47" s="83"/>
      <c r="P47" s="83"/>
      <c r="Q47" s="83"/>
      <c r="R47" s="86"/>
      <c r="S47" s="87">
        <f t="shared" si="0"/>
        <v>0</v>
      </c>
      <c r="T47" s="88" t="str">
        <f>IFERROR(S47/S4,"")</f>
        <v/>
      </c>
      <c r="U47" s="89"/>
      <c r="V47" s="105"/>
    </row>
    <row r="48" spans="1:22" ht="19.5" customHeight="1" x14ac:dyDescent="0.15">
      <c r="A48" s="154"/>
      <c r="B48" s="156"/>
      <c r="C48" s="156" t="s">
        <v>17</v>
      </c>
      <c r="D48" s="156"/>
      <c r="E48" s="156"/>
      <c r="F48" s="157"/>
      <c r="G48" s="90"/>
      <c r="H48" s="91"/>
      <c r="I48" s="91"/>
      <c r="J48" s="91"/>
      <c r="K48" s="91"/>
      <c r="L48" s="92"/>
      <c r="M48" s="93"/>
      <c r="N48" s="91"/>
      <c r="O48" s="91"/>
      <c r="P48" s="91"/>
      <c r="Q48" s="91"/>
      <c r="R48" s="94"/>
      <c r="S48" s="58">
        <f t="shared" si="0"/>
        <v>0</v>
      </c>
      <c r="T48" s="95" t="str">
        <f>IFERROR(S48/$S$47,"")</f>
        <v/>
      </c>
      <c r="U48" s="96"/>
      <c r="V48" s="107">
        <v>8.9999999999999993E-3</v>
      </c>
    </row>
    <row r="49" spans="1:22" ht="19.5" customHeight="1" x14ac:dyDescent="0.15">
      <c r="A49" s="154"/>
      <c r="B49" s="156"/>
      <c r="C49" s="156" t="s">
        <v>19</v>
      </c>
      <c r="D49" s="156"/>
      <c r="E49" s="156"/>
      <c r="F49" s="157"/>
      <c r="G49" s="90"/>
      <c r="H49" s="91"/>
      <c r="I49" s="91"/>
      <c r="J49" s="91"/>
      <c r="K49" s="91"/>
      <c r="L49" s="92"/>
      <c r="M49" s="93"/>
      <c r="N49" s="91"/>
      <c r="O49" s="91"/>
      <c r="P49" s="91"/>
      <c r="Q49" s="91"/>
      <c r="R49" s="94"/>
      <c r="S49" s="58">
        <f t="shared" si="0"/>
        <v>0</v>
      </c>
      <c r="T49" s="95" t="str">
        <f>IFERROR(S49/$S$47,"")</f>
        <v/>
      </c>
      <c r="U49" s="96"/>
      <c r="V49" s="107">
        <v>1E-3</v>
      </c>
    </row>
    <row r="50" spans="1:22" ht="19.5" customHeight="1" x14ac:dyDescent="0.15">
      <c r="A50" s="272"/>
      <c r="B50" s="273"/>
      <c r="C50" s="273" t="s">
        <v>18</v>
      </c>
      <c r="D50" s="273"/>
      <c r="E50" s="273"/>
      <c r="F50" s="274"/>
      <c r="G50" s="275"/>
      <c r="H50" s="276"/>
      <c r="I50" s="276"/>
      <c r="J50" s="276"/>
      <c r="K50" s="276"/>
      <c r="L50" s="277"/>
      <c r="M50" s="278"/>
      <c r="N50" s="276"/>
      <c r="O50" s="276"/>
      <c r="P50" s="276"/>
      <c r="Q50" s="276"/>
      <c r="R50" s="279"/>
      <c r="S50" s="280">
        <f t="shared" si="0"/>
        <v>0</v>
      </c>
      <c r="T50" s="281" t="str">
        <f>IFERROR(S50/$S$47,"")</f>
        <v/>
      </c>
      <c r="U50" s="282"/>
      <c r="V50" s="308"/>
    </row>
    <row r="51" spans="1:22" ht="19.5" customHeight="1" x14ac:dyDescent="0.15">
      <c r="A51" s="145">
        <v>13</v>
      </c>
      <c r="B51" s="260" t="s">
        <v>20</v>
      </c>
      <c r="C51" s="260" t="s">
        <v>41</v>
      </c>
      <c r="D51" s="260"/>
      <c r="E51" s="260"/>
      <c r="F51" s="261"/>
      <c r="G51" s="262"/>
      <c r="H51" s="263"/>
      <c r="I51" s="263"/>
      <c r="J51" s="263"/>
      <c r="K51" s="263"/>
      <c r="L51" s="264"/>
      <c r="M51" s="265"/>
      <c r="N51" s="263"/>
      <c r="O51" s="263"/>
      <c r="P51" s="263"/>
      <c r="Q51" s="263"/>
      <c r="R51" s="266"/>
      <c r="S51" s="267">
        <f t="shared" si="0"/>
        <v>0</v>
      </c>
      <c r="T51" s="268" t="str">
        <f>IFERROR(S51/$S$4,"")</f>
        <v/>
      </c>
      <c r="U51" s="269"/>
      <c r="V51" s="303">
        <v>3.3000000000000002E-2</v>
      </c>
    </row>
    <row r="52" spans="1:22" ht="19.5" customHeight="1" x14ac:dyDescent="0.15">
      <c r="A52" s="154"/>
      <c r="B52" s="156"/>
      <c r="C52" s="156" t="s">
        <v>21</v>
      </c>
      <c r="D52" s="156"/>
      <c r="E52" s="156"/>
      <c r="F52" s="157"/>
      <c r="G52" s="90"/>
      <c r="H52" s="91"/>
      <c r="I52" s="91"/>
      <c r="J52" s="91"/>
      <c r="K52" s="91"/>
      <c r="L52" s="92"/>
      <c r="M52" s="93"/>
      <c r="N52" s="91"/>
      <c r="O52" s="91"/>
      <c r="P52" s="91"/>
      <c r="Q52" s="91"/>
      <c r="R52" s="94"/>
      <c r="S52" s="58">
        <f t="shared" si="0"/>
        <v>0</v>
      </c>
      <c r="T52" s="95" t="str">
        <f>IFERROR(S52/$S$4,"")</f>
        <v/>
      </c>
      <c r="U52" s="96"/>
      <c r="V52" s="111">
        <v>2E-3</v>
      </c>
    </row>
    <row r="53" spans="1:22" ht="19.5" customHeight="1" x14ac:dyDescent="0.15">
      <c r="A53" s="154"/>
      <c r="B53" s="156"/>
      <c r="C53" s="156" t="s">
        <v>50</v>
      </c>
      <c r="D53" s="156"/>
      <c r="E53" s="156"/>
      <c r="F53" s="157"/>
      <c r="G53" s="90"/>
      <c r="H53" s="91"/>
      <c r="I53" s="91"/>
      <c r="J53" s="91"/>
      <c r="K53" s="91"/>
      <c r="L53" s="92"/>
      <c r="M53" s="93"/>
      <c r="N53" s="91"/>
      <c r="O53" s="91"/>
      <c r="P53" s="91"/>
      <c r="Q53" s="91"/>
      <c r="R53" s="94"/>
      <c r="S53" s="58">
        <f t="shared" si="0"/>
        <v>0</v>
      </c>
      <c r="T53" s="95" t="str">
        <f>IFERROR(S53/$S$4,"")</f>
        <v/>
      </c>
      <c r="U53" s="96"/>
      <c r="V53" s="111">
        <v>5.0000000000000001E-3</v>
      </c>
    </row>
    <row r="54" spans="1:22" ht="19.5" customHeight="1" x14ac:dyDescent="0.15">
      <c r="A54" s="155"/>
      <c r="B54" s="165"/>
      <c r="C54" s="165" t="s">
        <v>51</v>
      </c>
      <c r="D54" s="165"/>
      <c r="E54" s="165"/>
      <c r="F54" s="166"/>
      <c r="G54" s="97"/>
      <c r="H54" s="98"/>
      <c r="I54" s="98"/>
      <c r="J54" s="98"/>
      <c r="K54" s="98"/>
      <c r="L54" s="99"/>
      <c r="M54" s="100"/>
      <c r="N54" s="98"/>
      <c r="O54" s="98"/>
      <c r="P54" s="98"/>
      <c r="Q54" s="98"/>
      <c r="R54" s="101"/>
      <c r="S54" s="102">
        <f>SUM(G54:R54)</f>
        <v>0</v>
      </c>
      <c r="T54" s="103" t="str">
        <f>IFERROR(S54/$S$4,"")</f>
        <v/>
      </c>
      <c r="U54" s="104"/>
      <c r="V54" s="108">
        <v>4.9000000000000002E-2</v>
      </c>
    </row>
  </sheetData>
  <mergeCells count="79">
    <mergeCell ref="A51:A54"/>
    <mergeCell ref="B51:B54"/>
    <mergeCell ref="C51:F51"/>
    <mergeCell ref="C52:F52"/>
    <mergeCell ref="C53:F53"/>
    <mergeCell ref="C54:F54"/>
    <mergeCell ref="A47:A50"/>
    <mergeCell ref="B47:B50"/>
    <mergeCell ref="C47:F47"/>
    <mergeCell ref="C48:F48"/>
    <mergeCell ref="C49:F49"/>
    <mergeCell ref="C50:F50"/>
    <mergeCell ref="A44:A46"/>
    <mergeCell ref="B44:B46"/>
    <mergeCell ref="C44:F44"/>
    <mergeCell ref="C45:F45"/>
    <mergeCell ref="C46:F46"/>
    <mergeCell ref="A22:A32"/>
    <mergeCell ref="B22:B32"/>
    <mergeCell ref="C23:C25"/>
    <mergeCell ref="C43:F43"/>
    <mergeCell ref="C37:F37"/>
    <mergeCell ref="A38:A39"/>
    <mergeCell ref="B38:B39"/>
    <mergeCell ref="C38:F38"/>
    <mergeCell ref="C39:F39"/>
    <mergeCell ref="A40:A43"/>
    <mergeCell ref="B40:B43"/>
    <mergeCell ref="C40:F40"/>
    <mergeCell ref="C41:F41"/>
    <mergeCell ref="C42:F42"/>
    <mergeCell ref="B33:F33"/>
    <mergeCell ref="A34:A36"/>
    <mergeCell ref="B34:B36"/>
    <mergeCell ref="C34:F34"/>
    <mergeCell ref="C35:F35"/>
    <mergeCell ref="C36:F36"/>
    <mergeCell ref="C31:F31"/>
    <mergeCell ref="C29:F29"/>
    <mergeCell ref="C30:F30"/>
    <mergeCell ref="C27:F27"/>
    <mergeCell ref="C32:F32"/>
    <mergeCell ref="C21:F21"/>
    <mergeCell ref="D23:D24"/>
    <mergeCell ref="D25:F25"/>
    <mergeCell ref="C26:F26"/>
    <mergeCell ref="C28:F28"/>
    <mergeCell ref="C22:F22"/>
    <mergeCell ref="A15:A16"/>
    <mergeCell ref="B15:B16"/>
    <mergeCell ref="C15:F15"/>
    <mergeCell ref="C16:F16"/>
    <mergeCell ref="A12:A14"/>
    <mergeCell ref="B12:B14"/>
    <mergeCell ref="C12:F12"/>
    <mergeCell ref="C13:F13"/>
    <mergeCell ref="A17:A21"/>
    <mergeCell ref="B17:B21"/>
    <mergeCell ref="C17:F17"/>
    <mergeCell ref="C18:F18"/>
    <mergeCell ref="C19:F19"/>
    <mergeCell ref="C20:F20"/>
    <mergeCell ref="A2:A4"/>
    <mergeCell ref="C6:F6"/>
    <mergeCell ref="S2:T2"/>
    <mergeCell ref="C10:F10"/>
    <mergeCell ref="C14:F14"/>
    <mergeCell ref="C5:F5"/>
    <mergeCell ref="A5:A11"/>
    <mergeCell ref="B5:B11"/>
    <mergeCell ref="C7:F7"/>
    <mergeCell ref="C8:F8"/>
    <mergeCell ref="C9:F9"/>
    <mergeCell ref="C11:F11"/>
    <mergeCell ref="V13:V14"/>
    <mergeCell ref="V19:V20"/>
    <mergeCell ref="G2:L2"/>
    <mergeCell ref="M2:R2"/>
    <mergeCell ref="B2:E4"/>
  </mergeCells>
  <phoneticPr fontId="2"/>
  <printOptions horizontalCentered="1" verticalCentered="1"/>
  <pageMargins left="0.78740157480314965" right="0.78740157480314965" top="0.39370078740157483" bottom="0.39370078740157483" header="0.51181102362204722" footer="0.51181102362204722"/>
  <pageSetup paperSize="9" scale="7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55"/>
  <sheetViews>
    <sheetView view="pageBreakPreview" zoomScaleNormal="100" zoomScaleSheetLayoutView="100" workbookViewId="0">
      <selection activeCell="J29" sqref="J29"/>
    </sheetView>
  </sheetViews>
  <sheetFormatPr defaultRowHeight="13.5" x14ac:dyDescent="0.15"/>
  <cols>
    <col min="1" max="1" width="3.875" customWidth="1"/>
    <col min="2" max="2" width="10.125" customWidth="1"/>
    <col min="3" max="3" width="10.875" customWidth="1"/>
    <col min="5" max="5" width="7.75" customWidth="1"/>
    <col min="6" max="6" width="9.375" customWidth="1"/>
    <col min="7" max="12" width="5.625" customWidth="1"/>
    <col min="13" max="13" width="24.875" customWidth="1"/>
  </cols>
  <sheetData>
    <row r="1" spans="1:13" ht="18" thickBot="1" x14ac:dyDescent="0.25">
      <c r="A1" s="196" t="s">
        <v>138</v>
      </c>
      <c r="B1" s="196"/>
      <c r="C1" s="196"/>
      <c r="D1" s="196"/>
      <c r="E1" s="196"/>
      <c r="F1" s="196"/>
      <c r="G1" s="196"/>
      <c r="H1" s="196"/>
      <c r="I1" s="196"/>
      <c r="J1" s="196"/>
      <c r="K1" s="196"/>
      <c r="L1" s="196"/>
      <c r="M1" s="196"/>
    </row>
    <row r="2" spans="1:13" x14ac:dyDescent="0.15">
      <c r="A2" s="1" t="s">
        <v>0</v>
      </c>
      <c r="B2" s="200" t="s">
        <v>25</v>
      </c>
      <c r="C2" s="200"/>
      <c r="D2" s="200"/>
      <c r="E2" s="197"/>
      <c r="F2" s="9"/>
      <c r="G2" s="197" t="s">
        <v>24</v>
      </c>
      <c r="H2" s="198"/>
      <c r="I2" s="198"/>
      <c r="J2" s="198"/>
      <c r="K2" s="198"/>
      <c r="L2" s="198"/>
      <c r="M2" s="199"/>
    </row>
    <row r="3" spans="1:13" x14ac:dyDescent="0.15">
      <c r="A3" s="2"/>
      <c r="B3" s="168" t="s">
        <v>2</v>
      </c>
      <c r="C3" s="168"/>
      <c r="D3" s="168"/>
      <c r="E3" s="168"/>
      <c r="F3" s="168"/>
      <c r="G3" s="188" t="s">
        <v>137</v>
      </c>
      <c r="H3" s="189"/>
      <c r="I3" s="189"/>
      <c r="J3" s="189"/>
      <c r="K3" s="189"/>
      <c r="L3" s="189"/>
      <c r="M3" s="190"/>
    </row>
    <row r="4" spans="1:13" x14ac:dyDescent="0.15">
      <c r="A4" s="169">
        <v>1</v>
      </c>
      <c r="B4" s="172" t="s">
        <v>5</v>
      </c>
      <c r="C4" s="168" t="s">
        <v>106</v>
      </c>
      <c r="D4" s="168"/>
      <c r="E4" s="168"/>
      <c r="F4" s="168"/>
      <c r="G4" s="8" t="s">
        <v>90</v>
      </c>
      <c r="H4" s="27"/>
      <c r="I4" s="27"/>
      <c r="J4" s="27"/>
      <c r="K4" s="27"/>
      <c r="L4" s="27"/>
      <c r="M4" s="28"/>
    </row>
    <row r="5" spans="1:13" x14ac:dyDescent="0.15">
      <c r="A5" s="170"/>
      <c r="B5" s="173"/>
      <c r="C5" s="201" t="s">
        <v>6</v>
      </c>
      <c r="D5" s="177"/>
      <c r="E5" s="177"/>
      <c r="F5" s="178"/>
      <c r="G5" s="207" t="s">
        <v>43</v>
      </c>
      <c r="H5" s="208"/>
      <c r="I5" s="208"/>
      <c r="J5" s="208"/>
      <c r="K5" s="208"/>
      <c r="L5" s="208"/>
      <c r="M5" s="209"/>
    </row>
    <row r="6" spans="1:13" x14ac:dyDescent="0.15">
      <c r="A6" s="170"/>
      <c r="B6" s="173"/>
      <c r="C6" s="182"/>
      <c r="D6" s="183"/>
      <c r="E6" s="183"/>
      <c r="F6" s="184"/>
      <c r="G6" s="210"/>
      <c r="H6" s="211"/>
      <c r="I6" s="211"/>
      <c r="J6" s="211"/>
      <c r="K6" s="211"/>
      <c r="L6" s="211"/>
      <c r="M6" s="212"/>
    </row>
    <row r="7" spans="1:13" x14ac:dyDescent="0.15">
      <c r="A7" s="170"/>
      <c r="B7" s="173"/>
      <c r="C7" s="168" t="s">
        <v>99</v>
      </c>
      <c r="D7" s="168"/>
      <c r="E7" s="168"/>
      <c r="F7" s="168"/>
      <c r="G7" s="8" t="s">
        <v>26</v>
      </c>
      <c r="H7" s="10"/>
      <c r="I7" s="10"/>
      <c r="J7" s="10"/>
      <c r="K7" s="10"/>
      <c r="L7" s="10"/>
      <c r="M7" s="11"/>
    </row>
    <row r="8" spans="1:13" x14ac:dyDescent="0.15">
      <c r="A8" s="170"/>
      <c r="B8" s="173"/>
      <c r="C8" s="168" t="s">
        <v>100</v>
      </c>
      <c r="D8" s="168"/>
      <c r="E8" s="168"/>
      <c r="F8" s="168"/>
      <c r="G8" s="8" t="s">
        <v>27</v>
      </c>
      <c r="H8" s="10"/>
      <c r="I8" s="10"/>
      <c r="J8" s="10"/>
      <c r="K8" s="10"/>
      <c r="L8" s="10"/>
      <c r="M8" s="11"/>
    </row>
    <row r="9" spans="1:13" x14ac:dyDescent="0.15">
      <c r="A9" s="170"/>
      <c r="B9" s="173"/>
      <c r="C9" s="168" t="s">
        <v>101</v>
      </c>
      <c r="D9" s="168"/>
      <c r="E9" s="168"/>
      <c r="F9" s="168"/>
      <c r="G9" s="8" t="s">
        <v>28</v>
      </c>
      <c r="H9" s="10"/>
      <c r="I9" s="10"/>
      <c r="J9" s="10"/>
      <c r="K9" s="10"/>
      <c r="L9" s="10"/>
      <c r="M9" s="11"/>
    </row>
    <row r="10" spans="1:13" x14ac:dyDescent="0.15">
      <c r="A10" s="170"/>
      <c r="B10" s="173"/>
      <c r="C10" s="168" t="s">
        <v>102</v>
      </c>
      <c r="D10" s="168"/>
      <c r="E10" s="168"/>
      <c r="F10" s="168"/>
      <c r="G10" s="8" t="s">
        <v>29</v>
      </c>
      <c r="H10" s="10"/>
      <c r="I10" s="10"/>
      <c r="J10" s="10"/>
      <c r="K10" s="10"/>
      <c r="L10" s="10"/>
      <c r="M10" s="11"/>
    </row>
    <row r="11" spans="1:13" x14ac:dyDescent="0.15">
      <c r="A11" s="171"/>
      <c r="B11" s="174"/>
      <c r="C11" s="168" t="s">
        <v>7</v>
      </c>
      <c r="D11" s="168"/>
      <c r="E11" s="168"/>
      <c r="F11" s="168"/>
      <c r="G11" s="8" t="s">
        <v>39</v>
      </c>
      <c r="H11" s="10"/>
      <c r="I11" s="10"/>
      <c r="J11" s="10"/>
      <c r="K11" s="10"/>
      <c r="L11" s="10"/>
      <c r="M11" s="11"/>
    </row>
    <row r="12" spans="1:13" x14ac:dyDescent="0.15">
      <c r="A12" s="167">
        <v>2</v>
      </c>
      <c r="B12" s="168" t="s">
        <v>75</v>
      </c>
      <c r="C12" s="168" t="s">
        <v>3</v>
      </c>
      <c r="D12" s="168"/>
      <c r="E12" s="168"/>
      <c r="F12" s="168"/>
      <c r="G12" s="8" t="s">
        <v>91</v>
      </c>
      <c r="H12" s="10"/>
      <c r="I12" s="10"/>
      <c r="J12" s="10"/>
      <c r="K12" s="10"/>
      <c r="L12" s="10"/>
      <c r="M12" s="11"/>
    </row>
    <row r="13" spans="1:13" x14ac:dyDescent="0.15">
      <c r="A13" s="167"/>
      <c r="B13" s="168"/>
      <c r="C13" s="168" t="s">
        <v>55</v>
      </c>
      <c r="D13" s="168"/>
      <c r="E13" s="168"/>
      <c r="F13" s="168"/>
      <c r="G13" s="8" t="s">
        <v>36</v>
      </c>
      <c r="H13" s="10"/>
      <c r="I13" s="10"/>
      <c r="J13" s="10"/>
      <c r="K13" s="10"/>
      <c r="L13" s="10"/>
      <c r="M13" s="11"/>
    </row>
    <row r="14" spans="1:13" x14ac:dyDescent="0.15">
      <c r="A14" s="167"/>
      <c r="B14" s="168"/>
      <c r="C14" s="168" t="s">
        <v>57</v>
      </c>
      <c r="D14" s="168"/>
      <c r="E14" s="168"/>
      <c r="F14" s="168"/>
      <c r="G14" s="8" t="s">
        <v>56</v>
      </c>
      <c r="H14" s="10"/>
      <c r="I14" s="10"/>
      <c r="J14" s="10"/>
      <c r="K14" s="10"/>
      <c r="L14" s="10"/>
      <c r="M14" s="11"/>
    </row>
    <row r="15" spans="1:13" x14ac:dyDescent="0.15">
      <c r="A15" s="167">
        <v>3</v>
      </c>
      <c r="B15" s="168" t="s">
        <v>8</v>
      </c>
      <c r="C15" s="168" t="s">
        <v>3</v>
      </c>
      <c r="D15" s="168"/>
      <c r="E15" s="168"/>
      <c r="F15" s="168"/>
      <c r="G15" s="8" t="s">
        <v>81</v>
      </c>
      <c r="H15" s="10"/>
      <c r="I15" s="10"/>
      <c r="J15" s="12"/>
      <c r="K15" s="12"/>
      <c r="L15" s="12"/>
      <c r="M15" s="11"/>
    </row>
    <row r="16" spans="1:13" x14ac:dyDescent="0.15">
      <c r="A16" s="167"/>
      <c r="B16" s="168"/>
      <c r="C16" s="168" t="s">
        <v>38</v>
      </c>
      <c r="D16" s="168"/>
      <c r="E16" s="168"/>
      <c r="F16" s="168"/>
      <c r="G16" s="8" t="s">
        <v>30</v>
      </c>
      <c r="H16" s="10"/>
      <c r="I16" s="10"/>
      <c r="J16" s="12"/>
      <c r="K16" s="12"/>
      <c r="L16" s="12"/>
      <c r="M16" s="11"/>
    </row>
    <row r="17" spans="1:16" x14ac:dyDescent="0.15">
      <c r="A17" s="167">
        <v>4</v>
      </c>
      <c r="B17" s="172" t="s">
        <v>76</v>
      </c>
      <c r="C17" s="168" t="s">
        <v>3</v>
      </c>
      <c r="D17" s="168"/>
      <c r="E17" s="168"/>
      <c r="F17" s="168"/>
      <c r="G17" s="8" t="s">
        <v>92</v>
      </c>
      <c r="H17" s="10"/>
      <c r="I17" s="10"/>
      <c r="J17" s="10"/>
      <c r="K17" s="10"/>
      <c r="L17" s="10"/>
      <c r="M17" s="11"/>
    </row>
    <row r="18" spans="1:16" x14ac:dyDescent="0.15">
      <c r="A18" s="167"/>
      <c r="B18" s="173"/>
      <c r="C18" s="168" t="s">
        <v>9</v>
      </c>
      <c r="D18" s="168"/>
      <c r="E18" s="168"/>
      <c r="F18" s="168"/>
      <c r="G18" s="8" t="s">
        <v>40</v>
      </c>
      <c r="H18" s="10"/>
      <c r="I18" s="10"/>
      <c r="J18" s="10"/>
      <c r="K18" s="10"/>
      <c r="L18" s="10"/>
      <c r="M18" s="11"/>
    </row>
    <row r="19" spans="1:16" x14ac:dyDescent="0.15">
      <c r="A19" s="167"/>
      <c r="B19" s="173"/>
      <c r="C19" s="168" t="s">
        <v>10</v>
      </c>
      <c r="D19" s="168"/>
      <c r="E19" s="168"/>
      <c r="F19" s="168"/>
      <c r="G19" s="8" t="s">
        <v>31</v>
      </c>
      <c r="H19" s="10"/>
      <c r="I19" s="10"/>
      <c r="J19" s="10"/>
      <c r="K19" s="10"/>
      <c r="L19" s="10"/>
      <c r="M19" s="11"/>
    </row>
    <row r="20" spans="1:16" x14ac:dyDescent="0.15">
      <c r="A20" s="167"/>
      <c r="B20" s="173"/>
      <c r="C20" s="168" t="s">
        <v>11</v>
      </c>
      <c r="D20" s="168"/>
      <c r="E20" s="168"/>
      <c r="F20" s="168"/>
      <c r="G20" s="8" t="s">
        <v>58</v>
      </c>
      <c r="H20" s="10"/>
      <c r="I20" s="10"/>
      <c r="J20" s="10"/>
      <c r="K20" s="10"/>
      <c r="L20" s="10"/>
      <c r="M20" s="11"/>
    </row>
    <row r="21" spans="1:16" x14ac:dyDescent="0.15">
      <c r="A21" s="167"/>
      <c r="B21" s="174"/>
      <c r="C21" s="168" t="s">
        <v>84</v>
      </c>
      <c r="D21" s="168"/>
      <c r="E21" s="168"/>
      <c r="F21" s="168"/>
      <c r="G21" s="8" t="s">
        <v>59</v>
      </c>
      <c r="H21" s="10"/>
      <c r="I21" s="10"/>
      <c r="J21" s="10"/>
      <c r="K21" s="10"/>
      <c r="L21" s="10"/>
      <c r="M21" s="11"/>
    </row>
    <row r="22" spans="1:16" x14ac:dyDescent="0.15">
      <c r="A22" s="169">
        <v>5</v>
      </c>
      <c r="B22" s="172" t="s">
        <v>74</v>
      </c>
      <c r="C22" s="168" t="s">
        <v>3</v>
      </c>
      <c r="D22" s="168"/>
      <c r="E22" s="168"/>
      <c r="F22" s="168"/>
      <c r="G22" s="8" t="s">
        <v>93</v>
      </c>
      <c r="H22" s="10"/>
      <c r="I22" s="10"/>
      <c r="J22" s="10"/>
      <c r="K22" s="10"/>
      <c r="L22" s="10"/>
      <c r="M22" s="11"/>
      <c r="P22" s="7"/>
    </row>
    <row r="23" spans="1:16" x14ac:dyDescent="0.15">
      <c r="A23" s="170"/>
      <c r="B23" s="173"/>
      <c r="C23" s="202" t="s">
        <v>60</v>
      </c>
      <c r="D23" s="205" t="s">
        <v>135</v>
      </c>
      <c r="E23" s="37" t="s">
        <v>95</v>
      </c>
      <c r="F23" s="40"/>
      <c r="G23" s="8" t="s">
        <v>32</v>
      </c>
      <c r="H23" s="10"/>
      <c r="I23" s="10"/>
      <c r="J23" s="10"/>
      <c r="K23" s="10"/>
      <c r="L23" s="10"/>
      <c r="M23" s="11"/>
    </row>
    <row r="24" spans="1:16" x14ac:dyDescent="0.15">
      <c r="A24" s="170"/>
      <c r="B24" s="173"/>
      <c r="C24" s="203"/>
      <c r="D24" s="206"/>
      <c r="E24" s="36" t="s">
        <v>96</v>
      </c>
      <c r="F24" s="36"/>
      <c r="G24" s="8" t="s">
        <v>52</v>
      </c>
      <c r="H24" s="10"/>
      <c r="I24" s="10"/>
      <c r="J24" s="10"/>
      <c r="K24" s="10"/>
      <c r="L24" s="10"/>
      <c r="M24" s="11"/>
    </row>
    <row r="25" spans="1:16" x14ac:dyDescent="0.15">
      <c r="A25" s="170"/>
      <c r="B25" s="173"/>
      <c r="C25" s="204"/>
      <c r="D25" s="193" t="s">
        <v>98</v>
      </c>
      <c r="E25" s="194"/>
      <c r="F25" s="195"/>
      <c r="G25" s="8" t="s">
        <v>34</v>
      </c>
      <c r="H25" s="10"/>
      <c r="I25" s="10"/>
      <c r="J25" s="10"/>
      <c r="K25" s="10"/>
      <c r="L25" s="10"/>
      <c r="M25" s="11"/>
    </row>
    <row r="26" spans="1:16" x14ac:dyDescent="0.15">
      <c r="A26" s="170"/>
      <c r="B26" s="173"/>
      <c r="C26" s="193" t="s">
        <v>54</v>
      </c>
      <c r="D26" s="194"/>
      <c r="E26" s="194"/>
      <c r="F26" s="195"/>
      <c r="G26" s="8" t="s">
        <v>33</v>
      </c>
      <c r="H26" s="10"/>
      <c r="I26" s="10"/>
      <c r="J26" s="10"/>
      <c r="K26" s="10"/>
      <c r="L26" s="10"/>
      <c r="M26" s="11"/>
      <c r="N26" s="7"/>
    </row>
    <row r="27" spans="1:16" x14ac:dyDescent="0.15">
      <c r="A27" s="170"/>
      <c r="B27" s="173"/>
      <c r="C27" s="37" t="s">
        <v>107</v>
      </c>
      <c r="D27" s="41"/>
      <c r="E27" s="41"/>
      <c r="F27" s="40"/>
      <c r="G27" s="188" t="s">
        <v>111</v>
      </c>
      <c r="H27" s="189"/>
      <c r="I27" s="189"/>
      <c r="J27" s="189"/>
      <c r="K27" s="189"/>
      <c r="L27" s="189"/>
      <c r="M27" s="190"/>
      <c r="N27" s="7"/>
    </row>
    <row r="28" spans="1:16" x14ac:dyDescent="0.15">
      <c r="A28" s="170"/>
      <c r="B28" s="173"/>
      <c r="C28" s="193" t="s">
        <v>147</v>
      </c>
      <c r="D28" s="194"/>
      <c r="E28" s="194"/>
      <c r="F28" s="195"/>
      <c r="G28" s="3" t="s">
        <v>119</v>
      </c>
      <c r="H28" s="15"/>
      <c r="I28" s="16"/>
      <c r="J28" s="16"/>
      <c r="K28" s="16"/>
      <c r="L28" s="16"/>
      <c r="M28" s="17"/>
      <c r="N28" s="7"/>
    </row>
    <row r="29" spans="1:16" x14ac:dyDescent="0.15">
      <c r="A29" s="170"/>
      <c r="B29" s="173"/>
      <c r="C29" s="193" t="s">
        <v>145</v>
      </c>
      <c r="D29" s="194"/>
      <c r="E29" s="194"/>
      <c r="F29" s="195"/>
      <c r="G29" s="4" t="s">
        <v>120</v>
      </c>
      <c r="H29" s="10"/>
      <c r="I29" s="10"/>
      <c r="J29" s="10"/>
      <c r="K29" s="10"/>
      <c r="L29" s="10"/>
      <c r="M29" s="11"/>
      <c r="N29" s="29"/>
    </row>
    <row r="30" spans="1:16" x14ac:dyDescent="0.15">
      <c r="A30" s="170"/>
      <c r="B30" s="173"/>
      <c r="C30" s="193" t="s">
        <v>112</v>
      </c>
      <c r="D30" s="194"/>
      <c r="E30" s="194"/>
      <c r="F30" s="195"/>
      <c r="G30" s="3" t="s">
        <v>22</v>
      </c>
      <c r="H30" s="10"/>
      <c r="I30" s="10"/>
      <c r="J30" s="10"/>
      <c r="K30" s="10"/>
      <c r="L30" s="10"/>
      <c r="M30" s="11"/>
    </row>
    <row r="31" spans="1:16" x14ac:dyDescent="0.15">
      <c r="A31" s="170"/>
      <c r="B31" s="173"/>
      <c r="C31" s="193" t="s">
        <v>113</v>
      </c>
      <c r="D31" s="194"/>
      <c r="E31" s="194"/>
      <c r="F31" s="195"/>
      <c r="G31" s="3" t="s">
        <v>22</v>
      </c>
      <c r="H31" s="10"/>
      <c r="I31" s="10"/>
      <c r="J31" s="10"/>
      <c r="K31" s="10"/>
      <c r="L31" s="10"/>
      <c r="M31" s="11"/>
    </row>
    <row r="32" spans="1:16" x14ac:dyDescent="0.15">
      <c r="A32" s="170"/>
      <c r="B32" s="173"/>
      <c r="C32" s="193" t="s">
        <v>110</v>
      </c>
      <c r="D32" s="194"/>
      <c r="E32" s="194"/>
      <c r="F32" s="195"/>
      <c r="G32" s="8" t="s">
        <v>35</v>
      </c>
      <c r="H32" s="10"/>
      <c r="I32" s="10"/>
      <c r="J32" s="10"/>
      <c r="K32" s="10"/>
      <c r="L32" s="10"/>
      <c r="M32" s="11"/>
    </row>
    <row r="33" spans="1:13" x14ac:dyDescent="0.15">
      <c r="A33" s="2">
        <v>6</v>
      </c>
      <c r="B33" s="168" t="s">
        <v>23</v>
      </c>
      <c r="C33" s="168"/>
      <c r="D33" s="168"/>
      <c r="E33" s="168"/>
      <c r="F33" s="168"/>
      <c r="G33" s="8" t="s">
        <v>94</v>
      </c>
      <c r="H33" s="10"/>
      <c r="I33" s="10"/>
      <c r="J33" s="10"/>
      <c r="K33" s="10"/>
      <c r="L33" s="10"/>
      <c r="M33" s="11"/>
    </row>
    <row r="34" spans="1:13" x14ac:dyDescent="0.15">
      <c r="A34" s="167">
        <v>7</v>
      </c>
      <c r="B34" s="168" t="s">
        <v>4</v>
      </c>
      <c r="C34" s="176" t="s">
        <v>89</v>
      </c>
      <c r="D34" s="177"/>
      <c r="E34" s="177"/>
      <c r="F34" s="178"/>
      <c r="G34" s="5" t="s">
        <v>78</v>
      </c>
      <c r="H34" s="6"/>
      <c r="I34" s="6"/>
      <c r="J34" s="6"/>
      <c r="K34" s="24"/>
      <c r="L34" s="6"/>
      <c r="M34" s="24"/>
    </row>
    <row r="35" spans="1:13" x14ac:dyDescent="0.15">
      <c r="A35" s="167"/>
      <c r="B35" s="168"/>
      <c r="C35" s="179"/>
      <c r="D35" s="180"/>
      <c r="E35" s="180"/>
      <c r="F35" s="181"/>
      <c r="G35" s="25" t="s">
        <v>65</v>
      </c>
      <c r="H35" s="7"/>
      <c r="I35" s="7"/>
      <c r="J35" s="7"/>
      <c r="K35" s="26"/>
      <c r="L35" s="7"/>
      <c r="M35" s="26"/>
    </row>
    <row r="36" spans="1:13" x14ac:dyDescent="0.15">
      <c r="A36" s="167"/>
      <c r="B36" s="168"/>
      <c r="C36" s="182"/>
      <c r="D36" s="183"/>
      <c r="E36" s="183"/>
      <c r="F36" s="184"/>
      <c r="G36" s="185" t="s">
        <v>114</v>
      </c>
      <c r="H36" s="186"/>
      <c r="I36" s="186"/>
      <c r="J36" s="186"/>
      <c r="K36" s="186"/>
      <c r="L36" s="186"/>
      <c r="M36" s="187"/>
    </row>
    <row r="37" spans="1:13" x14ac:dyDescent="0.15">
      <c r="A37" s="167"/>
      <c r="B37" s="168"/>
      <c r="C37" s="168" t="s">
        <v>61</v>
      </c>
      <c r="D37" s="168"/>
      <c r="E37" s="168"/>
      <c r="F37" s="168"/>
      <c r="G37" s="8" t="s">
        <v>62</v>
      </c>
      <c r="H37" s="10"/>
      <c r="I37" s="10"/>
      <c r="J37" s="10"/>
      <c r="K37" s="10"/>
      <c r="L37" s="10"/>
      <c r="M37" s="11"/>
    </row>
    <row r="38" spans="1:13" x14ac:dyDescent="0.15">
      <c r="A38" s="38">
        <v>8</v>
      </c>
      <c r="B38" s="39" t="s">
        <v>121</v>
      </c>
      <c r="C38" s="192" t="s">
        <v>136</v>
      </c>
      <c r="D38" s="192"/>
      <c r="E38" s="192"/>
      <c r="F38" s="192"/>
      <c r="G38" s="8" t="s">
        <v>115</v>
      </c>
      <c r="H38" s="10"/>
      <c r="I38" s="10"/>
      <c r="J38" s="10"/>
      <c r="K38" s="10"/>
      <c r="L38" s="10"/>
      <c r="M38" s="11"/>
    </row>
    <row r="39" spans="1:13" x14ac:dyDescent="0.15">
      <c r="A39" s="167">
        <v>9</v>
      </c>
      <c r="B39" s="168" t="s">
        <v>77</v>
      </c>
      <c r="C39" s="168" t="s">
        <v>53</v>
      </c>
      <c r="D39" s="168"/>
      <c r="E39" s="168"/>
      <c r="F39" s="168"/>
      <c r="G39" s="8" t="s">
        <v>45</v>
      </c>
      <c r="H39" s="10"/>
      <c r="I39" s="10"/>
      <c r="J39" s="10"/>
      <c r="K39" s="10"/>
      <c r="L39" s="10"/>
      <c r="M39" s="11"/>
    </row>
    <row r="40" spans="1:13" x14ac:dyDescent="0.15">
      <c r="A40" s="167"/>
      <c r="B40" s="168"/>
      <c r="C40" s="168" t="s">
        <v>42</v>
      </c>
      <c r="D40" s="168"/>
      <c r="E40" s="168"/>
      <c r="F40" s="168"/>
      <c r="G40" s="8" t="s">
        <v>46</v>
      </c>
      <c r="H40" s="10"/>
      <c r="I40" s="10"/>
      <c r="J40" s="10"/>
      <c r="K40" s="10"/>
      <c r="L40" s="10"/>
      <c r="M40" s="11"/>
    </row>
    <row r="41" spans="1:13" x14ac:dyDescent="0.15">
      <c r="A41" s="167">
        <v>10</v>
      </c>
      <c r="B41" s="168" t="s">
        <v>12</v>
      </c>
      <c r="C41" s="168" t="s">
        <v>3</v>
      </c>
      <c r="D41" s="168"/>
      <c r="E41" s="168"/>
      <c r="F41" s="168"/>
      <c r="G41" s="188" t="s">
        <v>37</v>
      </c>
      <c r="H41" s="189"/>
      <c r="I41" s="189"/>
      <c r="J41" s="189"/>
      <c r="K41" s="189"/>
      <c r="L41" s="189"/>
      <c r="M41" s="190"/>
    </row>
    <row r="42" spans="1:13" x14ac:dyDescent="0.15">
      <c r="A42" s="167"/>
      <c r="B42" s="168"/>
      <c r="C42" s="193" t="s">
        <v>13</v>
      </c>
      <c r="D42" s="194"/>
      <c r="E42" s="194"/>
      <c r="F42" s="195"/>
      <c r="G42" s="8" t="s">
        <v>66</v>
      </c>
      <c r="H42" s="10"/>
      <c r="I42" s="10"/>
      <c r="J42" s="10"/>
      <c r="K42" s="10"/>
      <c r="L42" s="10"/>
      <c r="M42" s="11"/>
    </row>
    <row r="43" spans="1:13" x14ac:dyDescent="0.15">
      <c r="A43" s="167"/>
      <c r="B43" s="168"/>
      <c r="C43" s="168" t="s">
        <v>47</v>
      </c>
      <c r="D43" s="168"/>
      <c r="E43" s="168"/>
      <c r="F43" s="168"/>
      <c r="G43" s="8" t="s">
        <v>44</v>
      </c>
      <c r="H43" s="10"/>
      <c r="I43" s="10"/>
      <c r="J43" s="10"/>
      <c r="K43" s="10"/>
      <c r="L43" s="10"/>
      <c r="M43" s="11"/>
    </row>
    <row r="44" spans="1:13" x14ac:dyDescent="0.15">
      <c r="A44" s="167"/>
      <c r="B44" s="168"/>
      <c r="C44" s="168" t="s">
        <v>48</v>
      </c>
      <c r="D44" s="168"/>
      <c r="E44" s="168"/>
      <c r="F44" s="168"/>
      <c r="G44" s="8" t="s">
        <v>116</v>
      </c>
      <c r="H44" s="10"/>
      <c r="I44" s="10"/>
      <c r="J44" s="10"/>
      <c r="K44" s="10"/>
      <c r="L44" s="10"/>
      <c r="M44" s="11"/>
    </row>
    <row r="45" spans="1:13" x14ac:dyDescent="0.15">
      <c r="A45" s="167">
        <v>11</v>
      </c>
      <c r="B45" s="168" t="s">
        <v>14</v>
      </c>
      <c r="C45" s="168" t="s">
        <v>15</v>
      </c>
      <c r="D45" s="168"/>
      <c r="E45" s="168"/>
      <c r="F45" s="168"/>
      <c r="G45" s="13" t="s">
        <v>82</v>
      </c>
      <c r="H45" s="12"/>
      <c r="I45" s="12"/>
      <c r="J45" s="12"/>
      <c r="K45" s="12"/>
      <c r="L45" s="12"/>
      <c r="M45" s="14"/>
    </row>
    <row r="46" spans="1:13" x14ac:dyDescent="0.15">
      <c r="A46" s="167"/>
      <c r="B46" s="168"/>
      <c r="C46" s="168" t="s">
        <v>72</v>
      </c>
      <c r="D46" s="168"/>
      <c r="E46" s="168"/>
      <c r="F46" s="168"/>
      <c r="G46" s="13" t="s">
        <v>68</v>
      </c>
      <c r="H46" s="12"/>
      <c r="I46" s="12"/>
      <c r="J46" s="12"/>
      <c r="K46" s="12"/>
      <c r="L46" s="12"/>
      <c r="M46" s="14"/>
    </row>
    <row r="47" spans="1:13" x14ac:dyDescent="0.15">
      <c r="A47" s="167"/>
      <c r="B47" s="168"/>
      <c r="C47" s="168" t="s">
        <v>16</v>
      </c>
      <c r="D47" s="168"/>
      <c r="E47" s="168"/>
      <c r="F47" s="168"/>
      <c r="G47" s="13" t="s">
        <v>67</v>
      </c>
      <c r="H47" s="12"/>
      <c r="I47" s="12"/>
      <c r="J47" s="12"/>
      <c r="K47" s="12"/>
      <c r="L47" s="12"/>
      <c r="M47" s="14"/>
    </row>
    <row r="48" spans="1:13" x14ac:dyDescent="0.15">
      <c r="A48" s="167">
        <v>12</v>
      </c>
      <c r="B48" s="168" t="s">
        <v>73</v>
      </c>
      <c r="C48" s="168" t="s">
        <v>3</v>
      </c>
      <c r="D48" s="168"/>
      <c r="E48" s="168"/>
      <c r="F48" s="168"/>
      <c r="G48" s="13" t="s">
        <v>83</v>
      </c>
      <c r="H48" s="12"/>
      <c r="I48" s="12"/>
      <c r="J48" s="12"/>
      <c r="K48" s="12"/>
      <c r="L48" s="12"/>
      <c r="M48" s="14"/>
    </row>
    <row r="49" spans="1:13" x14ac:dyDescent="0.15">
      <c r="A49" s="167"/>
      <c r="B49" s="168"/>
      <c r="C49" s="168" t="s">
        <v>17</v>
      </c>
      <c r="D49" s="168"/>
      <c r="E49" s="168"/>
      <c r="F49" s="168"/>
      <c r="G49" s="13" t="s">
        <v>69</v>
      </c>
      <c r="H49" s="12"/>
      <c r="I49" s="12"/>
      <c r="J49" s="12"/>
      <c r="K49" s="12"/>
      <c r="L49" s="12"/>
      <c r="M49" s="14"/>
    </row>
    <row r="50" spans="1:13" x14ac:dyDescent="0.15">
      <c r="A50" s="167"/>
      <c r="B50" s="168"/>
      <c r="C50" s="168" t="s">
        <v>19</v>
      </c>
      <c r="D50" s="168"/>
      <c r="E50" s="168"/>
      <c r="F50" s="168"/>
      <c r="G50" s="13" t="s">
        <v>117</v>
      </c>
      <c r="H50" s="12"/>
      <c r="I50" s="12"/>
      <c r="J50" s="12"/>
      <c r="K50" s="12"/>
      <c r="L50" s="12"/>
      <c r="M50" s="14"/>
    </row>
    <row r="51" spans="1:13" x14ac:dyDescent="0.15">
      <c r="A51" s="167"/>
      <c r="B51" s="168"/>
      <c r="C51" s="168" t="s">
        <v>18</v>
      </c>
      <c r="D51" s="168"/>
      <c r="E51" s="168"/>
      <c r="F51" s="168"/>
      <c r="G51" s="13" t="s">
        <v>69</v>
      </c>
      <c r="H51" s="12"/>
      <c r="I51" s="12"/>
      <c r="J51" s="12"/>
      <c r="K51" s="12"/>
      <c r="L51" s="12"/>
      <c r="M51" s="14"/>
    </row>
    <row r="52" spans="1:13" x14ac:dyDescent="0.15">
      <c r="A52" s="167">
        <v>13</v>
      </c>
      <c r="B52" s="168" t="s">
        <v>20</v>
      </c>
      <c r="C52" s="168" t="s">
        <v>41</v>
      </c>
      <c r="D52" s="168"/>
      <c r="E52" s="168"/>
      <c r="F52" s="168"/>
      <c r="G52" s="8" t="s">
        <v>70</v>
      </c>
      <c r="H52" s="10"/>
      <c r="I52" s="10"/>
      <c r="J52" s="10"/>
      <c r="K52" s="10"/>
      <c r="L52" s="10"/>
      <c r="M52" s="11"/>
    </row>
    <row r="53" spans="1:13" x14ac:dyDescent="0.15">
      <c r="A53" s="167"/>
      <c r="B53" s="168"/>
      <c r="C53" s="168" t="s">
        <v>21</v>
      </c>
      <c r="D53" s="168"/>
      <c r="E53" s="168"/>
      <c r="F53" s="168"/>
      <c r="G53" s="8" t="s">
        <v>71</v>
      </c>
      <c r="H53" s="10"/>
      <c r="I53" s="10"/>
      <c r="J53" s="10"/>
      <c r="K53" s="10"/>
      <c r="L53" s="10"/>
      <c r="M53" s="11"/>
    </row>
    <row r="54" spans="1:13" x14ac:dyDescent="0.15">
      <c r="A54" s="167"/>
      <c r="B54" s="168"/>
      <c r="C54" s="193" t="s">
        <v>50</v>
      </c>
      <c r="D54" s="194"/>
      <c r="E54" s="194"/>
      <c r="F54" s="195"/>
      <c r="G54" s="188" t="s">
        <v>79</v>
      </c>
      <c r="H54" s="189"/>
      <c r="I54" s="189"/>
      <c r="J54" s="189"/>
      <c r="K54" s="189"/>
      <c r="L54" s="189"/>
      <c r="M54" s="190"/>
    </row>
    <row r="55" spans="1:13" ht="14.25" thickBot="1" x14ac:dyDescent="0.2">
      <c r="A55" s="191"/>
      <c r="B55" s="175"/>
      <c r="C55" s="175" t="s">
        <v>51</v>
      </c>
      <c r="D55" s="175"/>
      <c r="E55" s="175"/>
      <c r="F55" s="175"/>
      <c r="G55" s="21" t="s">
        <v>80</v>
      </c>
      <c r="H55" s="22"/>
      <c r="I55" s="22"/>
      <c r="J55" s="22"/>
      <c r="K55" s="22"/>
      <c r="L55" s="22"/>
      <c r="M55" s="23"/>
    </row>
  </sheetData>
  <mergeCells count="80">
    <mergeCell ref="G27:M27"/>
    <mergeCell ref="C21:F21"/>
    <mergeCell ref="C5:F6"/>
    <mergeCell ref="C10:F10"/>
    <mergeCell ref="C23:C25"/>
    <mergeCell ref="D23:D24"/>
    <mergeCell ref="D25:F25"/>
    <mergeCell ref="G5:M6"/>
    <mergeCell ref="C30:F30"/>
    <mergeCell ref="C31:F31"/>
    <mergeCell ref="C28:F28"/>
    <mergeCell ref="C29:F29"/>
    <mergeCell ref="C13:F13"/>
    <mergeCell ref="C14:F14"/>
    <mergeCell ref="B17:B21"/>
    <mergeCell ref="C26:F26"/>
    <mergeCell ref="C7:F7"/>
    <mergeCell ref="C8:F8"/>
    <mergeCell ref="C9:F9"/>
    <mergeCell ref="B33:F33"/>
    <mergeCell ref="C19:F19"/>
    <mergeCell ref="A1:M1"/>
    <mergeCell ref="B3:F3"/>
    <mergeCell ref="G2:M2"/>
    <mergeCell ref="B2:E2"/>
    <mergeCell ref="G3:M3"/>
    <mergeCell ref="C20:F20"/>
    <mergeCell ref="C32:F32"/>
    <mergeCell ref="C11:F11"/>
    <mergeCell ref="C12:F12"/>
    <mergeCell ref="A12:A14"/>
    <mergeCell ref="B12:B14"/>
    <mergeCell ref="A22:A32"/>
    <mergeCell ref="B22:B32"/>
    <mergeCell ref="C22:F22"/>
    <mergeCell ref="A52:A55"/>
    <mergeCell ref="B52:B55"/>
    <mergeCell ref="A41:A44"/>
    <mergeCell ref="B41:B44"/>
    <mergeCell ref="C38:F38"/>
    <mergeCell ref="C40:F40"/>
    <mergeCell ref="C44:F44"/>
    <mergeCell ref="C45:F45"/>
    <mergeCell ref="C42:F42"/>
    <mergeCell ref="C50:F50"/>
    <mergeCell ref="C48:F48"/>
    <mergeCell ref="C49:F49"/>
    <mergeCell ref="B39:B40"/>
    <mergeCell ref="C39:F39"/>
    <mergeCell ref="A39:A40"/>
    <mergeCell ref="C54:F54"/>
    <mergeCell ref="C52:F52"/>
    <mergeCell ref="C53:F53"/>
    <mergeCell ref="C55:F55"/>
    <mergeCell ref="C34:F36"/>
    <mergeCell ref="G36:M36"/>
    <mergeCell ref="C37:F37"/>
    <mergeCell ref="G41:M41"/>
    <mergeCell ref="G54:M54"/>
    <mergeCell ref="C41:F41"/>
    <mergeCell ref="C43:F43"/>
    <mergeCell ref="C46:F46"/>
    <mergeCell ref="C47:F47"/>
    <mergeCell ref="C51:F51"/>
    <mergeCell ref="A45:A47"/>
    <mergeCell ref="B45:B47"/>
    <mergeCell ref="A48:A51"/>
    <mergeCell ref="B48:B51"/>
    <mergeCell ref="C4:F4"/>
    <mergeCell ref="A4:A11"/>
    <mergeCell ref="B4:B11"/>
    <mergeCell ref="A17:A21"/>
    <mergeCell ref="C17:F17"/>
    <mergeCell ref="C18:F18"/>
    <mergeCell ref="A15:A16"/>
    <mergeCell ref="B15:B16"/>
    <mergeCell ref="C15:F15"/>
    <mergeCell ref="C16:F16"/>
    <mergeCell ref="A34:A37"/>
    <mergeCell ref="B34:B37"/>
  </mergeCells>
  <phoneticPr fontId="2"/>
  <pageMargins left="0.27" right="0.19685039370078741" top="0.39370078740157483" bottom="0.39370078740157483" header="0.51181102362204722" footer="0.51181102362204722"/>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6"/>
  <sheetViews>
    <sheetView view="pageBreakPreview" zoomScaleNormal="100" workbookViewId="0">
      <selection activeCell="G4" sqref="G4"/>
    </sheetView>
  </sheetViews>
  <sheetFormatPr defaultRowHeight="13.5" x14ac:dyDescent="0.15"/>
  <cols>
    <col min="1" max="1" width="3.875" customWidth="1"/>
    <col min="2" max="2" width="10.125" customWidth="1"/>
    <col min="3" max="3" width="10.875" customWidth="1"/>
    <col min="4" max="4" width="8.25" customWidth="1"/>
    <col min="5" max="5" width="7.75" customWidth="1"/>
    <col min="6" max="6" width="9.75" customWidth="1"/>
    <col min="7" max="12" width="3.5" bestFit="1" customWidth="1"/>
    <col min="13" max="13" width="5.25" bestFit="1" customWidth="1"/>
    <col min="14" max="15" width="5.875" customWidth="1"/>
    <col min="16" max="16" width="5.875" bestFit="1" customWidth="1"/>
  </cols>
  <sheetData>
    <row r="1" spans="1:16" ht="23.25" customHeight="1" x14ac:dyDescent="0.15">
      <c r="A1" s="35" t="s">
        <v>124</v>
      </c>
    </row>
    <row r="2" spans="1:16" ht="15" customHeight="1" x14ac:dyDescent="0.15">
      <c r="A2" s="214" t="s">
        <v>0</v>
      </c>
      <c r="B2" s="145" t="s">
        <v>25</v>
      </c>
      <c r="C2" s="146"/>
      <c r="D2" s="146"/>
      <c r="E2" s="149"/>
      <c r="F2" s="66" t="s">
        <v>127</v>
      </c>
      <c r="G2" s="148" t="s">
        <v>139</v>
      </c>
      <c r="H2" s="146"/>
      <c r="I2" s="149"/>
      <c r="J2" s="145" t="s">
        <v>140</v>
      </c>
      <c r="K2" s="146"/>
      <c r="L2" s="147"/>
      <c r="M2" s="145" t="s">
        <v>129</v>
      </c>
      <c r="N2" s="147"/>
      <c r="O2" s="60" t="s">
        <v>132</v>
      </c>
      <c r="P2" s="54" t="s">
        <v>133</v>
      </c>
    </row>
    <row r="3" spans="1:16" ht="15" customHeight="1" x14ac:dyDescent="0.15">
      <c r="A3" s="215"/>
      <c r="B3" s="154"/>
      <c r="C3" s="150"/>
      <c r="D3" s="150"/>
      <c r="E3" s="151"/>
      <c r="F3" s="67" t="s">
        <v>128</v>
      </c>
      <c r="G3" s="48">
        <v>1</v>
      </c>
      <c r="H3" s="42">
        <v>2</v>
      </c>
      <c r="I3" s="51">
        <v>3</v>
      </c>
      <c r="J3" s="56">
        <v>1</v>
      </c>
      <c r="K3" s="42">
        <v>2</v>
      </c>
      <c r="L3" s="49">
        <v>3</v>
      </c>
      <c r="M3" s="46" t="s">
        <v>1</v>
      </c>
      <c r="N3" s="45" t="s">
        <v>130</v>
      </c>
      <c r="O3" s="61" t="s">
        <v>130</v>
      </c>
      <c r="P3" s="55" t="s">
        <v>134</v>
      </c>
    </row>
    <row r="4" spans="1:16" ht="15" customHeight="1" x14ac:dyDescent="0.15">
      <c r="A4" s="216"/>
      <c r="B4" s="155"/>
      <c r="C4" s="152"/>
      <c r="D4" s="152"/>
      <c r="E4" s="153"/>
      <c r="F4" s="68" t="s">
        <v>2</v>
      </c>
      <c r="G4" s="129"/>
      <c r="H4" s="130"/>
      <c r="I4" s="131"/>
      <c r="J4" s="102"/>
      <c r="K4" s="130"/>
      <c r="L4" s="132"/>
      <c r="M4" s="59">
        <f>SUM(G4:L4)</f>
        <v>0</v>
      </c>
      <c r="N4" s="63" t="s">
        <v>131</v>
      </c>
      <c r="O4" s="64" t="s">
        <v>131</v>
      </c>
      <c r="P4" s="65" t="s">
        <v>131</v>
      </c>
    </row>
    <row r="5" spans="1:16" ht="15" customHeight="1" x14ac:dyDescent="0.15">
      <c r="A5" s="214">
        <v>1</v>
      </c>
      <c r="B5" s="309" t="s">
        <v>5</v>
      </c>
      <c r="C5" s="310" t="s">
        <v>106</v>
      </c>
      <c r="D5" s="310"/>
      <c r="E5" s="310"/>
      <c r="F5" s="311"/>
      <c r="G5" s="312"/>
      <c r="H5" s="313"/>
      <c r="I5" s="314"/>
      <c r="J5" s="267"/>
      <c r="K5" s="313"/>
      <c r="L5" s="315"/>
      <c r="M5" s="316">
        <f>SUM(G5:L5)</f>
        <v>0</v>
      </c>
      <c r="N5" s="317" t="str">
        <f>IFERROR(M5/M4,"")</f>
        <v/>
      </c>
      <c r="O5" s="318"/>
      <c r="P5" s="319"/>
    </row>
    <row r="6" spans="1:16" ht="15" customHeight="1" x14ac:dyDescent="0.15">
      <c r="A6" s="215"/>
      <c r="B6" s="223"/>
      <c r="C6" s="217" t="s">
        <v>6</v>
      </c>
      <c r="D6" s="217"/>
      <c r="E6" s="217"/>
      <c r="F6" s="218"/>
      <c r="G6" s="137"/>
      <c r="H6" s="138"/>
      <c r="I6" s="139"/>
      <c r="J6" s="58"/>
      <c r="K6" s="138"/>
      <c r="L6" s="140"/>
      <c r="M6" s="57">
        <f>SUM(G6:L6)</f>
        <v>0</v>
      </c>
      <c r="N6" s="123" t="str">
        <f>IFERROR(M6/$M$5,"")</f>
        <v/>
      </c>
      <c r="O6" s="124"/>
      <c r="P6" s="115"/>
    </row>
    <row r="7" spans="1:16" ht="15" customHeight="1" x14ac:dyDescent="0.15">
      <c r="A7" s="215"/>
      <c r="B7" s="223"/>
      <c r="C7" s="217" t="s">
        <v>99</v>
      </c>
      <c r="D7" s="217"/>
      <c r="E7" s="217"/>
      <c r="F7" s="218"/>
      <c r="G7" s="137"/>
      <c r="H7" s="138"/>
      <c r="I7" s="139"/>
      <c r="J7" s="58"/>
      <c r="K7" s="138"/>
      <c r="L7" s="140"/>
      <c r="M7" s="57">
        <f t="shared" ref="M7:M56" si="0">SUM(G7:L7)</f>
        <v>0</v>
      </c>
      <c r="N7" s="123" t="str">
        <f t="shared" ref="N7:N11" si="1">IFERROR(M7/$M$5,"")</f>
        <v/>
      </c>
      <c r="O7" s="124"/>
      <c r="P7" s="117">
        <v>0.39300000000000002</v>
      </c>
    </row>
    <row r="8" spans="1:16" ht="15" customHeight="1" x14ac:dyDescent="0.15">
      <c r="A8" s="215"/>
      <c r="B8" s="223"/>
      <c r="C8" s="217" t="s">
        <v>100</v>
      </c>
      <c r="D8" s="217"/>
      <c r="E8" s="217"/>
      <c r="F8" s="218"/>
      <c r="G8" s="137"/>
      <c r="H8" s="138"/>
      <c r="I8" s="139"/>
      <c r="J8" s="58"/>
      <c r="K8" s="138"/>
      <c r="L8" s="140"/>
      <c r="M8" s="57">
        <f t="shared" si="0"/>
        <v>0</v>
      </c>
      <c r="N8" s="123" t="str">
        <f t="shared" si="1"/>
        <v/>
      </c>
      <c r="O8" s="124"/>
      <c r="P8" s="117">
        <v>0.114</v>
      </c>
    </row>
    <row r="9" spans="1:16" ht="15" customHeight="1" x14ac:dyDescent="0.15">
      <c r="A9" s="215"/>
      <c r="B9" s="223"/>
      <c r="C9" s="217" t="s">
        <v>101</v>
      </c>
      <c r="D9" s="217"/>
      <c r="E9" s="217"/>
      <c r="F9" s="218"/>
      <c r="G9" s="137"/>
      <c r="H9" s="138"/>
      <c r="I9" s="139"/>
      <c r="J9" s="58"/>
      <c r="K9" s="138"/>
      <c r="L9" s="140"/>
      <c r="M9" s="57">
        <f t="shared" si="0"/>
        <v>0</v>
      </c>
      <c r="N9" s="123" t="str">
        <f t="shared" si="1"/>
        <v/>
      </c>
      <c r="O9" s="124"/>
      <c r="P9" s="117">
        <v>0.20399999999999999</v>
      </c>
    </row>
    <row r="10" spans="1:16" ht="15" customHeight="1" x14ac:dyDescent="0.15">
      <c r="A10" s="215"/>
      <c r="B10" s="223"/>
      <c r="C10" s="217" t="s">
        <v>102</v>
      </c>
      <c r="D10" s="217"/>
      <c r="E10" s="217"/>
      <c r="F10" s="218"/>
      <c r="G10" s="137"/>
      <c r="H10" s="138"/>
      <c r="I10" s="139"/>
      <c r="J10" s="58"/>
      <c r="K10" s="138"/>
      <c r="L10" s="140"/>
      <c r="M10" s="57">
        <f t="shared" si="0"/>
        <v>0</v>
      </c>
      <c r="N10" s="123" t="str">
        <f t="shared" si="1"/>
        <v/>
      </c>
      <c r="O10" s="124"/>
      <c r="P10" s="117">
        <v>0.28899999999999998</v>
      </c>
    </row>
    <row r="11" spans="1:16" ht="15" customHeight="1" x14ac:dyDescent="0.15">
      <c r="A11" s="216"/>
      <c r="B11" s="320"/>
      <c r="C11" s="226" t="s">
        <v>7</v>
      </c>
      <c r="D11" s="226"/>
      <c r="E11" s="226"/>
      <c r="F11" s="227"/>
      <c r="G11" s="129"/>
      <c r="H11" s="130"/>
      <c r="I11" s="131"/>
      <c r="J11" s="102"/>
      <c r="K11" s="130"/>
      <c r="L11" s="132"/>
      <c r="M11" s="59">
        <f t="shared" si="0"/>
        <v>0</v>
      </c>
      <c r="N11" s="127" t="str">
        <f t="shared" si="1"/>
        <v/>
      </c>
      <c r="O11" s="128"/>
      <c r="P11" s="118"/>
    </row>
    <row r="12" spans="1:16" ht="15" customHeight="1" x14ac:dyDescent="0.15">
      <c r="A12" s="221">
        <v>2</v>
      </c>
      <c r="B12" s="222" t="s">
        <v>75</v>
      </c>
      <c r="C12" s="219" t="s">
        <v>3</v>
      </c>
      <c r="D12" s="219"/>
      <c r="E12" s="219"/>
      <c r="F12" s="220"/>
      <c r="G12" s="133"/>
      <c r="H12" s="134"/>
      <c r="I12" s="135"/>
      <c r="J12" s="87"/>
      <c r="K12" s="134"/>
      <c r="L12" s="136"/>
      <c r="M12" s="62">
        <f t="shared" si="0"/>
        <v>0</v>
      </c>
      <c r="N12" s="121" t="str">
        <f>IFERROR(M12/M4,"")</f>
        <v/>
      </c>
      <c r="O12" s="122"/>
      <c r="P12" s="114"/>
    </row>
    <row r="13" spans="1:16" ht="15" customHeight="1" x14ac:dyDescent="0.15">
      <c r="A13" s="215"/>
      <c r="B13" s="223"/>
      <c r="C13" s="217" t="s">
        <v>55</v>
      </c>
      <c r="D13" s="217"/>
      <c r="E13" s="217"/>
      <c r="F13" s="218"/>
      <c r="G13" s="137"/>
      <c r="H13" s="138"/>
      <c r="I13" s="139"/>
      <c r="J13" s="58"/>
      <c r="K13" s="138"/>
      <c r="L13" s="140"/>
      <c r="M13" s="57">
        <f t="shared" si="0"/>
        <v>0</v>
      </c>
      <c r="N13" s="123" t="str">
        <f>IFERROR(M13/$M$12,"")</f>
        <v/>
      </c>
      <c r="O13" s="124"/>
      <c r="P13" s="213">
        <v>4.8000000000000001E-2</v>
      </c>
    </row>
    <row r="14" spans="1:16" ht="15" customHeight="1" x14ac:dyDescent="0.15">
      <c r="A14" s="321"/>
      <c r="B14" s="322"/>
      <c r="C14" s="323" t="s">
        <v>57</v>
      </c>
      <c r="D14" s="323"/>
      <c r="E14" s="323"/>
      <c r="F14" s="324"/>
      <c r="G14" s="325"/>
      <c r="H14" s="326"/>
      <c r="I14" s="327"/>
      <c r="J14" s="280"/>
      <c r="K14" s="326"/>
      <c r="L14" s="328"/>
      <c r="M14" s="329">
        <f t="shared" si="0"/>
        <v>0</v>
      </c>
      <c r="N14" s="330" t="str">
        <f>IFERROR(M14/$M$12,"")</f>
        <v/>
      </c>
      <c r="O14" s="331"/>
      <c r="P14" s="332"/>
    </row>
    <row r="15" spans="1:16" ht="15" customHeight="1" x14ac:dyDescent="0.15">
      <c r="A15" s="214">
        <v>3</v>
      </c>
      <c r="B15" s="309" t="s">
        <v>8</v>
      </c>
      <c r="C15" s="310" t="s">
        <v>3</v>
      </c>
      <c r="D15" s="310"/>
      <c r="E15" s="310"/>
      <c r="F15" s="311"/>
      <c r="G15" s="312"/>
      <c r="H15" s="333"/>
      <c r="I15" s="314"/>
      <c r="J15" s="267"/>
      <c r="K15" s="333"/>
      <c r="L15" s="315"/>
      <c r="M15" s="316">
        <f t="shared" si="0"/>
        <v>0</v>
      </c>
      <c r="N15" s="317" t="str">
        <f>IFERROR(M15/(G4+I4+J4+L4),"")</f>
        <v/>
      </c>
      <c r="O15" s="318"/>
      <c r="P15" s="319"/>
    </row>
    <row r="16" spans="1:16" ht="15" customHeight="1" x14ac:dyDescent="0.15">
      <c r="A16" s="216"/>
      <c r="B16" s="320"/>
      <c r="C16" s="226" t="s">
        <v>38</v>
      </c>
      <c r="D16" s="226"/>
      <c r="E16" s="226"/>
      <c r="F16" s="227"/>
      <c r="G16" s="129"/>
      <c r="H16" s="334"/>
      <c r="I16" s="131"/>
      <c r="J16" s="102"/>
      <c r="K16" s="334"/>
      <c r="L16" s="132"/>
      <c r="M16" s="59">
        <f t="shared" si="0"/>
        <v>0</v>
      </c>
      <c r="N16" s="127" t="str">
        <f>IFERROR(M16/M15,"")</f>
        <v/>
      </c>
      <c r="O16" s="128"/>
      <c r="P16" s="335">
        <v>3.0000000000000001E-3</v>
      </c>
    </row>
    <row r="17" spans="1:16" ht="15" customHeight="1" x14ac:dyDescent="0.15">
      <c r="A17" s="221">
        <v>4</v>
      </c>
      <c r="B17" s="222" t="s">
        <v>76</v>
      </c>
      <c r="C17" s="219" t="s">
        <v>3</v>
      </c>
      <c r="D17" s="219"/>
      <c r="E17" s="219"/>
      <c r="F17" s="220"/>
      <c r="G17" s="133"/>
      <c r="H17" s="134"/>
      <c r="I17" s="135"/>
      <c r="J17" s="87"/>
      <c r="K17" s="134"/>
      <c r="L17" s="136"/>
      <c r="M17" s="62">
        <f t="shared" si="0"/>
        <v>0</v>
      </c>
      <c r="N17" s="121" t="str">
        <f>IFERROR(M17/M4,"")</f>
        <v/>
      </c>
      <c r="O17" s="122"/>
      <c r="P17" s="114"/>
    </row>
    <row r="18" spans="1:16" ht="15" customHeight="1" x14ac:dyDescent="0.15">
      <c r="A18" s="215"/>
      <c r="B18" s="223"/>
      <c r="C18" s="217" t="s">
        <v>9</v>
      </c>
      <c r="D18" s="217"/>
      <c r="E18" s="217"/>
      <c r="F18" s="218"/>
      <c r="G18" s="137"/>
      <c r="H18" s="138"/>
      <c r="I18" s="139"/>
      <c r="J18" s="58"/>
      <c r="K18" s="138"/>
      <c r="L18" s="140"/>
      <c r="M18" s="57">
        <f t="shared" si="0"/>
        <v>0</v>
      </c>
      <c r="N18" s="123" t="str">
        <f>IFERROR(M18/$M$17,"")</f>
        <v/>
      </c>
      <c r="O18" s="124"/>
      <c r="P18" s="116">
        <v>4.9000000000000002E-2</v>
      </c>
    </row>
    <row r="19" spans="1:16" ht="15" customHeight="1" x14ac:dyDescent="0.15">
      <c r="A19" s="215"/>
      <c r="B19" s="223"/>
      <c r="C19" s="217" t="s">
        <v>10</v>
      </c>
      <c r="D19" s="217"/>
      <c r="E19" s="217"/>
      <c r="F19" s="218"/>
      <c r="G19" s="137"/>
      <c r="H19" s="138"/>
      <c r="I19" s="139"/>
      <c r="J19" s="58"/>
      <c r="K19" s="138"/>
      <c r="L19" s="140"/>
      <c r="M19" s="57">
        <f t="shared" si="0"/>
        <v>0</v>
      </c>
      <c r="N19" s="123" t="str">
        <f t="shared" ref="N19:N21" si="2">IFERROR(M19/$M$17,"")</f>
        <v/>
      </c>
      <c r="O19" s="124"/>
      <c r="P19" s="213">
        <v>0.10100000000000001</v>
      </c>
    </row>
    <row r="20" spans="1:16" ht="15" customHeight="1" x14ac:dyDescent="0.15">
      <c r="A20" s="215"/>
      <c r="B20" s="223"/>
      <c r="C20" s="217" t="s">
        <v>11</v>
      </c>
      <c r="D20" s="217"/>
      <c r="E20" s="217"/>
      <c r="F20" s="218"/>
      <c r="G20" s="137"/>
      <c r="H20" s="138"/>
      <c r="I20" s="139"/>
      <c r="J20" s="58"/>
      <c r="K20" s="138"/>
      <c r="L20" s="140"/>
      <c r="M20" s="57">
        <f t="shared" si="0"/>
        <v>0</v>
      </c>
      <c r="N20" s="123" t="str">
        <f t="shared" si="2"/>
        <v/>
      </c>
      <c r="O20" s="124"/>
      <c r="P20" s="213"/>
    </row>
    <row r="21" spans="1:16" ht="15" customHeight="1" x14ac:dyDescent="0.15">
      <c r="A21" s="321"/>
      <c r="B21" s="322"/>
      <c r="C21" s="323" t="s">
        <v>84</v>
      </c>
      <c r="D21" s="323"/>
      <c r="E21" s="323"/>
      <c r="F21" s="324"/>
      <c r="G21" s="325"/>
      <c r="H21" s="326"/>
      <c r="I21" s="327"/>
      <c r="J21" s="280"/>
      <c r="K21" s="326"/>
      <c r="L21" s="328"/>
      <c r="M21" s="329">
        <f t="shared" si="0"/>
        <v>0</v>
      </c>
      <c r="N21" s="330" t="str">
        <f t="shared" si="2"/>
        <v/>
      </c>
      <c r="O21" s="331"/>
      <c r="P21" s="336">
        <v>5.0000000000000001E-3</v>
      </c>
    </row>
    <row r="22" spans="1:16" ht="15" customHeight="1" x14ac:dyDescent="0.15">
      <c r="A22" s="214">
        <v>5</v>
      </c>
      <c r="B22" s="309" t="s">
        <v>74</v>
      </c>
      <c r="C22" s="310" t="s">
        <v>3</v>
      </c>
      <c r="D22" s="310"/>
      <c r="E22" s="310"/>
      <c r="F22" s="311"/>
      <c r="G22" s="312"/>
      <c r="H22" s="313"/>
      <c r="I22" s="314"/>
      <c r="J22" s="267"/>
      <c r="K22" s="313"/>
      <c r="L22" s="315"/>
      <c r="M22" s="316">
        <f t="shared" si="0"/>
        <v>0</v>
      </c>
      <c r="N22" s="317" t="str">
        <f>IFERROR(M22/M4,"")</f>
        <v/>
      </c>
      <c r="O22" s="318"/>
      <c r="P22" s="319"/>
    </row>
    <row r="23" spans="1:16" ht="15" customHeight="1" x14ac:dyDescent="0.15">
      <c r="A23" s="215"/>
      <c r="B23" s="223"/>
      <c r="C23" s="229" t="s">
        <v>60</v>
      </c>
      <c r="D23" s="228" t="s">
        <v>135</v>
      </c>
      <c r="E23" s="112" t="s">
        <v>95</v>
      </c>
      <c r="F23" s="113"/>
      <c r="G23" s="137"/>
      <c r="H23" s="138"/>
      <c r="I23" s="139"/>
      <c r="J23" s="58"/>
      <c r="K23" s="138"/>
      <c r="L23" s="140"/>
      <c r="M23" s="57">
        <f t="shared" si="0"/>
        <v>0</v>
      </c>
      <c r="N23" s="123" t="str">
        <f>IFERROR(M23/$M$22,"")</f>
        <v/>
      </c>
      <c r="O23" s="124"/>
      <c r="P23" s="117">
        <v>0.18</v>
      </c>
    </row>
    <row r="24" spans="1:16" ht="15" customHeight="1" x14ac:dyDescent="0.15">
      <c r="A24" s="215"/>
      <c r="B24" s="223"/>
      <c r="C24" s="229"/>
      <c r="D24" s="228"/>
      <c r="E24" s="112" t="s">
        <v>96</v>
      </c>
      <c r="F24" s="113"/>
      <c r="G24" s="137"/>
      <c r="H24" s="138"/>
      <c r="I24" s="139"/>
      <c r="J24" s="58"/>
      <c r="K24" s="138"/>
      <c r="L24" s="140"/>
      <c r="M24" s="57">
        <f t="shared" si="0"/>
        <v>0</v>
      </c>
      <c r="N24" s="123" t="str">
        <f t="shared" ref="N24:N31" si="3">IFERROR(M24/$M$22,"")</f>
        <v/>
      </c>
      <c r="O24" s="124"/>
      <c r="P24" s="117">
        <v>0.123</v>
      </c>
    </row>
    <row r="25" spans="1:16" ht="15" customHeight="1" x14ac:dyDescent="0.15">
      <c r="A25" s="215"/>
      <c r="B25" s="223"/>
      <c r="C25" s="217" t="s">
        <v>54</v>
      </c>
      <c r="D25" s="217"/>
      <c r="E25" s="217"/>
      <c r="F25" s="218"/>
      <c r="G25" s="137"/>
      <c r="H25" s="138"/>
      <c r="I25" s="139"/>
      <c r="J25" s="58"/>
      <c r="K25" s="138"/>
      <c r="L25" s="140"/>
      <c r="M25" s="57">
        <f t="shared" si="0"/>
        <v>0</v>
      </c>
      <c r="N25" s="123" t="str">
        <f t="shared" si="3"/>
        <v/>
      </c>
      <c r="O25" s="124"/>
      <c r="P25" s="115"/>
    </row>
    <row r="26" spans="1:16" ht="15" customHeight="1" x14ac:dyDescent="0.15">
      <c r="A26" s="215"/>
      <c r="B26" s="223"/>
      <c r="C26" s="217" t="s">
        <v>107</v>
      </c>
      <c r="D26" s="217"/>
      <c r="E26" s="217"/>
      <c r="F26" s="218"/>
      <c r="G26" s="137"/>
      <c r="H26" s="138"/>
      <c r="I26" s="139"/>
      <c r="J26" s="58"/>
      <c r="K26" s="138"/>
      <c r="L26" s="140"/>
      <c r="M26" s="57">
        <f t="shared" si="0"/>
        <v>0</v>
      </c>
      <c r="N26" s="123" t="str">
        <f t="shared" si="3"/>
        <v/>
      </c>
      <c r="O26" s="124"/>
      <c r="P26" s="115"/>
    </row>
    <row r="27" spans="1:16" ht="15" customHeight="1" x14ac:dyDescent="0.15">
      <c r="A27" s="215"/>
      <c r="B27" s="223"/>
      <c r="C27" s="217" t="s">
        <v>150</v>
      </c>
      <c r="D27" s="217"/>
      <c r="E27" s="217"/>
      <c r="F27" s="218"/>
      <c r="G27" s="137"/>
      <c r="H27" s="138"/>
      <c r="I27" s="139"/>
      <c r="J27" s="58"/>
      <c r="K27" s="138"/>
      <c r="L27" s="140"/>
      <c r="M27" s="57">
        <f t="shared" si="0"/>
        <v>0</v>
      </c>
      <c r="N27" s="123" t="str">
        <f t="shared" si="3"/>
        <v/>
      </c>
      <c r="O27" s="124"/>
      <c r="P27" s="117">
        <v>5.2999999999999999E-2</v>
      </c>
    </row>
    <row r="28" spans="1:16" ht="15" customHeight="1" x14ac:dyDescent="0.15">
      <c r="A28" s="215"/>
      <c r="B28" s="223"/>
      <c r="C28" s="217" t="s">
        <v>151</v>
      </c>
      <c r="D28" s="217"/>
      <c r="E28" s="217"/>
      <c r="F28" s="218"/>
      <c r="G28" s="137"/>
      <c r="H28" s="138"/>
      <c r="I28" s="139"/>
      <c r="J28" s="58"/>
      <c r="K28" s="138"/>
      <c r="L28" s="140"/>
      <c r="M28" s="57">
        <f t="shared" si="0"/>
        <v>0</v>
      </c>
      <c r="N28" s="123" t="str">
        <f t="shared" si="3"/>
        <v/>
      </c>
      <c r="O28" s="124"/>
      <c r="P28" s="117">
        <v>4.0000000000000001E-3</v>
      </c>
    </row>
    <row r="29" spans="1:16" ht="15" customHeight="1" x14ac:dyDescent="0.15">
      <c r="A29" s="215"/>
      <c r="B29" s="223"/>
      <c r="C29" s="217" t="s">
        <v>141</v>
      </c>
      <c r="D29" s="217"/>
      <c r="E29" s="217"/>
      <c r="F29" s="218"/>
      <c r="G29" s="137"/>
      <c r="H29" s="138"/>
      <c r="I29" s="139"/>
      <c r="J29" s="58"/>
      <c r="K29" s="138"/>
      <c r="L29" s="140"/>
      <c r="M29" s="57">
        <f t="shared" si="0"/>
        <v>0</v>
      </c>
      <c r="N29" s="123" t="str">
        <f t="shared" si="3"/>
        <v/>
      </c>
      <c r="O29" s="124"/>
      <c r="P29" s="117">
        <v>4.5999999999999999E-2</v>
      </c>
    </row>
    <row r="30" spans="1:16" ht="15" customHeight="1" x14ac:dyDescent="0.15">
      <c r="A30" s="215"/>
      <c r="B30" s="223"/>
      <c r="C30" s="217" t="s">
        <v>109</v>
      </c>
      <c r="D30" s="217"/>
      <c r="E30" s="217"/>
      <c r="F30" s="218"/>
      <c r="G30" s="137"/>
      <c r="H30" s="138"/>
      <c r="I30" s="139"/>
      <c r="J30" s="58"/>
      <c r="K30" s="138"/>
      <c r="L30" s="140"/>
      <c r="M30" s="57">
        <f t="shared" si="0"/>
        <v>0</v>
      </c>
      <c r="N30" s="123" t="str">
        <f t="shared" si="3"/>
        <v/>
      </c>
      <c r="O30" s="124"/>
      <c r="P30" s="117">
        <v>4.1000000000000002E-2</v>
      </c>
    </row>
    <row r="31" spans="1:16" ht="15" customHeight="1" x14ac:dyDescent="0.15">
      <c r="A31" s="215"/>
      <c r="B31" s="223"/>
      <c r="C31" s="217" t="s">
        <v>110</v>
      </c>
      <c r="D31" s="217"/>
      <c r="E31" s="217"/>
      <c r="F31" s="218"/>
      <c r="G31" s="137"/>
      <c r="H31" s="138"/>
      <c r="I31" s="139"/>
      <c r="J31" s="58"/>
      <c r="K31" s="138"/>
      <c r="L31" s="140"/>
      <c r="M31" s="57">
        <f t="shared" si="0"/>
        <v>0</v>
      </c>
      <c r="N31" s="123" t="str">
        <f t="shared" si="3"/>
        <v/>
      </c>
      <c r="O31" s="124"/>
      <c r="P31" s="117">
        <v>0.04</v>
      </c>
    </row>
    <row r="32" spans="1:16" ht="15" customHeight="1" x14ac:dyDescent="0.15">
      <c r="A32" s="215"/>
      <c r="B32" s="223"/>
      <c r="C32" s="230" t="s">
        <v>118</v>
      </c>
      <c r="D32" s="217"/>
      <c r="E32" s="44" t="s">
        <v>103</v>
      </c>
      <c r="F32" s="50"/>
      <c r="G32" s="137"/>
      <c r="H32" s="141"/>
      <c r="I32" s="142"/>
      <c r="J32" s="58"/>
      <c r="K32" s="141"/>
      <c r="L32" s="143"/>
      <c r="M32" s="58">
        <f t="shared" si="0"/>
        <v>0</v>
      </c>
      <c r="N32" s="125" t="s">
        <v>142</v>
      </c>
      <c r="O32" s="126" t="s">
        <v>142</v>
      </c>
      <c r="P32" s="117">
        <v>1E-4</v>
      </c>
    </row>
    <row r="33" spans="1:16" ht="15" customHeight="1" x14ac:dyDescent="0.15">
      <c r="A33" s="215"/>
      <c r="B33" s="223"/>
      <c r="C33" s="217"/>
      <c r="D33" s="217"/>
      <c r="E33" s="44" t="s">
        <v>104</v>
      </c>
      <c r="F33" s="50"/>
      <c r="G33" s="137"/>
      <c r="H33" s="141"/>
      <c r="I33" s="142"/>
      <c r="J33" s="58"/>
      <c r="K33" s="141"/>
      <c r="L33" s="143"/>
      <c r="M33" s="58">
        <f t="shared" si="0"/>
        <v>0</v>
      </c>
      <c r="N33" s="125" t="s">
        <v>143</v>
      </c>
      <c r="O33" s="126" t="s">
        <v>142</v>
      </c>
      <c r="P33" s="117">
        <v>6.0000000000000001E-3</v>
      </c>
    </row>
    <row r="34" spans="1:16" ht="15" customHeight="1" x14ac:dyDescent="0.15">
      <c r="A34" s="216"/>
      <c r="B34" s="320"/>
      <c r="C34" s="226"/>
      <c r="D34" s="226"/>
      <c r="E34" s="338" t="s">
        <v>97</v>
      </c>
      <c r="F34" s="339"/>
      <c r="G34" s="129"/>
      <c r="H34" s="334"/>
      <c r="I34" s="340"/>
      <c r="J34" s="102"/>
      <c r="K34" s="334"/>
      <c r="L34" s="341"/>
      <c r="M34" s="102">
        <f t="shared" si="0"/>
        <v>0</v>
      </c>
      <c r="N34" s="342" t="s">
        <v>142</v>
      </c>
      <c r="O34" s="343" t="s">
        <v>142</v>
      </c>
      <c r="P34" s="335">
        <v>4.0000000000000001E-3</v>
      </c>
    </row>
    <row r="35" spans="1:16" ht="15" customHeight="1" x14ac:dyDescent="0.15">
      <c r="A35" s="344">
        <v>6</v>
      </c>
      <c r="B35" s="345" t="s">
        <v>23</v>
      </c>
      <c r="C35" s="292"/>
      <c r="D35" s="292"/>
      <c r="E35" s="292"/>
      <c r="F35" s="346"/>
      <c r="G35" s="347"/>
      <c r="H35" s="348"/>
      <c r="I35" s="349"/>
      <c r="J35" s="299"/>
      <c r="K35" s="348"/>
      <c r="L35" s="350"/>
      <c r="M35" s="351">
        <f t="shared" si="0"/>
        <v>0</v>
      </c>
      <c r="N35" s="352" t="str">
        <f>IFERROR(M35/M4,"")</f>
        <v/>
      </c>
      <c r="O35" s="353"/>
      <c r="P35" s="354"/>
    </row>
    <row r="36" spans="1:16" ht="15" customHeight="1" x14ac:dyDescent="0.15">
      <c r="A36" s="214">
        <v>7</v>
      </c>
      <c r="B36" s="355" t="s">
        <v>4</v>
      </c>
      <c r="C36" s="310" t="s">
        <v>63</v>
      </c>
      <c r="D36" s="310"/>
      <c r="E36" s="310"/>
      <c r="F36" s="311"/>
      <c r="G36" s="312"/>
      <c r="H36" s="313"/>
      <c r="I36" s="314"/>
      <c r="J36" s="267"/>
      <c r="K36" s="313"/>
      <c r="L36" s="315"/>
      <c r="M36" s="316">
        <f t="shared" si="0"/>
        <v>0</v>
      </c>
      <c r="N36" s="317" t="str">
        <f>IFERROR(M36/$M$35,"")</f>
        <v/>
      </c>
      <c r="O36" s="318"/>
      <c r="P36" s="356">
        <v>9.9000000000000005E-2</v>
      </c>
    </row>
    <row r="37" spans="1:16" ht="15" customHeight="1" x14ac:dyDescent="0.15">
      <c r="A37" s="215"/>
      <c r="B37" s="224"/>
      <c r="C37" s="217" t="s">
        <v>64</v>
      </c>
      <c r="D37" s="217"/>
      <c r="E37" s="217"/>
      <c r="F37" s="218"/>
      <c r="G37" s="137"/>
      <c r="H37" s="138"/>
      <c r="I37" s="139"/>
      <c r="J37" s="58"/>
      <c r="K37" s="138"/>
      <c r="L37" s="140"/>
      <c r="M37" s="57">
        <f t="shared" si="0"/>
        <v>0</v>
      </c>
      <c r="N37" s="123" t="str">
        <f t="shared" ref="N37:N41" si="4">IFERROR(M37/$M$35,"")</f>
        <v/>
      </c>
      <c r="O37" s="124"/>
      <c r="P37" s="120">
        <v>0.03</v>
      </c>
    </row>
    <row r="38" spans="1:16" ht="15" customHeight="1" x14ac:dyDescent="0.15">
      <c r="A38" s="216"/>
      <c r="B38" s="225"/>
      <c r="C38" s="226" t="s">
        <v>61</v>
      </c>
      <c r="D38" s="226"/>
      <c r="E38" s="226"/>
      <c r="F38" s="227"/>
      <c r="G38" s="129"/>
      <c r="H38" s="130"/>
      <c r="I38" s="131"/>
      <c r="J38" s="102"/>
      <c r="K38" s="130"/>
      <c r="L38" s="132"/>
      <c r="M38" s="59">
        <f t="shared" si="0"/>
        <v>0</v>
      </c>
      <c r="N38" s="127" t="str">
        <f t="shared" si="4"/>
        <v/>
      </c>
      <c r="O38" s="128"/>
      <c r="P38" s="357">
        <v>1.2E-2</v>
      </c>
    </row>
    <row r="39" spans="1:16" ht="15" customHeight="1" x14ac:dyDescent="0.15">
      <c r="A39" s="344">
        <v>8</v>
      </c>
      <c r="B39" s="358" t="s">
        <v>121</v>
      </c>
      <c r="C39" s="359" t="s">
        <v>136</v>
      </c>
      <c r="D39" s="359"/>
      <c r="E39" s="359"/>
      <c r="F39" s="360"/>
      <c r="G39" s="347"/>
      <c r="H39" s="348"/>
      <c r="I39" s="349"/>
      <c r="J39" s="299"/>
      <c r="K39" s="348"/>
      <c r="L39" s="350"/>
      <c r="M39" s="351">
        <f t="shared" si="0"/>
        <v>0</v>
      </c>
      <c r="N39" s="352" t="str">
        <f t="shared" si="4"/>
        <v/>
      </c>
      <c r="O39" s="353"/>
      <c r="P39" s="361">
        <v>1.7000000000000001E-2</v>
      </c>
    </row>
    <row r="40" spans="1:16" ht="15" customHeight="1" x14ac:dyDescent="0.15">
      <c r="A40" s="214">
        <v>9</v>
      </c>
      <c r="B40" s="355" t="s">
        <v>77</v>
      </c>
      <c r="C40" s="310" t="s">
        <v>53</v>
      </c>
      <c r="D40" s="310"/>
      <c r="E40" s="310"/>
      <c r="F40" s="311"/>
      <c r="G40" s="312"/>
      <c r="H40" s="313"/>
      <c r="I40" s="314"/>
      <c r="J40" s="267"/>
      <c r="K40" s="313"/>
      <c r="L40" s="315"/>
      <c r="M40" s="316">
        <f t="shared" si="0"/>
        <v>0</v>
      </c>
      <c r="N40" s="317" t="str">
        <f t="shared" si="4"/>
        <v/>
      </c>
      <c r="O40" s="318"/>
      <c r="P40" s="362">
        <v>0.03</v>
      </c>
    </row>
    <row r="41" spans="1:16" ht="15" customHeight="1" x14ac:dyDescent="0.15">
      <c r="A41" s="216"/>
      <c r="B41" s="225"/>
      <c r="C41" s="226" t="s">
        <v>42</v>
      </c>
      <c r="D41" s="226"/>
      <c r="E41" s="226"/>
      <c r="F41" s="227"/>
      <c r="G41" s="129"/>
      <c r="H41" s="130"/>
      <c r="I41" s="131"/>
      <c r="J41" s="102"/>
      <c r="K41" s="130"/>
      <c r="L41" s="132"/>
      <c r="M41" s="59">
        <f t="shared" si="0"/>
        <v>0</v>
      </c>
      <c r="N41" s="127" t="str">
        <f t="shared" si="4"/>
        <v/>
      </c>
      <c r="O41" s="128"/>
      <c r="P41" s="335">
        <v>3.0000000000000001E-3</v>
      </c>
    </row>
    <row r="42" spans="1:16" ht="15" customHeight="1" x14ac:dyDescent="0.15">
      <c r="A42" s="221">
        <v>10</v>
      </c>
      <c r="B42" s="337" t="s">
        <v>12</v>
      </c>
      <c r="C42" s="219" t="s">
        <v>3</v>
      </c>
      <c r="D42" s="219"/>
      <c r="E42" s="219"/>
      <c r="F42" s="220"/>
      <c r="G42" s="133"/>
      <c r="H42" s="134"/>
      <c r="I42" s="135"/>
      <c r="J42" s="87"/>
      <c r="K42" s="134"/>
      <c r="L42" s="136"/>
      <c r="M42" s="62">
        <f t="shared" si="0"/>
        <v>0</v>
      </c>
      <c r="N42" s="121" t="str">
        <f>IFERROR(M42/M4,"")</f>
        <v/>
      </c>
      <c r="O42" s="122"/>
      <c r="P42" s="114"/>
    </row>
    <row r="43" spans="1:16" ht="15" customHeight="1" x14ac:dyDescent="0.15">
      <c r="A43" s="215"/>
      <c r="B43" s="224"/>
      <c r="C43" s="217" t="s">
        <v>13</v>
      </c>
      <c r="D43" s="217"/>
      <c r="E43" s="217"/>
      <c r="F43" s="218"/>
      <c r="G43" s="137"/>
      <c r="H43" s="138"/>
      <c r="I43" s="139"/>
      <c r="J43" s="58"/>
      <c r="K43" s="138"/>
      <c r="L43" s="140"/>
      <c r="M43" s="57">
        <f t="shared" si="0"/>
        <v>0</v>
      </c>
      <c r="N43" s="123" t="str">
        <f>IFERROR(M43/$M$42,"")</f>
        <v/>
      </c>
      <c r="O43" s="124"/>
      <c r="P43" s="119"/>
    </row>
    <row r="44" spans="1:16" ht="15" customHeight="1" x14ac:dyDescent="0.15">
      <c r="A44" s="215"/>
      <c r="B44" s="224"/>
      <c r="C44" s="217" t="s">
        <v>47</v>
      </c>
      <c r="D44" s="217"/>
      <c r="E44" s="217"/>
      <c r="F44" s="218"/>
      <c r="G44" s="137"/>
      <c r="H44" s="138"/>
      <c r="I44" s="139"/>
      <c r="J44" s="58"/>
      <c r="K44" s="138"/>
      <c r="L44" s="140"/>
      <c r="M44" s="57">
        <f t="shared" si="0"/>
        <v>0</v>
      </c>
      <c r="N44" s="123" t="str">
        <f t="shared" ref="N44:N45" si="5">IFERROR(M44/$M$42,"")</f>
        <v/>
      </c>
      <c r="O44" s="124"/>
      <c r="P44" s="115"/>
    </row>
    <row r="45" spans="1:16" ht="15" customHeight="1" x14ac:dyDescent="0.15">
      <c r="A45" s="321"/>
      <c r="B45" s="363"/>
      <c r="C45" s="323" t="s">
        <v>48</v>
      </c>
      <c r="D45" s="323"/>
      <c r="E45" s="323"/>
      <c r="F45" s="324"/>
      <c r="G45" s="325"/>
      <c r="H45" s="326"/>
      <c r="I45" s="327"/>
      <c r="J45" s="280"/>
      <c r="K45" s="326"/>
      <c r="L45" s="328"/>
      <c r="M45" s="329">
        <f t="shared" si="0"/>
        <v>0</v>
      </c>
      <c r="N45" s="330" t="str">
        <f t="shared" si="5"/>
        <v/>
      </c>
      <c r="O45" s="331"/>
      <c r="P45" s="336">
        <v>1E-3</v>
      </c>
    </row>
    <row r="46" spans="1:16" ht="15" customHeight="1" x14ac:dyDescent="0.15">
      <c r="A46" s="214">
        <v>11</v>
      </c>
      <c r="B46" s="355" t="s">
        <v>14</v>
      </c>
      <c r="C46" s="310" t="s">
        <v>15</v>
      </c>
      <c r="D46" s="310"/>
      <c r="E46" s="310"/>
      <c r="F46" s="311"/>
      <c r="G46" s="312"/>
      <c r="H46" s="333"/>
      <c r="I46" s="364"/>
      <c r="J46" s="267"/>
      <c r="K46" s="333"/>
      <c r="L46" s="365"/>
      <c r="M46" s="316">
        <f t="shared" si="0"/>
        <v>0</v>
      </c>
      <c r="N46" s="317" t="str">
        <f>IFERROR(M46/(G4+J4),"")</f>
        <v/>
      </c>
      <c r="O46" s="318"/>
      <c r="P46" s="319"/>
    </row>
    <row r="47" spans="1:16" ht="15" customHeight="1" x14ac:dyDescent="0.15">
      <c r="A47" s="215"/>
      <c r="B47" s="224"/>
      <c r="C47" s="217" t="s">
        <v>72</v>
      </c>
      <c r="D47" s="217"/>
      <c r="E47" s="217"/>
      <c r="F47" s="218"/>
      <c r="G47" s="137"/>
      <c r="H47" s="138"/>
      <c r="I47" s="139"/>
      <c r="J47" s="58"/>
      <c r="K47" s="138"/>
      <c r="L47" s="140"/>
      <c r="M47" s="57">
        <f t="shared" si="0"/>
        <v>0</v>
      </c>
      <c r="N47" s="123" t="str">
        <f>IFERROR(M47/M4,"")</f>
        <v/>
      </c>
      <c r="O47" s="124"/>
      <c r="P47" s="117">
        <v>0.01</v>
      </c>
    </row>
    <row r="48" spans="1:16" ht="15" customHeight="1" x14ac:dyDescent="0.15">
      <c r="A48" s="216"/>
      <c r="B48" s="225"/>
      <c r="C48" s="226" t="s">
        <v>16</v>
      </c>
      <c r="D48" s="226"/>
      <c r="E48" s="226"/>
      <c r="F48" s="227"/>
      <c r="G48" s="129"/>
      <c r="H48" s="334"/>
      <c r="I48" s="340"/>
      <c r="J48" s="102"/>
      <c r="K48" s="334"/>
      <c r="L48" s="341"/>
      <c r="M48" s="59">
        <f t="shared" si="0"/>
        <v>0</v>
      </c>
      <c r="N48" s="127" t="str">
        <f>IFERROR(M48/(G4+J4),"")</f>
        <v/>
      </c>
      <c r="O48" s="128"/>
      <c r="P48" s="335">
        <v>3.1E-2</v>
      </c>
    </row>
    <row r="49" spans="1:16" ht="15" customHeight="1" x14ac:dyDescent="0.15">
      <c r="A49" s="221">
        <v>12</v>
      </c>
      <c r="B49" s="337" t="s">
        <v>73</v>
      </c>
      <c r="C49" s="219" t="s">
        <v>3</v>
      </c>
      <c r="D49" s="219"/>
      <c r="E49" s="219"/>
      <c r="F49" s="220"/>
      <c r="G49" s="133"/>
      <c r="H49" s="134"/>
      <c r="I49" s="135"/>
      <c r="J49" s="87"/>
      <c r="K49" s="134"/>
      <c r="L49" s="136"/>
      <c r="M49" s="62">
        <f t="shared" si="0"/>
        <v>0</v>
      </c>
      <c r="N49" s="121" t="str">
        <f>IFERROR(M49/M4,"")</f>
        <v/>
      </c>
      <c r="O49" s="122"/>
      <c r="P49" s="114"/>
    </row>
    <row r="50" spans="1:16" ht="15" customHeight="1" x14ac:dyDescent="0.15">
      <c r="A50" s="215"/>
      <c r="B50" s="224"/>
      <c r="C50" s="217" t="s">
        <v>17</v>
      </c>
      <c r="D50" s="217"/>
      <c r="E50" s="217"/>
      <c r="F50" s="218"/>
      <c r="G50" s="137"/>
      <c r="H50" s="138"/>
      <c r="I50" s="139"/>
      <c r="J50" s="58"/>
      <c r="K50" s="138"/>
      <c r="L50" s="140"/>
      <c r="M50" s="57">
        <f t="shared" si="0"/>
        <v>0</v>
      </c>
      <c r="N50" s="123" t="str">
        <f>IFERROR(M50/$M$49,"")</f>
        <v/>
      </c>
      <c r="O50" s="124"/>
      <c r="P50" s="116">
        <v>2.8000000000000001E-2</v>
      </c>
    </row>
    <row r="51" spans="1:16" ht="15" customHeight="1" x14ac:dyDescent="0.15">
      <c r="A51" s="215"/>
      <c r="B51" s="224"/>
      <c r="C51" s="217" t="s">
        <v>19</v>
      </c>
      <c r="D51" s="217"/>
      <c r="E51" s="217"/>
      <c r="F51" s="218"/>
      <c r="G51" s="137"/>
      <c r="H51" s="138"/>
      <c r="I51" s="139"/>
      <c r="J51" s="58"/>
      <c r="K51" s="138"/>
      <c r="L51" s="140"/>
      <c r="M51" s="57">
        <f t="shared" si="0"/>
        <v>0</v>
      </c>
      <c r="N51" s="123" t="str">
        <f t="shared" ref="N51:N56" si="6">IFERROR(M51/$M$49,"")</f>
        <v/>
      </c>
      <c r="O51" s="124"/>
      <c r="P51" s="116">
        <v>2E-3</v>
      </c>
    </row>
    <row r="52" spans="1:16" ht="15" customHeight="1" x14ac:dyDescent="0.15">
      <c r="A52" s="321"/>
      <c r="B52" s="363"/>
      <c r="C52" s="323" t="s">
        <v>18</v>
      </c>
      <c r="D52" s="323"/>
      <c r="E52" s="323"/>
      <c r="F52" s="324"/>
      <c r="G52" s="325"/>
      <c r="H52" s="326"/>
      <c r="I52" s="327"/>
      <c r="J52" s="280"/>
      <c r="K52" s="326"/>
      <c r="L52" s="328"/>
      <c r="M52" s="329">
        <f t="shared" si="0"/>
        <v>0</v>
      </c>
      <c r="N52" s="330" t="str">
        <f t="shared" si="6"/>
        <v/>
      </c>
      <c r="O52" s="331"/>
      <c r="P52" s="366"/>
    </row>
    <row r="53" spans="1:16" ht="15" customHeight="1" x14ac:dyDescent="0.15">
      <c r="A53" s="214">
        <v>13</v>
      </c>
      <c r="B53" s="355" t="s">
        <v>20</v>
      </c>
      <c r="C53" s="310" t="s">
        <v>41</v>
      </c>
      <c r="D53" s="310"/>
      <c r="E53" s="310"/>
      <c r="F53" s="311"/>
      <c r="G53" s="312"/>
      <c r="H53" s="313"/>
      <c r="I53" s="314"/>
      <c r="J53" s="267"/>
      <c r="K53" s="313"/>
      <c r="L53" s="315"/>
      <c r="M53" s="316">
        <f t="shared" si="0"/>
        <v>0</v>
      </c>
      <c r="N53" s="317" t="str">
        <f t="shared" si="6"/>
        <v/>
      </c>
      <c r="O53" s="318"/>
      <c r="P53" s="362">
        <v>2.3E-2</v>
      </c>
    </row>
    <row r="54" spans="1:16" ht="15" customHeight="1" x14ac:dyDescent="0.15">
      <c r="A54" s="215"/>
      <c r="B54" s="224"/>
      <c r="C54" s="217" t="s">
        <v>21</v>
      </c>
      <c r="D54" s="217"/>
      <c r="E54" s="217"/>
      <c r="F54" s="218"/>
      <c r="G54" s="137"/>
      <c r="H54" s="138"/>
      <c r="I54" s="139"/>
      <c r="J54" s="58"/>
      <c r="K54" s="138"/>
      <c r="L54" s="140"/>
      <c r="M54" s="57">
        <f t="shared" si="0"/>
        <v>0</v>
      </c>
      <c r="N54" s="123" t="str">
        <f t="shared" si="6"/>
        <v/>
      </c>
      <c r="O54" s="124"/>
      <c r="P54" s="117">
        <v>3.0000000000000001E-3</v>
      </c>
    </row>
    <row r="55" spans="1:16" ht="15" customHeight="1" x14ac:dyDescent="0.15">
      <c r="A55" s="215"/>
      <c r="B55" s="224"/>
      <c r="C55" s="217" t="s">
        <v>50</v>
      </c>
      <c r="D55" s="217"/>
      <c r="E55" s="217"/>
      <c r="F55" s="218"/>
      <c r="G55" s="137"/>
      <c r="H55" s="138"/>
      <c r="I55" s="139"/>
      <c r="J55" s="58"/>
      <c r="K55" s="138"/>
      <c r="L55" s="140"/>
      <c r="M55" s="57">
        <f t="shared" si="0"/>
        <v>0</v>
      </c>
      <c r="N55" s="123" t="str">
        <f t="shared" si="6"/>
        <v/>
      </c>
      <c r="O55" s="124"/>
      <c r="P55" s="117">
        <v>1E-3</v>
      </c>
    </row>
    <row r="56" spans="1:16" ht="15" customHeight="1" x14ac:dyDescent="0.15">
      <c r="A56" s="216"/>
      <c r="B56" s="225"/>
      <c r="C56" s="226" t="s">
        <v>51</v>
      </c>
      <c r="D56" s="226"/>
      <c r="E56" s="226"/>
      <c r="F56" s="227"/>
      <c r="G56" s="129"/>
      <c r="H56" s="130"/>
      <c r="I56" s="131"/>
      <c r="J56" s="102"/>
      <c r="K56" s="130"/>
      <c r="L56" s="132"/>
      <c r="M56" s="59">
        <f t="shared" si="0"/>
        <v>0</v>
      </c>
      <c r="N56" s="127" t="str">
        <f t="shared" si="6"/>
        <v/>
      </c>
      <c r="O56" s="128"/>
      <c r="P56" s="118"/>
    </row>
  </sheetData>
  <mergeCells count="79">
    <mergeCell ref="A22:A34"/>
    <mergeCell ref="B22:B34"/>
    <mergeCell ref="C32:D34"/>
    <mergeCell ref="A12:A14"/>
    <mergeCell ref="B12:B14"/>
    <mergeCell ref="C12:F12"/>
    <mergeCell ref="C13:F13"/>
    <mergeCell ref="C14:F14"/>
    <mergeCell ref="A15:A16"/>
    <mergeCell ref="B15:B16"/>
    <mergeCell ref="C15:F15"/>
    <mergeCell ref="C16:F16"/>
    <mergeCell ref="A17:A21"/>
    <mergeCell ref="B17:B21"/>
    <mergeCell ref="C17:F17"/>
    <mergeCell ref="C18:F18"/>
    <mergeCell ref="C19:F19"/>
    <mergeCell ref="C20:F20"/>
    <mergeCell ref="C21:F21"/>
    <mergeCell ref="C22:F22"/>
    <mergeCell ref="D23:D24"/>
    <mergeCell ref="C23:C24"/>
    <mergeCell ref="C30:F30"/>
    <mergeCell ref="C31:F31"/>
    <mergeCell ref="C25:F25"/>
    <mergeCell ref="C27:F27"/>
    <mergeCell ref="C28:F28"/>
    <mergeCell ref="C29:F29"/>
    <mergeCell ref="C26:F26"/>
    <mergeCell ref="B35:F35"/>
    <mergeCell ref="A36:A38"/>
    <mergeCell ref="B36:B38"/>
    <mergeCell ref="C36:F36"/>
    <mergeCell ref="C37:F37"/>
    <mergeCell ref="C38:F38"/>
    <mergeCell ref="C39:F39"/>
    <mergeCell ref="A40:A41"/>
    <mergeCell ref="B40:B41"/>
    <mergeCell ref="C40:F40"/>
    <mergeCell ref="C41:F41"/>
    <mergeCell ref="C45:F45"/>
    <mergeCell ref="A46:A48"/>
    <mergeCell ref="B46:B48"/>
    <mergeCell ref="C46:F46"/>
    <mergeCell ref="C47:F47"/>
    <mergeCell ref="C48:F48"/>
    <mergeCell ref="A42:A45"/>
    <mergeCell ref="B42:B45"/>
    <mergeCell ref="C42:F42"/>
    <mergeCell ref="C43:F43"/>
    <mergeCell ref="C44:F44"/>
    <mergeCell ref="A49:A52"/>
    <mergeCell ref="B49:B52"/>
    <mergeCell ref="C49:F49"/>
    <mergeCell ref="C50:F50"/>
    <mergeCell ref="C51:F51"/>
    <mergeCell ref="C52:F52"/>
    <mergeCell ref="A53:A56"/>
    <mergeCell ref="B53:B56"/>
    <mergeCell ref="C53:F53"/>
    <mergeCell ref="C54:F54"/>
    <mergeCell ref="C55:F55"/>
    <mergeCell ref="C56:F56"/>
    <mergeCell ref="B2:E4"/>
    <mergeCell ref="A2:A4"/>
    <mergeCell ref="C6:F6"/>
    <mergeCell ref="C5:F5"/>
    <mergeCell ref="A5:A11"/>
    <mergeCell ref="B5:B11"/>
    <mergeCell ref="C7:F7"/>
    <mergeCell ref="C8:F8"/>
    <mergeCell ref="C9:F9"/>
    <mergeCell ref="C10:F10"/>
    <mergeCell ref="C11:F11"/>
    <mergeCell ref="M2:N2"/>
    <mergeCell ref="P13:P14"/>
    <mergeCell ref="P19:P20"/>
    <mergeCell ref="G2:I2"/>
    <mergeCell ref="J2:L2"/>
  </mergeCells>
  <phoneticPr fontId="2"/>
  <printOptions horizontalCentered="1" verticalCentered="1"/>
  <pageMargins left="0.78740157480314965" right="0.78740157480314965" top="0.78740157480314965" bottom="0.78740157480314965" header="0.51181102362204722" footer="0.51181102362204722"/>
  <pageSetup paperSize="9" scale="9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58"/>
  <sheetViews>
    <sheetView view="pageBreakPreview" zoomScaleNormal="100" zoomScaleSheetLayoutView="100" workbookViewId="0">
      <selection activeCell="L29" sqref="L29"/>
    </sheetView>
  </sheetViews>
  <sheetFormatPr defaultRowHeight="13.5" x14ac:dyDescent="0.15"/>
  <cols>
    <col min="1" max="1" width="3.875" customWidth="1"/>
    <col min="2" max="2" width="10.125" customWidth="1"/>
    <col min="3" max="3" width="10.875" customWidth="1"/>
    <col min="4" max="4" width="9.125" customWidth="1"/>
    <col min="5" max="5" width="7.75" customWidth="1"/>
    <col min="6" max="6" width="10" customWidth="1"/>
    <col min="7" max="8" width="5.625" customWidth="1"/>
    <col min="9" max="9" width="5.75" customWidth="1"/>
    <col min="10" max="12" width="5.625" customWidth="1"/>
    <col min="13" max="13" width="24.875" customWidth="1"/>
  </cols>
  <sheetData>
    <row r="1" spans="1:13" ht="18" thickBot="1" x14ac:dyDescent="0.25">
      <c r="A1" s="196" t="s">
        <v>144</v>
      </c>
      <c r="B1" s="196"/>
      <c r="C1" s="196"/>
      <c r="D1" s="196"/>
      <c r="E1" s="196"/>
      <c r="F1" s="196"/>
      <c r="G1" s="196"/>
      <c r="H1" s="196"/>
      <c r="I1" s="196"/>
      <c r="J1" s="196"/>
      <c r="K1" s="196"/>
      <c r="L1" s="196"/>
      <c r="M1" s="196"/>
    </row>
    <row r="2" spans="1:13" x14ac:dyDescent="0.15">
      <c r="A2" s="1" t="s">
        <v>85</v>
      </c>
      <c r="B2" s="200" t="s">
        <v>25</v>
      </c>
      <c r="C2" s="200"/>
      <c r="D2" s="200"/>
      <c r="E2" s="197"/>
      <c r="F2" s="9"/>
      <c r="G2" s="197" t="s">
        <v>24</v>
      </c>
      <c r="H2" s="198"/>
      <c r="I2" s="198"/>
      <c r="J2" s="198"/>
      <c r="K2" s="198"/>
      <c r="L2" s="198"/>
      <c r="M2" s="199"/>
    </row>
    <row r="3" spans="1:13" x14ac:dyDescent="0.15">
      <c r="A3" s="2"/>
      <c r="B3" s="231" t="s">
        <v>2</v>
      </c>
      <c r="C3" s="231"/>
      <c r="D3" s="231"/>
      <c r="E3" s="231"/>
      <c r="F3" s="231"/>
      <c r="G3" s="188" t="s">
        <v>137</v>
      </c>
      <c r="H3" s="189"/>
      <c r="I3" s="189"/>
      <c r="J3" s="189"/>
      <c r="K3" s="189"/>
      <c r="L3" s="189"/>
      <c r="M3" s="190"/>
    </row>
    <row r="4" spans="1:13" x14ac:dyDescent="0.15">
      <c r="A4" s="232">
        <v>1</v>
      </c>
      <c r="B4" s="235" t="s">
        <v>5</v>
      </c>
      <c r="C4" s="231" t="s">
        <v>106</v>
      </c>
      <c r="D4" s="231"/>
      <c r="E4" s="231"/>
      <c r="F4" s="231"/>
      <c r="G4" s="8" t="s">
        <v>90</v>
      </c>
      <c r="H4" s="27"/>
      <c r="I4" s="27"/>
      <c r="J4" s="27"/>
      <c r="K4" s="27"/>
      <c r="L4" s="27"/>
      <c r="M4" s="28"/>
    </row>
    <row r="5" spans="1:13" x14ac:dyDescent="0.15">
      <c r="A5" s="233"/>
      <c r="B5" s="236"/>
      <c r="C5" s="247" t="s">
        <v>6</v>
      </c>
      <c r="D5" s="208"/>
      <c r="E5" s="208"/>
      <c r="F5" s="243"/>
      <c r="G5" s="207" t="s">
        <v>43</v>
      </c>
      <c r="H5" s="208"/>
      <c r="I5" s="208"/>
      <c r="J5" s="208"/>
      <c r="K5" s="208"/>
      <c r="L5" s="208"/>
      <c r="M5" s="209"/>
    </row>
    <row r="6" spans="1:13" x14ac:dyDescent="0.15">
      <c r="A6" s="233"/>
      <c r="B6" s="236"/>
      <c r="C6" s="185"/>
      <c r="D6" s="186"/>
      <c r="E6" s="186"/>
      <c r="F6" s="245"/>
      <c r="G6" s="210"/>
      <c r="H6" s="211"/>
      <c r="I6" s="211"/>
      <c r="J6" s="211"/>
      <c r="K6" s="211"/>
      <c r="L6" s="211"/>
      <c r="M6" s="212"/>
    </row>
    <row r="7" spans="1:13" x14ac:dyDescent="0.15">
      <c r="A7" s="233"/>
      <c r="B7" s="236"/>
      <c r="C7" s="231" t="s">
        <v>99</v>
      </c>
      <c r="D7" s="231"/>
      <c r="E7" s="231"/>
      <c r="F7" s="231"/>
      <c r="G7" s="8" t="s">
        <v>26</v>
      </c>
      <c r="H7" s="10"/>
      <c r="I7" s="10"/>
      <c r="J7" s="10"/>
      <c r="K7" s="10"/>
      <c r="L7" s="10"/>
      <c r="M7" s="11"/>
    </row>
    <row r="8" spans="1:13" x14ac:dyDescent="0.15">
      <c r="A8" s="233"/>
      <c r="B8" s="236"/>
      <c r="C8" s="231" t="s">
        <v>100</v>
      </c>
      <c r="D8" s="231"/>
      <c r="E8" s="231"/>
      <c r="F8" s="231"/>
      <c r="G8" s="8" t="s">
        <v>27</v>
      </c>
      <c r="H8" s="10"/>
      <c r="I8" s="10"/>
      <c r="J8" s="10"/>
      <c r="K8" s="10"/>
      <c r="L8" s="10"/>
      <c r="M8" s="11"/>
    </row>
    <row r="9" spans="1:13" x14ac:dyDescent="0.15">
      <c r="A9" s="233"/>
      <c r="B9" s="236"/>
      <c r="C9" s="231" t="s">
        <v>101</v>
      </c>
      <c r="D9" s="231"/>
      <c r="E9" s="231"/>
      <c r="F9" s="231"/>
      <c r="G9" s="8" t="s">
        <v>28</v>
      </c>
      <c r="H9" s="10"/>
      <c r="I9" s="10"/>
      <c r="J9" s="10"/>
      <c r="K9" s="10"/>
      <c r="L9" s="10"/>
      <c r="M9" s="11"/>
    </row>
    <row r="10" spans="1:13" x14ac:dyDescent="0.15">
      <c r="A10" s="233"/>
      <c r="B10" s="236"/>
      <c r="C10" s="231" t="s">
        <v>102</v>
      </c>
      <c r="D10" s="231"/>
      <c r="E10" s="231"/>
      <c r="F10" s="231"/>
      <c r="G10" s="8" t="s">
        <v>29</v>
      </c>
      <c r="H10" s="10"/>
      <c r="I10" s="10"/>
      <c r="J10" s="10"/>
      <c r="K10" s="10"/>
      <c r="L10" s="10"/>
      <c r="M10" s="11"/>
    </row>
    <row r="11" spans="1:13" x14ac:dyDescent="0.15">
      <c r="A11" s="234"/>
      <c r="B11" s="237"/>
      <c r="C11" s="231" t="s">
        <v>7</v>
      </c>
      <c r="D11" s="231"/>
      <c r="E11" s="231"/>
      <c r="F11" s="231"/>
      <c r="G11" s="8" t="s">
        <v>39</v>
      </c>
      <c r="H11" s="10"/>
      <c r="I11" s="10"/>
      <c r="J11" s="10"/>
      <c r="K11" s="10"/>
      <c r="L11" s="10"/>
      <c r="M11" s="11"/>
    </row>
    <row r="12" spans="1:13" x14ac:dyDescent="0.15">
      <c r="A12" s="238">
        <v>2</v>
      </c>
      <c r="B12" s="231" t="s">
        <v>75</v>
      </c>
      <c r="C12" s="231" t="s">
        <v>3</v>
      </c>
      <c r="D12" s="231"/>
      <c r="E12" s="231"/>
      <c r="F12" s="231"/>
      <c r="G12" s="8" t="s">
        <v>91</v>
      </c>
      <c r="H12" s="10"/>
      <c r="I12" s="10"/>
      <c r="J12" s="10"/>
      <c r="K12" s="10"/>
      <c r="L12" s="10"/>
      <c r="M12" s="11"/>
    </row>
    <row r="13" spans="1:13" x14ac:dyDescent="0.15">
      <c r="A13" s="238"/>
      <c r="B13" s="231"/>
      <c r="C13" s="231" t="s">
        <v>55</v>
      </c>
      <c r="D13" s="231"/>
      <c r="E13" s="231"/>
      <c r="F13" s="231"/>
      <c r="G13" s="8" t="s">
        <v>36</v>
      </c>
      <c r="H13" s="10"/>
      <c r="I13" s="10"/>
      <c r="J13" s="10"/>
      <c r="K13" s="10"/>
      <c r="L13" s="10"/>
      <c r="M13" s="11"/>
    </row>
    <row r="14" spans="1:13" x14ac:dyDescent="0.15">
      <c r="A14" s="238"/>
      <c r="B14" s="231"/>
      <c r="C14" s="231" t="s">
        <v>57</v>
      </c>
      <c r="D14" s="231"/>
      <c r="E14" s="231"/>
      <c r="F14" s="231"/>
      <c r="G14" s="8" t="s">
        <v>56</v>
      </c>
      <c r="H14" s="10"/>
      <c r="I14" s="10"/>
      <c r="J14" s="10"/>
      <c r="K14" s="10"/>
      <c r="L14" s="10"/>
      <c r="M14" s="11"/>
    </row>
    <row r="15" spans="1:13" x14ac:dyDescent="0.15">
      <c r="A15" s="238">
        <v>3</v>
      </c>
      <c r="B15" s="231" t="s">
        <v>8</v>
      </c>
      <c r="C15" s="231" t="s">
        <v>3</v>
      </c>
      <c r="D15" s="231"/>
      <c r="E15" s="231"/>
      <c r="F15" s="231"/>
      <c r="G15" s="8" t="s">
        <v>81</v>
      </c>
      <c r="H15" s="10"/>
      <c r="I15" s="10"/>
      <c r="J15" s="12"/>
      <c r="K15" s="12"/>
      <c r="L15" s="12"/>
      <c r="M15" s="11"/>
    </row>
    <row r="16" spans="1:13" x14ac:dyDescent="0.15">
      <c r="A16" s="238"/>
      <c r="B16" s="231"/>
      <c r="C16" s="231" t="s">
        <v>38</v>
      </c>
      <c r="D16" s="231"/>
      <c r="E16" s="231"/>
      <c r="F16" s="231"/>
      <c r="G16" s="8" t="s">
        <v>30</v>
      </c>
      <c r="H16" s="10"/>
      <c r="I16" s="10"/>
      <c r="J16" s="12"/>
      <c r="K16" s="12"/>
      <c r="L16" s="12"/>
      <c r="M16" s="11"/>
    </row>
    <row r="17" spans="1:15" x14ac:dyDescent="0.15">
      <c r="A17" s="238">
        <v>4</v>
      </c>
      <c r="B17" s="235" t="s">
        <v>76</v>
      </c>
      <c r="C17" s="231" t="s">
        <v>3</v>
      </c>
      <c r="D17" s="231"/>
      <c r="E17" s="231"/>
      <c r="F17" s="231"/>
      <c r="G17" s="8" t="s">
        <v>92</v>
      </c>
      <c r="H17" s="10"/>
      <c r="I17" s="10"/>
      <c r="J17" s="10"/>
      <c r="K17" s="10"/>
      <c r="L17" s="10"/>
      <c r="M17" s="11"/>
    </row>
    <row r="18" spans="1:15" x14ac:dyDescent="0.15">
      <c r="A18" s="238"/>
      <c r="B18" s="236"/>
      <c r="C18" s="231" t="s">
        <v>9</v>
      </c>
      <c r="D18" s="231"/>
      <c r="E18" s="231"/>
      <c r="F18" s="231"/>
      <c r="G18" s="8" t="s">
        <v>40</v>
      </c>
      <c r="H18" s="10"/>
      <c r="I18" s="10"/>
      <c r="J18" s="10"/>
      <c r="K18" s="10"/>
      <c r="L18" s="10"/>
      <c r="M18" s="11"/>
    </row>
    <row r="19" spans="1:15" x14ac:dyDescent="0.15">
      <c r="A19" s="238"/>
      <c r="B19" s="236"/>
      <c r="C19" s="231" t="s">
        <v>10</v>
      </c>
      <c r="D19" s="231"/>
      <c r="E19" s="231"/>
      <c r="F19" s="231"/>
      <c r="G19" s="8" t="s">
        <v>31</v>
      </c>
      <c r="H19" s="10"/>
      <c r="I19" s="10"/>
      <c r="J19" s="10"/>
      <c r="K19" s="10"/>
      <c r="L19" s="10"/>
      <c r="M19" s="11"/>
    </row>
    <row r="20" spans="1:15" x14ac:dyDescent="0.15">
      <c r="A20" s="238"/>
      <c r="B20" s="236"/>
      <c r="C20" s="231" t="s">
        <v>11</v>
      </c>
      <c r="D20" s="231"/>
      <c r="E20" s="231"/>
      <c r="F20" s="231"/>
      <c r="G20" s="8" t="s">
        <v>58</v>
      </c>
      <c r="H20" s="10"/>
      <c r="I20" s="10"/>
      <c r="J20" s="10"/>
      <c r="K20" s="10"/>
      <c r="L20" s="10"/>
      <c r="M20" s="11"/>
    </row>
    <row r="21" spans="1:15" x14ac:dyDescent="0.15">
      <c r="A21" s="238"/>
      <c r="B21" s="237"/>
      <c r="C21" s="231" t="s">
        <v>84</v>
      </c>
      <c r="D21" s="231"/>
      <c r="E21" s="231"/>
      <c r="F21" s="231"/>
      <c r="G21" s="8" t="s">
        <v>59</v>
      </c>
      <c r="H21" s="10"/>
      <c r="I21" s="10"/>
      <c r="J21" s="10"/>
      <c r="K21" s="10"/>
      <c r="L21" s="10"/>
      <c r="M21" s="11"/>
    </row>
    <row r="22" spans="1:15" x14ac:dyDescent="0.15">
      <c r="A22" s="232">
        <v>5</v>
      </c>
      <c r="B22" s="235" t="s">
        <v>74</v>
      </c>
      <c r="C22" s="231" t="s">
        <v>3</v>
      </c>
      <c r="D22" s="231"/>
      <c r="E22" s="231"/>
      <c r="F22" s="231"/>
      <c r="G22" s="8" t="s">
        <v>93</v>
      </c>
      <c r="H22" s="10"/>
      <c r="I22" s="10"/>
      <c r="J22" s="10"/>
      <c r="K22" s="10"/>
      <c r="L22" s="10"/>
      <c r="M22" s="11"/>
      <c r="O22" s="31"/>
    </row>
    <row r="23" spans="1:15" x14ac:dyDescent="0.15">
      <c r="A23" s="233"/>
      <c r="B23" s="236"/>
      <c r="C23" s="239" t="s">
        <v>60</v>
      </c>
      <c r="D23" s="248" t="s">
        <v>49</v>
      </c>
      <c r="E23" s="19" t="s">
        <v>95</v>
      </c>
      <c r="F23" s="20"/>
      <c r="G23" s="8" t="s">
        <v>32</v>
      </c>
      <c r="H23" s="10"/>
      <c r="I23" s="10"/>
      <c r="J23" s="10"/>
      <c r="K23" s="10"/>
      <c r="L23" s="10"/>
      <c r="M23" s="11"/>
    </row>
    <row r="24" spans="1:15" x14ac:dyDescent="0.15">
      <c r="A24" s="233"/>
      <c r="B24" s="236"/>
      <c r="C24" s="240"/>
      <c r="D24" s="249"/>
      <c r="E24" s="18" t="s">
        <v>96</v>
      </c>
      <c r="F24" s="18"/>
      <c r="G24" s="8" t="s">
        <v>52</v>
      </c>
      <c r="H24" s="10"/>
      <c r="I24" s="10"/>
      <c r="J24" s="10"/>
      <c r="K24" s="10"/>
      <c r="L24" s="10"/>
      <c r="M24" s="11"/>
    </row>
    <row r="25" spans="1:15" x14ac:dyDescent="0.15">
      <c r="A25" s="233"/>
      <c r="B25" s="236"/>
      <c r="C25" s="188" t="s">
        <v>54</v>
      </c>
      <c r="D25" s="189"/>
      <c r="E25" s="189"/>
      <c r="F25" s="246"/>
      <c r="G25" s="8" t="s">
        <v>33</v>
      </c>
      <c r="H25" s="10"/>
      <c r="I25" s="10"/>
      <c r="J25" s="10"/>
      <c r="K25" s="10"/>
      <c r="L25" s="10"/>
      <c r="M25" s="11"/>
      <c r="N25" s="7"/>
    </row>
    <row r="26" spans="1:15" x14ac:dyDescent="0.15">
      <c r="A26" s="233"/>
      <c r="B26" s="236"/>
      <c r="C26" s="19" t="s">
        <v>107</v>
      </c>
      <c r="D26" s="30"/>
      <c r="E26" s="30"/>
      <c r="F26" s="20"/>
      <c r="G26" s="15" t="s">
        <v>111</v>
      </c>
      <c r="H26" s="16"/>
      <c r="I26" s="16"/>
      <c r="J26" s="16"/>
      <c r="K26" s="16"/>
      <c r="L26" s="16"/>
      <c r="M26" s="17"/>
      <c r="N26" s="7"/>
    </row>
    <row r="27" spans="1:15" x14ac:dyDescent="0.15">
      <c r="A27" s="233"/>
      <c r="B27" s="236"/>
      <c r="C27" s="188" t="s">
        <v>152</v>
      </c>
      <c r="D27" s="189"/>
      <c r="E27" s="189"/>
      <c r="F27" s="246"/>
      <c r="G27" s="3" t="s">
        <v>119</v>
      </c>
      <c r="H27" s="15"/>
      <c r="I27" s="16"/>
      <c r="J27" s="16"/>
      <c r="K27" s="16"/>
      <c r="L27" s="16"/>
      <c r="M27" s="17"/>
      <c r="N27" s="7"/>
    </row>
    <row r="28" spans="1:15" x14ac:dyDescent="0.15">
      <c r="A28" s="233"/>
      <c r="B28" s="236"/>
      <c r="C28" s="188" t="s">
        <v>149</v>
      </c>
      <c r="D28" s="189"/>
      <c r="E28" s="189"/>
      <c r="F28" s="246"/>
      <c r="G28" s="4" t="s">
        <v>120</v>
      </c>
      <c r="H28" s="10"/>
      <c r="I28" s="10"/>
      <c r="J28" s="10"/>
      <c r="K28" s="10"/>
      <c r="L28" s="10"/>
      <c r="M28" s="11"/>
      <c r="N28" s="29"/>
    </row>
    <row r="29" spans="1:15" x14ac:dyDescent="0.15">
      <c r="A29" s="233"/>
      <c r="B29" s="236"/>
      <c r="C29" s="188" t="s">
        <v>112</v>
      </c>
      <c r="D29" s="189"/>
      <c r="E29" s="189"/>
      <c r="F29" s="246"/>
      <c r="G29" s="3" t="s">
        <v>22</v>
      </c>
      <c r="H29" s="10"/>
      <c r="I29" s="10"/>
      <c r="J29" s="10"/>
      <c r="K29" s="10"/>
      <c r="L29" s="10"/>
      <c r="M29" s="11"/>
    </row>
    <row r="30" spans="1:15" x14ac:dyDescent="0.15">
      <c r="A30" s="233"/>
      <c r="B30" s="236"/>
      <c r="C30" s="188" t="s">
        <v>113</v>
      </c>
      <c r="D30" s="189"/>
      <c r="E30" s="189"/>
      <c r="F30" s="246"/>
      <c r="G30" s="3" t="s">
        <v>22</v>
      </c>
      <c r="H30" s="10"/>
      <c r="I30" s="10"/>
      <c r="J30" s="10"/>
      <c r="K30" s="10"/>
      <c r="L30" s="10"/>
      <c r="M30" s="11"/>
    </row>
    <row r="31" spans="1:15" x14ac:dyDescent="0.15">
      <c r="A31" s="233"/>
      <c r="B31" s="236"/>
      <c r="C31" s="188" t="s">
        <v>110</v>
      </c>
      <c r="D31" s="189"/>
      <c r="E31" s="189"/>
      <c r="F31" s="246"/>
      <c r="G31" s="8" t="s">
        <v>35</v>
      </c>
      <c r="H31" s="10"/>
      <c r="I31" s="10"/>
      <c r="J31" s="10"/>
      <c r="K31" s="10"/>
      <c r="L31" s="10"/>
      <c r="M31" s="11"/>
    </row>
    <row r="32" spans="1:15" x14ac:dyDescent="0.15">
      <c r="A32" s="233"/>
      <c r="B32" s="236"/>
      <c r="C32" s="207" t="s">
        <v>118</v>
      </c>
      <c r="D32" s="243"/>
      <c r="E32" s="241" t="s">
        <v>103</v>
      </c>
      <c r="F32" s="242"/>
      <c r="G32" s="8" t="s">
        <v>88</v>
      </c>
      <c r="H32" s="10"/>
      <c r="I32" s="10"/>
      <c r="J32" s="10"/>
      <c r="K32" s="10"/>
      <c r="L32" s="10"/>
      <c r="M32" s="11"/>
    </row>
    <row r="33" spans="1:13" x14ac:dyDescent="0.15">
      <c r="A33" s="233"/>
      <c r="B33" s="236"/>
      <c r="C33" s="210"/>
      <c r="D33" s="244"/>
      <c r="E33" s="241" t="s">
        <v>105</v>
      </c>
      <c r="F33" s="242"/>
      <c r="G33" s="8" t="s">
        <v>87</v>
      </c>
      <c r="H33" s="10"/>
      <c r="I33" s="10"/>
      <c r="J33" s="10"/>
      <c r="K33" s="10"/>
      <c r="L33" s="10"/>
      <c r="M33" s="11"/>
    </row>
    <row r="34" spans="1:13" x14ac:dyDescent="0.15">
      <c r="A34" s="233"/>
      <c r="B34" s="236"/>
      <c r="C34" s="185"/>
      <c r="D34" s="245"/>
      <c r="E34" s="241" t="s">
        <v>97</v>
      </c>
      <c r="F34" s="242"/>
      <c r="G34" s="8" t="s">
        <v>86</v>
      </c>
      <c r="H34" s="10"/>
      <c r="I34" s="10"/>
      <c r="J34" s="10"/>
      <c r="K34" s="10"/>
      <c r="L34" s="10"/>
      <c r="M34" s="11"/>
    </row>
    <row r="35" spans="1:13" x14ac:dyDescent="0.15">
      <c r="A35" s="2">
        <v>6</v>
      </c>
      <c r="B35" s="231" t="s">
        <v>23</v>
      </c>
      <c r="C35" s="231"/>
      <c r="D35" s="231"/>
      <c r="E35" s="231"/>
      <c r="F35" s="231"/>
      <c r="G35" s="8" t="s">
        <v>94</v>
      </c>
      <c r="H35" s="10"/>
      <c r="I35" s="10"/>
      <c r="J35" s="10"/>
      <c r="K35" s="10"/>
      <c r="L35" s="10"/>
      <c r="M35" s="11"/>
    </row>
    <row r="36" spans="1:13" x14ac:dyDescent="0.15">
      <c r="A36" s="238">
        <v>7</v>
      </c>
      <c r="B36" s="235" t="s">
        <v>4</v>
      </c>
      <c r="C36" s="207" t="s">
        <v>89</v>
      </c>
      <c r="D36" s="208"/>
      <c r="E36" s="208"/>
      <c r="F36" s="243"/>
      <c r="G36" s="5" t="s">
        <v>78</v>
      </c>
      <c r="H36" s="6"/>
      <c r="I36" s="6"/>
      <c r="J36" s="6"/>
      <c r="K36" s="24"/>
      <c r="L36" s="6"/>
      <c r="M36" s="24"/>
    </row>
    <row r="37" spans="1:13" x14ac:dyDescent="0.15">
      <c r="A37" s="238"/>
      <c r="B37" s="236"/>
      <c r="C37" s="210"/>
      <c r="D37" s="211"/>
      <c r="E37" s="211"/>
      <c r="F37" s="244"/>
      <c r="G37" s="25" t="s">
        <v>65</v>
      </c>
      <c r="H37" s="7"/>
      <c r="I37" s="7"/>
      <c r="J37" s="7"/>
      <c r="K37" s="26"/>
      <c r="L37" s="7"/>
      <c r="M37" s="26"/>
    </row>
    <row r="38" spans="1:13" x14ac:dyDescent="0.15">
      <c r="A38" s="238"/>
      <c r="B38" s="236"/>
      <c r="C38" s="185"/>
      <c r="D38" s="186"/>
      <c r="E38" s="186"/>
      <c r="F38" s="245"/>
      <c r="G38" s="185" t="s">
        <v>114</v>
      </c>
      <c r="H38" s="186"/>
      <c r="I38" s="186"/>
      <c r="J38" s="186"/>
      <c r="K38" s="186"/>
      <c r="L38" s="186"/>
      <c r="M38" s="187"/>
    </row>
    <row r="39" spans="1:13" x14ac:dyDescent="0.15">
      <c r="A39" s="238"/>
      <c r="B39" s="237"/>
      <c r="C39" s="231" t="s">
        <v>61</v>
      </c>
      <c r="D39" s="231"/>
      <c r="E39" s="231"/>
      <c r="F39" s="231"/>
      <c r="G39" s="8" t="s">
        <v>62</v>
      </c>
      <c r="H39" s="10"/>
      <c r="I39" s="10"/>
      <c r="J39" s="10"/>
      <c r="K39" s="10"/>
      <c r="L39" s="10"/>
      <c r="M39" s="11"/>
    </row>
    <row r="40" spans="1:13" x14ac:dyDescent="0.15">
      <c r="A40" s="232">
        <v>8</v>
      </c>
      <c r="B40" s="253" t="s">
        <v>121</v>
      </c>
      <c r="C40" s="250" t="s">
        <v>122</v>
      </c>
      <c r="D40" s="251"/>
      <c r="E40" s="251"/>
      <c r="F40" s="252"/>
      <c r="G40" s="8" t="s">
        <v>115</v>
      </c>
      <c r="H40" s="10"/>
      <c r="I40" s="10"/>
      <c r="J40" s="10"/>
      <c r="K40" s="10"/>
      <c r="L40" s="10"/>
      <c r="M40" s="11"/>
    </row>
    <row r="41" spans="1:13" x14ac:dyDescent="0.15">
      <c r="A41" s="234"/>
      <c r="B41" s="254"/>
      <c r="C41" s="255" t="s">
        <v>123</v>
      </c>
      <c r="D41" s="256"/>
      <c r="E41" s="256"/>
      <c r="F41" s="257"/>
      <c r="G41" s="32" t="s">
        <v>115</v>
      </c>
      <c r="H41" s="33"/>
      <c r="I41" s="33"/>
      <c r="J41" s="33"/>
      <c r="K41" s="33"/>
      <c r="L41" s="33"/>
      <c r="M41" s="34"/>
    </row>
    <row r="42" spans="1:13" x14ac:dyDescent="0.15">
      <c r="A42" s="238">
        <v>9</v>
      </c>
      <c r="B42" s="231" t="s">
        <v>77</v>
      </c>
      <c r="C42" s="231" t="s">
        <v>53</v>
      </c>
      <c r="D42" s="231"/>
      <c r="E42" s="231"/>
      <c r="F42" s="231"/>
      <c r="G42" s="8" t="s">
        <v>45</v>
      </c>
      <c r="H42" s="10"/>
      <c r="I42" s="10"/>
      <c r="J42" s="10"/>
      <c r="K42" s="10"/>
      <c r="L42" s="10"/>
      <c r="M42" s="11"/>
    </row>
    <row r="43" spans="1:13" x14ac:dyDescent="0.15">
      <c r="A43" s="238"/>
      <c r="B43" s="231"/>
      <c r="C43" s="231" t="s">
        <v>42</v>
      </c>
      <c r="D43" s="231"/>
      <c r="E43" s="231"/>
      <c r="F43" s="231"/>
      <c r="G43" s="8" t="s">
        <v>46</v>
      </c>
      <c r="H43" s="10"/>
      <c r="I43" s="10"/>
      <c r="J43" s="10"/>
      <c r="K43" s="10"/>
      <c r="L43" s="10"/>
      <c r="M43" s="11"/>
    </row>
    <row r="44" spans="1:13" x14ac:dyDescent="0.15">
      <c r="A44" s="238">
        <v>10</v>
      </c>
      <c r="B44" s="231" t="s">
        <v>12</v>
      </c>
      <c r="C44" s="231" t="s">
        <v>3</v>
      </c>
      <c r="D44" s="231"/>
      <c r="E44" s="231"/>
      <c r="F44" s="231"/>
      <c r="G44" s="188" t="s">
        <v>37</v>
      </c>
      <c r="H44" s="189"/>
      <c r="I44" s="189"/>
      <c r="J44" s="189"/>
      <c r="K44" s="189"/>
      <c r="L44" s="189"/>
      <c r="M44" s="190"/>
    </row>
    <row r="45" spans="1:13" x14ac:dyDescent="0.15">
      <c r="A45" s="238"/>
      <c r="B45" s="231"/>
      <c r="C45" s="188" t="s">
        <v>13</v>
      </c>
      <c r="D45" s="189"/>
      <c r="E45" s="189"/>
      <c r="F45" s="246"/>
      <c r="G45" s="8" t="s">
        <v>66</v>
      </c>
      <c r="H45" s="10"/>
      <c r="I45" s="10"/>
      <c r="J45" s="10"/>
      <c r="K45" s="10"/>
      <c r="L45" s="10"/>
      <c r="M45" s="11"/>
    </row>
    <row r="46" spans="1:13" x14ac:dyDescent="0.15">
      <c r="A46" s="238"/>
      <c r="B46" s="231"/>
      <c r="C46" s="231" t="s">
        <v>47</v>
      </c>
      <c r="D46" s="231"/>
      <c r="E46" s="231"/>
      <c r="F46" s="231"/>
      <c r="G46" s="8" t="s">
        <v>44</v>
      </c>
      <c r="H46" s="10"/>
      <c r="I46" s="10"/>
      <c r="J46" s="10"/>
      <c r="K46" s="10"/>
      <c r="L46" s="10"/>
      <c r="M46" s="11"/>
    </row>
    <row r="47" spans="1:13" x14ac:dyDescent="0.15">
      <c r="A47" s="238"/>
      <c r="B47" s="231"/>
      <c r="C47" s="231" t="s">
        <v>48</v>
      </c>
      <c r="D47" s="231"/>
      <c r="E47" s="231"/>
      <c r="F47" s="231"/>
      <c r="G47" s="8" t="s">
        <v>116</v>
      </c>
      <c r="H47" s="10"/>
      <c r="I47" s="10"/>
      <c r="J47" s="10"/>
      <c r="K47" s="10"/>
      <c r="L47" s="10"/>
      <c r="M47" s="11"/>
    </row>
    <row r="48" spans="1:13" x14ac:dyDescent="0.15">
      <c r="A48" s="238">
        <v>11</v>
      </c>
      <c r="B48" s="231" t="s">
        <v>14</v>
      </c>
      <c r="C48" s="231" t="s">
        <v>15</v>
      </c>
      <c r="D48" s="231"/>
      <c r="E48" s="231"/>
      <c r="F48" s="231"/>
      <c r="G48" s="13" t="s">
        <v>82</v>
      </c>
      <c r="H48" s="12"/>
      <c r="I48" s="12"/>
      <c r="J48" s="12"/>
      <c r="K48" s="12"/>
      <c r="L48" s="12"/>
      <c r="M48" s="14"/>
    </row>
    <row r="49" spans="1:13" x14ac:dyDescent="0.15">
      <c r="A49" s="238"/>
      <c r="B49" s="231"/>
      <c r="C49" s="231" t="s">
        <v>72</v>
      </c>
      <c r="D49" s="231"/>
      <c r="E49" s="231"/>
      <c r="F49" s="231"/>
      <c r="G49" s="13" t="s">
        <v>68</v>
      </c>
      <c r="H49" s="12"/>
      <c r="I49" s="12"/>
      <c r="J49" s="12"/>
      <c r="K49" s="12"/>
      <c r="L49" s="12"/>
      <c r="M49" s="14"/>
    </row>
    <row r="50" spans="1:13" x14ac:dyDescent="0.15">
      <c r="A50" s="238"/>
      <c r="B50" s="231"/>
      <c r="C50" s="231" t="s">
        <v>16</v>
      </c>
      <c r="D50" s="231"/>
      <c r="E50" s="231"/>
      <c r="F50" s="231"/>
      <c r="G50" s="13" t="s">
        <v>67</v>
      </c>
      <c r="H50" s="12"/>
      <c r="I50" s="12"/>
      <c r="J50" s="12"/>
      <c r="K50" s="12"/>
      <c r="L50" s="12"/>
      <c r="M50" s="14"/>
    </row>
    <row r="51" spans="1:13" x14ac:dyDescent="0.15">
      <c r="A51" s="238">
        <v>12</v>
      </c>
      <c r="B51" s="231" t="s">
        <v>73</v>
      </c>
      <c r="C51" s="231" t="s">
        <v>3</v>
      </c>
      <c r="D51" s="231"/>
      <c r="E51" s="231"/>
      <c r="F51" s="231"/>
      <c r="G51" s="13" t="s">
        <v>83</v>
      </c>
      <c r="H51" s="12"/>
      <c r="I51" s="12"/>
      <c r="J51" s="12"/>
      <c r="K51" s="12"/>
      <c r="L51" s="12"/>
      <c r="M51" s="14"/>
    </row>
    <row r="52" spans="1:13" x14ac:dyDescent="0.15">
      <c r="A52" s="238"/>
      <c r="B52" s="231"/>
      <c r="C52" s="231" t="s">
        <v>17</v>
      </c>
      <c r="D52" s="231"/>
      <c r="E52" s="231"/>
      <c r="F52" s="231"/>
      <c r="G52" s="13" t="s">
        <v>69</v>
      </c>
      <c r="H52" s="12"/>
      <c r="I52" s="12"/>
      <c r="J52" s="12"/>
      <c r="K52" s="12"/>
      <c r="L52" s="12"/>
      <c r="M52" s="14"/>
    </row>
    <row r="53" spans="1:13" x14ac:dyDescent="0.15">
      <c r="A53" s="238"/>
      <c r="B53" s="231"/>
      <c r="C53" s="231" t="s">
        <v>19</v>
      </c>
      <c r="D53" s="231"/>
      <c r="E53" s="231"/>
      <c r="F53" s="231"/>
      <c r="G53" s="13" t="s">
        <v>117</v>
      </c>
      <c r="H53" s="12"/>
      <c r="I53" s="12"/>
      <c r="J53" s="12"/>
      <c r="K53" s="12"/>
      <c r="L53" s="12"/>
      <c r="M53" s="14"/>
    </row>
    <row r="54" spans="1:13" x14ac:dyDescent="0.15">
      <c r="A54" s="238"/>
      <c r="B54" s="231"/>
      <c r="C54" s="231" t="s">
        <v>18</v>
      </c>
      <c r="D54" s="231"/>
      <c r="E54" s="231"/>
      <c r="F54" s="231"/>
      <c r="G54" s="13" t="s">
        <v>69</v>
      </c>
      <c r="H54" s="12"/>
      <c r="I54" s="12"/>
      <c r="J54" s="12"/>
      <c r="K54" s="12"/>
      <c r="L54" s="12"/>
      <c r="M54" s="14"/>
    </row>
    <row r="55" spans="1:13" x14ac:dyDescent="0.15">
      <c r="A55" s="238">
        <v>13</v>
      </c>
      <c r="B55" s="231" t="s">
        <v>20</v>
      </c>
      <c r="C55" s="231" t="s">
        <v>41</v>
      </c>
      <c r="D55" s="231"/>
      <c r="E55" s="231"/>
      <c r="F55" s="231"/>
      <c r="G55" s="8" t="s">
        <v>70</v>
      </c>
      <c r="H55" s="10"/>
      <c r="I55" s="10"/>
      <c r="J55" s="10"/>
      <c r="K55" s="10"/>
      <c r="L55" s="10"/>
      <c r="M55" s="11"/>
    </row>
    <row r="56" spans="1:13" x14ac:dyDescent="0.15">
      <c r="A56" s="238"/>
      <c r="B56" s="231"/>
      <c r="C56" s="231" t="s">
        <v>21</v>
      </c>
      <c r="D56" s="231"/>
      <c r="E56" s="231"/>
      <c r="F56" s="231"/>
      <c r="G56" s="8" t="s">
        <v>71</v>
      </c>
      <c r="H56" s="10"/>
      <c r="I56" s="10"/>
      <c r="J56" s="10"/>
      <c r="K56" s="10"/>
      <c r="L56" s="10"/>
      <c r="M56" s="11"/>
    </row>
    <row r="57" spans="1:13" x14ac:dyDescent="0.15">
      <c r="A57" s="238"/>
      <c r="B57" s="231"/>
      <c r="C57" s="188" t="s">
        <v>50</v>
      </c>
      <c r="D57" s="189"/>
      <c r="E57" s="189"/>
      <c r="F57" s="246"/>
      <c r="G57" s="188" t="s">
        <v>79</v>
      </c>
      <c r="H57" s="189"/>
      <c r="I57" s="189"/>
      <c r="J57" s="189"/>
      <c r="K57" s="189"/>
      <c r="L57" s="189"/>
      <c r="M57" s="190"/>
    </row>
    <row r="58" spans="1:13" ht="14.25" thickBot="1" x14ac:dyDescent="0.2">
      <c r="A58" s="259"/>
      <c r="B58" s="258"/>
      <c r="C58" s="258" t="s">
        <v>51</v>
      </c>
      <c r="D58" s="258"/>
      <c r="E58" s="258"/>
      <c r="F58" s="258"/>
      <c r="G58" s="21" t="s">
        <v>80</v>
      </c>
      <c r="H58" s="22"/>
      <c r="I58" s="22"/>
      <c r="J58" s="22"/>
      <c r="K58" s="22"/>
      <c r="L58" s="22"/>
      <c r="M58" s="23"/>
    </row>
  </sheetData>
  <mergeCells count="85">
    <mergeCell ref="A55:A58"/>
    <mergeCell ref="B55:B58"/>
    <mergeCell ref="A44:A47"/>
    <mergeCell ref="B44:B47"/>
    <mergeCell ref="A48:A50"/>
    <mergeCell ref="B48:B50"/>
    <mergeCell ref="A51:A54"/>
    <mergeCell ref="B51:B54"/>
    <mergeCell ref="C58:F58"/>
    <mergeCell ref="B42:B43"/>
    <mergeCell ref="C54:F54"/>
    <mergeCell ref="C43:F43"/>
    <mergeCell ref="C47:F47"/>
    <mergeCell ref="C48:F48"/>
    <mergeCell ref="C45:F45"/>
    <mergeCell ref="C52:F52"/>
    <mergeCell ref="C42:F42"/>
    <mergeCell ref="C57:F57"/>
    <mergeCell ref="B36:B39"/>
    <mergeCell ref="A42:A43"/>
    <mergeCell ref="C39:F39"/>
    <mergeCell ref="C40:F40"/>
    <mergeCell ref="C36:F38"/>
    <mergeCell ref="A40:A41"/>
    <mergeCell ref="B40:B41"/>
    <mergeCell ref="C41:F41"/>
    <mergeCell ref="A36:A39"/>
    <mergeCell ref="G57:M57"/>
    <mergeCell ref="C44:F44"/>
    <mergeCell ref="C46:F46"/>
    <mergeCell ref="C49:F49"/>
    <mergeCell ref="C56:F56"/>
    <mergeCell ref="G44:M44"/>
    <mergeCell ref="C50:F50"/>
    <mergeCell ref="C51:F51"/>
    <mergeCell ref="C53:F53"/>
    <mergeCell ref="C55:F55"/>
    <mergeCell ref="A1:M1"/>
    <mergeCell ref="B3:F3"/>
    <mergeCell ref="G2:M2"/>
    <mergeCell ref="B2:E2"/>
    <mergeCell ref="G3:M3"/>
    <mergeCell ref="G38:M38"/>
    <mergeCell ref="C15:F15"/>
    <mergeCell ref="C16:F16"/>
    <mergeCell ref="E33:F33"/>
    <mergeCell ref="E34:F34"/>
    <mergeCell ref="D23:D24"/>
    <mergeCell ref="C21:F21"/>
    <mergeCell ref="B35:F35"/>
    <mergeCell ref="C28:F28"/>
    <mergeCell ref="C17:F17"/>
    <mergeCell ref="C18:F18"/>
    <mergeCell ref="C19:F19"/>
    <mergeCell ref="C20:F20"/>
    <mergeCell ref="C25:F25"/>
    <mergeCell ref="C27:F27"/>
    <mergeCell ref="C31:F31"/>
    <mergeCell ref="G5:M6"/>
    <mergeCell ref="C7:F7"/>
    <mergeCell ref="C8:F8"/>
    <mergeCell ref="C9:F9"/>
    <mergeCell ref="C5:F6"/>
    <mergeCell ref="B15:B16"/>
    <mergeCell ref="A22:A34"/>
    <mergeCell ref="B22:B34"/>
    <mergeCell ref="C22:F22"/>
    <mergeCell ref="C23:C24"/>
    <mergeCell ref="A15:A16"/>
    <mergeCell ref="E32:F32"/>
    <mergeCell ref="B17:B21"/>
    <mergeCell ref="A17:A21"/>
    <mergeCell ref="C32:D34"/>
    <mergeCell ref="C30:F30"/>
    <mergeCell ref="C29:F29"/>
    <mergeCell ref="C4:F4"/>
    <mergeCell ref="B12:B14"/>
    <mergeCell ref="A4:A11"/>
    <mergeCell ref="B4:B11"/>
    <mergeCell ref="C13:F13"/>
    <mergeCell ref="C12:F12"/>
    <mergeCell ref="C10:F10"/>
    <mergeCell ref="C11:F11"/>
    <mergeCell ref="C14:F14"/>
    <mergeCell ref="A12:A14"/>
  </mergeCells>
  <phoneticPr fontId="2"/>
  <pageMargins left="0.25" right="0.19685039370078741" top="0.39370078740157483" bottom="0.39370078740157483" header="0.51181102362204722" footer="0.51181102362204722"/>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小学校</vt:lpstr>
      <vt:lpstr>小学校（記入注意）</vt:lpstr>
      <vt:lpstr>中学校</vt:lpstr>
      <vt:lpstr>中学校（記入注意）</vt:lpstr>
      <vt:lpstr>'小学校（記入注意）'!Print_Area</vt:lpstr>
      <vt:lpstr>中学校!Print_Area</vt:lpstr>
      <vt:lpstr>'中学校（記入注意）'!Print_Area</vt:lpstr>
    </vt:vector>
  </TitlesOfParts>
  <Company>熊本県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情報管理室</dc:creator>
  <cp:lastModifiedBy>0330646</cp:lastModifiedBy>
  <cp:lastPrinted>2023-08-03T02:06:43Z</cp:lastPrinted>
  <dcterms:created xsi:type="dcterms:W3CDTF">2002-12-05T02:05:01Z</dcterms:created>
  <dcterms:modified xsi:type="dcterms:W3CDTF">2023-08-03T02:26:36Z</dcterms:modified>
</cp:coreProperties>
</file>