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Uea+LpJqhH95634bE+lD8ntXmNcRn89vuIv+Wq+KrmRwr4K9eVQATqvb34/ItNB2N7ZdEI+Zp2XN/+8Ctd9MA==" workbookSaltValue="2NmjvxPoLJPcRjtjUiu7s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<sst xmlns="http://schemas.openxmlformats.org/spreadsheetml/2006/main" count="267" uniqueCount="111">
  <si>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</si>
  <si>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</si>
  <si>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</si>
  <si>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</si>
  <si>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</si>
  <si>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</si>
  <si>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</si>
  <si>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</si>
  <si>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</si>
  <si>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</si>
  <si>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</si>
  <si>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</si>
  <si>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</si>
  <si>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</si>
  <si>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</si>
  <si>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</si>
  <si>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</si>
  <si>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</si>
  <si>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</si>
  <si>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</si>
  <si>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</si>
  <si>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</si>
  <si>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</si>
  <si>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</si>
  <si>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</si>
  <si>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</si>
  <si>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</si>
  <si>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</si>
  <si>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</si>
  <si>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</si>
  <si>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</si>
  <si>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</si>
  <si>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</si>
  <si>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</si>
  <si>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</si>
  <si>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</si>
  <si>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</si>
  <si>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</si>
  <si>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</si>
  <si>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</si>
  <si>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</si>
  <si>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</si>
  <si>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</si>
  <si>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</si>
  <si>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</si>
  <si>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</si>
  <si>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</si>
  <si>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</si>
  <si>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</si>
  <si>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</si>
  <si>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</si>
  <si>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</si>
  <si>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</si>
  <si>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</si>
  <si>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</si>
  <si>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</si>
  <si>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</si>
  <si>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</si>
  <si>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</si>
  <si>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</si>
  <si>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</si>
  <si>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</si>
  <si>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</si>
  <si>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</si>
  <si>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</si>
  <si>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</si>
  <si>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</si>
  <si>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</si>
  <si>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</si>
  <si>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</si>
  <si>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</si>
  <si>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</si>
  <si>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</si>
  <si>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</si>
  <si>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</si>
  <si>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</si>
  <si>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</si>
  <si>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</si>
  <si>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</si>
  <si>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</si>
  <si>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</si>
  <si>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</si>
  <si>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</si>
  <si>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</si>
  <si>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</si>
  <si>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</si>
  <si>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</si>
  <si>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</si>
  <si>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</si>
  <si>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</si>
  <si>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</si>
  <si>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</si>
  <si>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</si>
  <si>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</si>
  <si>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</si>
  <si>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</si>
  <si>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</si>
  <si>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</si>
  <si>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</si>
  <si>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</si>
  <si>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</si>
  <si>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</si>
  <si>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</si>
  <si>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</si>
  <si>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</si>
  <si>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</si>
  <si>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</si>
  <si>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</si>
  <si>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本事業は、平成13年度供用開始であるため、管渠の本格的な更新は当面生じないが、点検、診断を実施し、適正な維持管理に努めたい。</t>
    <rPh sb="1" eb="2">
      <t>ホン</t>
    </rPh>
    <rPh sb="2" eb="4">
      <t>ジギョウ</t>
    </rPh>
    <rPh sb="6" eb="8">
      <t>ヘイセイ</t>
    </rPh>
    <rPh sb="10" eb="12">
      <t>ネンド</t>
    </rPh>
    <rPh sb="12" eb="14">
      <t>キョウヨウ</t>
    </rPh>
    <rPh sb="14" eb="16">
      <t>カイシ</t>
    </rPh>
    <rPh sb="22" eb="24">
      <t>カンキョ</t>
    </rPh>
    <rPh sb="25" eb="28">
      <t>ホンカクテキ</t>
    </rPh>
    <rPh sb="29" eb="31">
      <t>コウシン</t>
    </rPh>
    <rPh sb="32" eb="34">
      <t>トウメン</t>
    </rPh>
    <rPh sb="34" eb="35">
      <t>ショウ</t>
    </rPh>
    <rPh sb="40" eb="42">
      <t>テンケン</t>
    </rPh>
    <rPh sb="43" eb="45">
      <t>シンダン</t>
    </rPh>
    <rPh sb="46" eb="48">
      <t>ジッシ</t>
    </rPh>
    <rPh sb="50" eb="52">
      <t>テキセイ</t>
    </rPh>
    <rPh sb="53" eb="55">
      <t>イジ</t>
    </rPh>
    <rPh sb="55" eb="57">
      <t>カンリ</t>
    </rPh>
    <rPh sb="58" eb="59">
      <t>ツト</t>
    </rPh>
    <phoneticPr fontId="4"/>
  </si>
  <si>
    <t>　本事業は、複数の小規模な処理区から構成されており、汚水処理原価が示すとおり、厳しい経営環境にある。
　平成28年度から法適用に移行し、集合処理４事業（公共、特環、農集、漁集）の会計を統合した。本事業単独による経費回収率の適正化は困難な状況にあるが、水洗化率向上などの改善を図り、会計全体での経営健全化を図りたい。</t>
    <rPh sb="1" eb="2">
      <t>ホン</t>
    </rPh>
    <rPh sb="2" eb="4">
      <t>ジギョウ</t>
    </rPh>
    <rPh sb="6" eb="8">
      <t>フクスウ</t>
    </rPh>
    <rPh sb="9" eb="12">
      <t>ショウキボ</t>
    </rPh>
    <rPh sb="13" eb="15">
      <t>ショリ</t>
    </rPh>
    <rPh sb="15" eb="16">
      <t>ク</t>
    </rPh>
    <rPh sb="18" eb="20">
      <t>コウセイ</t>
    </rPh>
    <rPh sb="26" eb="28">
      <t>オスイ</t>
    </rPh>
    <rPh sb="28" eb="30">
      <t>ショリ</t>
    </rPh>
    <rPh sb="30" eb="32">
      <t>ゲンカ</t>
    </rPh>
    <rPh sb="33" eb="34">
      <t>シメ</t>
    </rPh>
    <rPh sb="39" eb="40">
      <t>キビ</t>
    </rPh>
    <rPh sb="42" eb="44">
      <t>ケイエイ</t>
    </rPh>
    <rPh sb="44" eb="46">
      <t>カンキョウ</t>
    </rPh>
    <rPh sb="52" eb="54">
      <t>ヘイセイ</t>
    </rPh>
    <rPh sb="56" eb="58">
      <t>ネンド</t>
    </rPh>
    <rPh sb="60" eb="61">
      <t>ホウ</t>
    </rPh>
    <rPh sb="61" eb="63">
      <t>テキヨウ</t>
    </rPh>
    <rPh sb="64" eb="66">
      <t>イコウ</t>
    </rPh>
    <rPh sb="68" eb="70">
      <t>シュウゴウ</t>
    </rPh>
    <rPh sb="70" eb="72">
      <t>ショリ</t>
    </rPh>
    <rPh sb="73" eb="75">
      <t>ジギョウ</t>
    </rPh>
    <rPh sb="76" eb="78">
      <t>コウキョウ</t>
    </rPh>
    <rPh sb="79" eb="81">
      <t>トッカン</t>
    </rPh>
    <rPh sb="82" eb="84">
      <t>ノウシュウ</t>
    </rPh>
    <rPh sb="85" eb="87">
      <t>ギョシュウ</t>
    </rPh>
    <rPh sb="89" eb="91">
      <t>カイケイ</t>
    </rPh>
    <rPh sb="92" eb="94">
      <t>トウゴウ</t>
    </rPh>
    <rPh sb="97" eb="98">
      <t>ホン</t>
    </rPh>
    <rPh sb="98" eb="100">
      <t>ジギョウ</t>
    </rPh>
    <rPh sb="100" eb="102">
      <t>タンドク</t>
    </rPh>
    <rPh sb="105" eb="107">
      <t>ケイヒ</t>
    </rPh>
    <rPh sb="107" eb="109">
      <t>カイシュウ</t>
    </rPh>
    <rPh sb="109" eb="110">
      <t>リツ</t>
    </rPh>
    <rPh sb="111" eb="114">
      <t>テキセイカ</t>
    </rPh>
    <rPh sb="115" eb="117">
      <t>コンナン</t>
    </rPh>
    <rPh sb="118" eb="120">
      <t>ジョウキョウ</t>
    </rPh>
    <rPh sb="125" eb="128">
      <t>スイセンカ</t>
    </rPh>
    <rPh sb="128" eb="129">
      <t>リツ</t>
    </rPh>
    <rPh sb="129" eb="131">
      <t>コウジョウ</t>
    </rPh>
    <rPh sb="134" eb="136">
      <t>カイゼン</t>
    </rPh>
    <rPh sb="137" eb="138">
      <t>ハカ</t>
    </rPh>
    <rPh sb="140" eb="142">
      <t>カイケイ</t>
    </rPh>
    <rPh sb="142" eb="144">
      <t>ゼンタイ</t>
    </rPh>
    <rPh sb="146" eb="148">
      <t>ケイエイ</t>
    </rPh>
    <rPh sb="148" eb="151">
      <t>ケンゼンカ</t>
    </rPh>
    <rPh sb="152" eb="153">
      <t>ハカ</t>
    </rPh>
    <phoneticPr fontId="4"/>
  </si>
  <si>
    <t>　経常収支比率及び累積欠損金比率は、法定用移行後３期連続で良好な数値を維持している。流動比率は安定した経営の持続により年々好転しているものの、経営基盤は未だに脆弱な状態であると分析している。企業債残高対事業規模比率は類似団体平均値等と比較し、良好な状態といえる。
　経費回収率が50％を下回っていることについては、高い汚水処理原価が要因であり、本事業の経営上の課題である。また、水洗化率の低さが低い施設利用率に表れており、改善を要する。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ルイセキ</t>
    </rPh>
    <rPh sb="11" eb="13">
      <t>ケッソン</t>
    </rPh>
    <rPh sb="13" eb="14">
      <t>キン</t>
    </rPh>
    <rPh sb="14" eb="16">
      <t>ヒリツ</t>
    </rPh>
    <rPh sb="18" eb="20">
      <t>ホウテイ</t>
    </rPh>
    <rPh sb="20" eb="21">
      <t>ヨウ</t>
    </rPh>
    <rPh sb="21" eb="23">
      <t>イコウ</t>
    </rPh>
    <rPh sb="23" eb="24">
      <t>ゴ</t>
    </rPh>
    <rPh sb="25" eb="26">
      <t>キ</t>
    </rPh>
    <rPh sb="26" eb="28">
      <t>レンゾク</t>
    </rPh>
    <rPh sb="29" eb="31">
      <t>リョウコウ</t>
    </rPh>
    <rPh sb="32" eb="34">
      <t>スウチ</t>
    </rPh>
    <rPh sb="35" eb="37">
      <t>イジ</t>
    </rPh>
    <rPh sb="42" eb="44">
      <t>リュウドウ</t>
    </rPh>
    <rPh sb="44" eb="46">
      <t>ヒリツ</t>
    </rPh>
    <rPh sb="47" eb="49">
      <t>アンテイ</t>
    </rPh>
    <rPh sb="51" eb="53">
      <t>ケイエイ</t>
    </rPh>
    <rPh sb="54" eb="56">
      <t>ジゾク</t>
    </rPh>
    <rPh sb="59" eb="61">
      <t>ネンネン</t>
    </rPh>
    <rPh sb="61" eb="63">
      <t>コウテン</t>
    </rPh>
    <rPh sb="71" eb="73">
      <t>ケイエイ</t>
    </rPh>
    <rPh sb="73" eb="75">
      <t>キバン</t>
    </rPh>
    <rPh sb="76" eb="77">
      <t>イマ</t>
    </rPh>
    <rPh sb="79" eb="81">
      <t>ゼイジャク</t>
    </rPh>
    <rPh sb="82" eb="84">
      <t>ジョウタイ</t>
    </rPh>
    <rPh sb="88" eb="90">
      <t>ブンセキ</t>
    </rPh>
    <rPh sb="95" eb="97">
      <t>キギョウ</t>
    </rPh>
    <rPh sb="97" eb="98">
      <t>サイ</t>
    </rPh>
    <rPh sb="98" eb="100">
      <t>ザンダカ</t>
    </rPh>
    <rPh sb="100" eb="101">
      <t>タイ</t>
    </rPh>
    <rPh sb="101" eb="103">
      <t>ジギョウ</t>
    </rPh>
    <rPh sb="103" eb="105">
      <t>キボ</t>
    </rPh>
    <rPh sb="105" eb="107">
      <t>ヒリツ</t>
    </rPh>
    <rPh sb="108" eb="110">
      <t>ルイジ</t>
    </rPh>
    <rPh sb="110" eb="112">
      <t>ダンタイ</t>
    </rPh>
    <rPh sb="112" eb="115">
      <t>ヘイキンチ</t>
    </rPh>
    <rPh sb="115" eb="116">
      <t>トウ</t>
    </rPh>
    <rPh sb="117" eb="119">
      <t>ヒカク</t>
    </rPh>
    <rPh sb="121" eb="123">
      <t>リョウコウ</t>
    </rPh>
    <rPh sb="124" eb="126">
      <t>ジョウタイ</t>
    </rPh>
    <rPh sb="133" eb="135">
      <t>ケイヒ</t>
    </rPh>
    <rPh sb="135" eb="137">
      <t>カイシュウ</t>
    </rPh>
    <rPh sb="137" eb="138">
      <t>リツ</t>
    </rPh>
    <rPh sb="143" eb="145">
      <t>シタマワ</t>
    </rPh>
    <rPh sb="157" eb="158">
      <t>タカ</t>
    </rPh>
    <rPh sb="159" eb="161">
      <t>オスイ</t>
    </rPh>
    <rPh sb="161" eb="163">
      <t>ショリ</t>
    </rPh>
    <rPh sb="163" eb="165">
      <t>ゲンカ</t>
    </rPh>
    <rPh sb="166" eb="168">
      <t>ヨウイン</t>
    </rPh>
    <rPh sb="172" eb="173">
      <t>ホン</t>
    </rPh>
    <rPh sb="173" eb="175">
      <t>ジギョウ</t>
    </rPh>
    <rPh sb="176" eb="178">
      <t>ケイエイ</t>
    </rPh>
    <rPh sb="178" eb="179">
      <t>ジョウ</t>
    </rPh>
    <rPh sb="180" eb="182">
      <t>カダイ</t>
    </rPh>
    <rPh sb="189" eb="192">
      <t>スイセンカ</t>
    </rPh>
    <rPh sb="192" eb="193">
      <t>リツ</t>
    </rPh>
    <rPh sb="194" eb="195">
      <t>ヒク</t>
    </rPh>
    <rPh sb="197" eb="198">
      <t>ヒク</t>
    </rPh>
    <rPh sb="199" eb="201">
      <t>シセツ</t>
    </rPh>
    <rPh sb="201" eb="203">
      <t>リヨウ</t>
    </rPh>
    <rPh sb="203" eb="204">
      <t>リツ</t>
    </rPh>
    <rPh sb="205" eb="206">
      <t>アラワ</t>
    </rPh>
    <rPh sb="211" eb="213">
      <t>カイゼン</t>
    </rPh>
    <rPh sb="214" eb="215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</si>
</sst>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C-4BAC-9B8A-D2E11854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83456"/>
        <c:axId val="12968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3C-4BAC-9B8A-D2E11854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83456"/>
        <c:axId val="129685376"/>
      </c:lineChart>
      <c:dateAx>
        <c:axId val="12968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685376"/>
        <c:crosses val="autoZero"/>
        <c:auto val="1"/>
        <c:lblOffset val="100"/>
        <c:baseTimeUnit val="years"/>
      </c:dateAx>
      <c:valAx>
        <c:axId val="12968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68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24.76</c:v>
                </c:pt>
                <c:pt idx="4">
                  <c:v>24.29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2-49A5-B53A-6A82CA51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95264"/>
        <c:axId val="13119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A2-49A5-B53A-6A82CA51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95264"/>
        <c:axId val="131197184"/>
      </c:lineChart>
      <c:dateAx>
        <c:axId val="13119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197184"/>
        <c:crosses val="autoZero"/>
        <c:auto val="1"/>
        <c:lblOffset val="100"/>
        <c:baseTimeUnit val="years"/>
      </c:dateAx>
      <c:valAx>
        <c:axId val="13119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19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69.459999999999994</c:v>
                </c:pt>
                <c:pt idx="3">
                  <c:v>69.099999999999994</c:v>
                </c:pt>
                <c:pt idx="4">
                  <c:v>69.67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E-48B6-B7EC-568AD6E8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40704"/>
        <c:axId val="13124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8E-48B6-B7EC-568AD6E8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40704"/>
        <c:axId val="131242624"/>
      </c:lineChart>
      <c:dateAx>
        <c:axId val="1312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242624"/>
        <c:crosses val="autoZero"/>
        <c:auto val="1"/>
        <c:lblOffset val="100"/>
        <c:baseTimeUnit val="years"/>
      </c:dateAx>
      <c:valAx>
        <c:axId val="13124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24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108.03</c:v>
                </c:pt>
                <c:pt idx="3">
                  <c:v>105.29</c:v>
                </c:pt>
                <c:pt idx="4">
                  <c:v>104.7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4F-4407-80BD-60DD1A29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75040"/>
        <c:axId val="1299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4F-4407-80BD-60DD1A29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75040"/>
        <c:axId val="129976960"/>
      </c:lineChart>
      <c:dateAx>
        <c:axId val="1299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976960"/>
        <c:crosses val="autoZero"/>
        <c:auto val="1"/>
        <c:lblOffset val="100"/>
        <c:baseTimeUnit val="years"/>
      </c:dateAx>
      <c:valAx>
        <c:axId val="12997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9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4.4800000000000004</c:v>
                </c:pt>
                <c:pt idx="3">
                  <c:v>8.7200000000000006</c:v>
                </c:pt>
                <c:pt idx="4">
                  <c:v>12.91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92-4A71-AD4B-01D1D795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56064"/>
        <c:axId val="1308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92-4A71-AD4B-01D1D795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56064"/>
        <c:axId val="130857984"/>
      </c:lineChart>
      <c:dateAx>
        <c:axId val="13085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857984"/>
        <c:crosses val="autoZero"/>
        <c:auto val="1"/>
        <c:lblOffset val="100"/>
        <c:baseTimeUnit val="years"/>
      </c:dateAx>
      <c:valAx>
        <c:axId val="1308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85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C-4DB2-9993-5CE03D19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98176"/>
        <c:axId val="13090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C-4DB2-9993-5CE03D19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98176"/>
        <c:axId val="130904448"/>
      </c:lineChart>
      <c:dateAx>
        <c:axId val="13089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904448"/>
        <c:crosses val="autoZero"/>
        <c:auto val="1"/>
        <c:lblOffset val="100"/>
        <c:baseTimeUnit val="years"/>
      </c:dateAx>
      <c:valAx>
        <c:axId val="13090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8981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69-4752-83C3-16AA542F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36832"/>
        <c:axId val="13093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69-4752-83C3-16AA542F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36832"/>
        <c:axId val="130938752"/>
      </c:lineChart>
      <c:dateAx>
        <c:axId val="13093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938752"/>
        <c:crosses val="autoZero"/>
        <c:auto val="1"/>
        <c:lblOffset val="100"/>
        <c:baseTimeUnit val="years"/>
      </c:dateAx>
      <c:valAx>
        <c:axId val="13093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93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3.24</c:v>
                </c:pt>
                <c:pt idx="3">
                  <c:v>17.73</c:v>
                </c:pt>
                <c:pt idx="4">
                  <c:v>30.59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86-434B-BCBB-5192881C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70368"/>
        <c:axId val="13097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86-434B-BCBB-5192881C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0368"/>
        <c:axId val="130972288"/>
      </c:lineChart>
      <c:dateAx>
        <c:axId val="13097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972288"/>
        <c:crosses val="autoZero"/>
        <c:auto val="1"/>
        <c:lblOffset val="100"/>
        <c:baseTimeUnit val="years"/>
      </c:dateAx>
      <c:valAx>
        <c:axId val="13097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97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927.98</c:v>
                </c:pt>
                <c:pt idx="3">
                  <c:v>349.91</c:v>
                </c:pt>
                <c:pt idx="4">
                  <c:v>186.23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8-4B90-BF45-A24A1D14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93536"/>
        <c:axId val="13102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78-4B90-BF45-A24A1D14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93536"/>
        <c:axId val="131028480"/>
      </c:lineChart>
      <c:dateAx>
        <c:axId val="13099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28480"/>
        <c:crosses val="autoZero"/>
        <c:auto val="1"/>
        <c:lblOffset val="100"/>
        <c:baseTimeUnit val="years"/>
      </c:dateAx>
      <c:valAx>
        <c:axId val="13102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99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36.96</c:v>
                </c:pt>
                <c:pt idx="3">
                  <c:v>47.41</c:v>
                </c:pt>
                <c:pt idx="4">
                  <c:v>43.86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F5-49A4-BB5F-F4FD3402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59712"/>
        <c:axId val="1310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F5-49A4-BB5F-F4FD3402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59712"/>
        <c:axId val="131061632"/>
      </c:lineChart>
      <c:dateAx>
        <c:axId val="1310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061632"/>
        <c:crosses val="autoZero"/>
        <c:auto val="1"/>
        <c:lblOffset val="100"/>
        <c:baseTimeUnit val="years"/>
      </c:dateAx>
      <c:valAx>
        <c:axId val="1310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0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427.95</c:v>
                </c:pt>
                <c:pt idx="3">
                  <c:v>339.23</c:v>
                </c:pt>
                <c:pt idx="4">
                  <c:v>362.05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0-4BAB-AD70-254929FE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53920"/>
        <c:axId val="13115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0-4BAB-AD70-254929FE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53920"/>
        <c:axId val="131155840"/>
      </c:lineChart>
      <c:dateAx>
        <c:axId val="13115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155840"/>
        <c:crosses val="autoZero"/>
        <c:auto val="1"/>
        <c:lblOffset val="100"/>
        <c:baseTimeUnit val="years"/>
      </c:dateAx>
      <c:valAx>
        <c:axId val="13115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15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9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熊本県　天草市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81177</v>
      </c>
      <c r="AM8" s="50"/>
      <c r="AN8" s="50"/>
      <c r="AO8" s="50"/>
      <c r="AP8" s="50"/>
      <c r="AQ8" s="50"/>
      <c r="AR8" s="50"/>
      <c r="AS8" s="50"/>
      <c r="AT8" s="45">
        <f>データ!T6</f>
        <v>683.87</v>
      </c>
      <c r="AU8" s="45"/>
      <c r="AV8" s="45"/>
      <c r="AW8" s="45"/>
      <c r="AX8" s="45"/>
      <c r="AY8" s="45"/>
      <c r="AZ8" s="45"/>
      <c r="BA8" s="45"/>
      <c r="BB8" s="45">
        <f>データ!U6</f>
        <v>118.7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64.680000000000007</v>
      </c>
      <c r="J10" s="45"/>
      <c r="K10" s="45"/>
      <c r="L10" s="45"/>
      <c r="M10" s="45"/>
      <c r="N10" s="45"/>
      <c r="O10" s="45"/>
      <c r="P10" s="45">
        <f>データ!P6</f>
        <v>2.84</v>
      </c>
      <c r="Q10" s="45"/>
      <c r="R10" s="45"/>
      <c r="S10" s="45"/>
      <c r="T10" s="45"/>
      <c r="U10" s="45"/>
      <c r="V10" s="45"/>
      <c r="W10" s="45">
        <f>データ!Q6</f>
        <v>94.31</v>
      </c>
      <c r="X10" s="45"/>
      <c r="Y10" s="45"/>
      <c r="Z10" s="45"/>
      <c r="AA10" s="45"/>
      <c r="AB10" s="45"/>
      <c r="AC10" s="45"/>
      <c r="AD10" s="50">
        <f>データ!R6</f>
        <v>3672</v>
      </c>
      <c r="AE10" s="50"/>
      <c r="AF10" s="50"/>
      <c r="AG10" s="50"/>
      <c r="AH10" s="50"/>
      <c r="AI10" s="50"/>
      <c r="AJ10" s="50"/>
      <c r="AK10" s="2"/>
      <c r="AL10" s="50">
        <f>データ!V6</f>
        <v>2278</v>
      </c>
      <c r="AM10" s="50"/>
      <c r="AN10" s="50"/>
      <c r="AO10" s="50"/>
      <c r="AP10" s="50"/>
      <c r="AQ10" s="50"/>
      <c r="AR10" s="50"/>
      <c r="AS10" s="50"/>
      <c r="AT10" s="45">
        <f>データ!W6</f>
        <v>1.1299999999999999</v>
      </c>
      <c r="AU10" s="45"/>
      <c r="AV10" s="45"/>
      <c r="AW10" s="45"/>
      <c r="AX10" s="45"/>
      <c r="AY10" s="45"/>
      <c r="AZ10" s="45"/>
      <c r="BA10" s="45"/>
      <c r="BB10" s="45">
        <f>データ!X6</f>
        <v>2015.93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A4Ff/D90xbgR9AI7kLPlgGxmWqHoClUX95w8ztAcFuF3H/cU3VtiYGWsZPNXfJFaLerddtOJCcqnOGYgv/wJEg==" saltValue="Wsd1RkINSv27iGugyXo92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432156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64.680000000000007</v>
      </c>
      <c r="P6" s="34">
        <f t="shared" si="3"/>
        <v>2.84</v>
      </c>
      <c r="Q6" s="34">
        <f t="shared" si="3"/>
        <v>94.31</v>
      </c>
      <c r="R6" s="34">
        <f t="shared" si="3"/>
        <v>3672</v>
      </c>
      <c r="S6" s="34">
        <f t="shared" si="3"/>
        <v>81177</v>
      </c>
      <c r="T6" s="34">
        <f t="shared" si="3"/>
        <v>683.87</v>
      </c>
      <c r="U6" s="34">
        <f t="shared" si="3"/>
        <v>118.7</v>
      </c>
      <c r="V6" s="34">
        <f t="shared" si="3"/>
        <v>2278</v>
      </c>
      <c r="W6" s="34">
        <f t="shared" si="3"/>
        <v>1.1299999999999999</v>
      </c>
      <c r="X6" s="34">
        <f t="shared" si="3"/>
        <v>2015.93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108.03</v>
      </c>
      <c r="AB6" s="35">
        <f t="shared" si="4"/>
        <v>105.29</v>
      </c>
      <c r="AC6" s="35">
        <f t="shared" si="4"/>
        <v>104.7</v>
      </c>
      <c r="AD6" s="35" t="str">
        <f t="shared" si="4"/>
        <v>-</v>
      </c>
      <c r="AE6" s="35" t="str">
        <f t="shared" si="4"/>
        <v>-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3.24</v>
      </c>
      <c r="AX6" s="35">
        <f t="shared" si="6"/>
        <v>17.73</v>
      </c>
      <c r="AY6" s="35">
        <f t="shared" si="6"/>
        <v>30.59</v>
      </c>
      <c r="AZ6" s="35" t="str">
        <f t="shared" si="6"/>
        <v>-</v>
      </c>
      <c r="BA6" s="35" t="str">
        <f t="shared" si="6"/>
        <v>-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927.98</v>
      </c>
      <c r="BI6" s="35">
        <f t="shared" si="7"/>
        <v>349.91</v>
      </c>
      <c r="BJ6" s="35">
        <f t="shared" si="7"/>
        <v>186.23</v>
      </c>
      <c r="BK6" s="35" t="str">
        <f t="shared" si="7"/>
        <v>-</v>
      </c>
      <c r="BL6" s="35" t="str">
        <f t="shared" si="7"/>
        <v>-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36.96</v>
      </c>
      <c r="BT6" s="35">
        <f t="shared" si="8"/>
        <v>47.41</v>
      </c>
      <c r="BU6" s="35">
        <f t="shared" si="8"/>
        <v>43.86</v>
      </c>
      <c r="BV6" s="35" t="str">
        <f t="shared" si="8"/>
        <v>-</v>
      </c>
      <c r="BW6" s="35" t="str">
        <f t="shared" si="8"/>
        <v>-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427.95</v>
      </c>
      <c r="CE6" s="35">
        <f t="shared" si="9"/>
        <v>339.23</v>
      </c>
      <c r="CF6" s="35">
        <f t="shared" si="9"/>
        <v>362.05</v>
      </c>
      <c r="CG6" s="35" t="str">
        <f t="shared" si="9"/>
        <v>-</v>
      </c>
      <c r="CH6" s="35" t="str">
        <f t="shared" si="9"/>
        <v>-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26</v>
      </c>
      <c r="CP6" s="35">
        <f t="shared" si="10"/>
        <v>24.76</v>
      </c>
      <c r="CQ6" s="35">
        <f t="shared" si="10"/>
        <v>24.29</v>
      </c>
      <c r="CR6" s="35" t="str">
        <f t="shared" si="10"/>
        <v>-</v>
      </c>
      <c r="CS6" s="35" t="str">
        <f t="shared" si="10"/>
        <v>-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69.459999999999994</v>
      </c>
      <c r="DA6" s="35">
        <f t="shared" si="11"/>
        <v>69.099999999999994</v>
      </c>
      <c r="DB6" s="35">
        <f t="shared" si="11"/>
        <v>69.67</v>
      </c>
      <c r="DC6" s="35" t="str">
        <f t="shared" si="11"/>
        <v>-</v>
      </c>
      <c r="DD6" s="35" t="str">
        <f t="shared" si="11"/>
        <v>-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4.4800000000000004</v>
      </c>
      <c r="DL6" s="35">
        <f t="shared" si="12"/>
        <v>8.7200000000000006</v>
      </c>
      <c r="DM6" s="35">
        <f t="shared" si="12"/>
        <v>12.91</v>
      </c>
      <c r="DN6" s="35" t="str">
        <f t="shared" si="12"/>
        <v>-</v>
      </c>
      <c r="DO6" s="35" t="str">
        <f t="shared" si="12"/>
        <v>-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>
        <f t="shared" si="14"/>
        <v>0.63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432156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64.680000000000007</v>
      </c>
      <c r="P7" s="38">
        <v>2.84</v>
      </c>
      <c r="Q7" s="38">
        <v>94.31</v>
      </c>
      <c r="R7" s="38">
        <v>3672</v>
      </c>
      <c r="S7" s="38">
        <v>81177</v>
      </c>
      <c r="T7" s="38">
        <v>683.87</v>
      </c>
      <c r="U7" s="38">
        <v>118.7</v>
      </c>
      <c r="V7" s="38">
        <v>2278</v>
      </c>
      <c r="W7" s="38">
        <v>1.1299999999999999</v>
      </c>
      <c r="X7" s="38">
        <v>2015.93</v>
      </c>
      <c r="Y7" s="38" t="s">
        <v>102</v>
      </c>
      <c r="Z7" s="38" t="s">
        <v>102</v>
      </c>
      <c r="AA7" s="38">
        <v>108.03</v>
      </c>
      <c r="AB7" s="38">
        <v>105.29</v>
      </c>
      <c r="AC7" s="38">
        <v>104.7</v>
      </c>
      <c r="AD7" s="38" t="s">
        <v>102</v>
      </c>
      <c r="AE7" s="38" t="s">
        <v>102</v>
      </c>
      <c r="AF7" s="38">
        <v>100.85</v>
      </c>
      <c r="AG7" s="38">
        <v>102.13</v>
      </c>
      <c r="AH7" s="38">
        <v>101.72</v>
      </c>
      <c r="AI7" s="38">
        <v>101.92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110.77</v>
      </c>
      <c r="AR7" s="38">
        <v>109.51</v>
      </c>
      <c r="AS7" s="38">
        <v>112.88</v>
      </c>
      <c r="AT7" s="38">
        <v>88.06</v>
      </c>
      <c r="AU7" s="38" t="s">
        <v>102</v>
      </c>
      <c r="AV7" s="38" t="s">
        <v>102</v>
      </c>
      <c r="AW7" s="38">
        <v>3.24</v>
      </c>
      <c r="AX7" s="38">
        <v>17.73</v>
      </c>
      <c r="AY7" s="38">
        <v>30.59</v>
      </c>
      <c r="AZ7" s="38" t="s">
        <v>102</v>
      </c>
      <c r="BA7" s="38" t="s">
        <v>102</v>
      </c>
      <c r="BB7" s="38">
        <v>46.78</v>
      </c>
      <c r="BC7" s="38">
        <v>47.44</v>
      </c>
      <c r="BD7" s="38">
        <v>49.18</v>
      </c>
      <c r="BE7" s="38">
        <v>54.23</v>
      </c>
      <c r="BF7" s="38" t="s">
        <v>102</v>
      </c>
      <c r="BG7" s="38" t="s">
        <v>102</v>
      </c>
      <c r="BH7" s="38">
        <v>927.98</v>
      </c>
      <c r="BI7" s="38">
        <v>349.91</v>
      </c>
      <c r="BJ7" s="38">
        <v>186.23</v>
      </c>
      <c r="BK7" s="38" t="s">
        <v>102</v>
      </c>
      <c r="BL7" s="38" t="s">
        <v>102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 t="s">
        <v>102</v>
      </c>
      <c r="BR7" s="38" t="s">
        <v>102</v>
      </c>
      <c r="BS7" s="38">
        <v>36.96</v>
      </c>
      <c r="BT7" s="38">
        <v>47.41</v>
      </c>
      <c r="BU7" s="38">
        <v>43.86</v>
      </c>
      <c r="BV7" s="38" t="s">
        <v>102</v>
      </c>
      <c r="BW7" s="38" t="s">
        <v>102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 t="s">
        <v>102</v>
      </c>
      <c r="CC7" s="38" t="s">
        <v>102</v>
      </c>
      <c r="CD7" s="38">
        <v>427.95</v>
      </c>
      <c r="CE7" s="38">
        <v>339.23</v>
      </c>
      <c r="CF7" s="38">
        <v>362.05</v>
      </c>
      <c r="CG7" s="38" t="s">
        <v>102</v>
      </c>
      <c r="CH7" s="38" t="s">
        <v>102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>
        <v>26</v>
      </c>
      <c r="CP7" s="38">
        <v>24.76</v>
      </c>
      <c r="CQ7" s="38">
        <v>24.29</v>
      </c>
      <c r="CR7" s="38" t="s">
        <v>102</v>
      </c>
      <c r="CS7" s="38" t="s">
        <v>102</v>
      </c>
      <c r="CT7" s="38">
        <v>42.9</v>
      </c>
      <c r="CU7" s="38">
        <v>43.36</v>
      </c>
      <c r="CV7" s="38">
        <v>42.56</v>
      </c>
      <c r="CW7" s="38">
        <v>42.82</v>
      </c>
      <c r="CX7" s="38" t="s">
        <v>102</v>
      </c>
      <c r="CY7" s="38" t="s">
        <v>102</v>
      </c>
      <c r="CZ7" s="38">
        <v>69.459999999999994</v>
      </c>
      <c r="DA7" s="38">
        <v>69.099999999999994</v>
      </c>
      <c r="DB7" s="38">
        <v>69.67</v>
      </c>
      <c r="DC7" s="38" t="s">
        <v>102</v>
      </c>
      <c r="DD7" s="38" t="s">
        <v>102</v>
      </c>
      <c r="DE7" s="38">
        <v>83.5</v>
      </c>
      <c r="DF7" s="38">
        <v>83.06</v>
      </c>
      <c r="DG7" s="38">
        <v>83.32</v>
      </c>
      <c r="DH7" s="38">
        <v>83.36</v>
      </c>
      <c r="DI7" s="38" t="s">
        <v>102</v>
      </c>
      <c r="DJ7" s="38" t="s">
        <v>102</v>
      </c>
      <c r="DK7" s="38">
        <v>4.4800000000000004</v>
      </c>
      <c r="DL7" s="38">
        <v>8.7200000000000006</v>
      </c>
      <c r="DM7" s="38">
        <v>12.91</v>
      </c>
      <c r="DN7" s="38" t="s">
        <v>102</v>
      </c>
      <c r="DO7" s="38" t="s">
        <v>102</v>
      </c>
      <c r="DP7" s="38">
        <v>22.77</v>
      </c>
      <c r="DQ7" s="38">
        <v>23.93</v>
      </c>
      <c r="DR7" s="38">
        <v>24.68</v>
      </c>
      <c r="DS7" s="38">
        <v>24.88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0.01</v>
      </c>
      <c r="ED7" s="38">
        <v>0.01</v>
      </c>
      <c r="EE7" s="38" t="s">
        <v>102</v>
      </c>
      <c r="EF7" s="38" t="s">
        <v>102</v>
      </c>
      <c r="EG7" s="38">
        <v>0.63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2020-02-05T03:59:07Z</cp:lastPrinted>
  <dcterms:created xsi:type="dcterms:W3CDTF">2019-12-05T04:52:16Z</dcterms:created>
  <dcterms:modified xsi:type="dcterms:W3CDTF">2020-02-05T04:01:09Z</dcterms:modified>
</cp:coreProperties>
</file>