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c r="BE42" i="7"/>
  <c r="AM42" i="7"/>
  <c r="U42" i="7"/>
  <c r="E42" i="7"/>
  <c r="C42" i="7"/>
  <c r="DG41" i="7"/>
  <c r="CQ41" i="7"/>
  <c r="CO41" i="7"/>
  <c r="BY41" i="7"/>
  <c r="BW41" i="7"/>
  <c r="BE41" i="7"/>
  <c r="AM41" i="7"/>
  <c r="U41" i="7"/>
  <c r="E41" i="7"/>
  <c r="C41" i="7"/>
  <c r="DG40" i="7"/>
  <c r="CQ40" i="7"/>
  <c r="CO40" i="7"/>
  <c r="BY40" i="7"/>
  <c r="BW40" i="7" s="1"/>
  <c r="BE40" i="7"/>
  <c r="AM40" i="7"/>
  <c r="U40" i="7"/>
  <c r="E40" i="7"/>
  <c r="C40" i="7" s="1"/>
  <c r="DG39" i="7"/>
  <c r="CQ39" i="7"/>
  <c r="CO39" i="7" s="1"/>
  <c r="BY39" i="7"/>
  <c r="BW39" i="7" s="1"/>
  <c r="BE39" i="7"/>
  <c r="AM39" i="7"/>
  <c r="U39" i="7"/>
  <c r="E39" i="7"/>
  <c r="C39" i="7" s="1"/>
  <c r="DG38" i="7"/>
  <c r="CQ38" i="7"/>
  <c r="CO38" i="7" s="1"/>
  <c r="BY38" i="7"/>
  <c r="BE38" i="7"/>
  <c r="AM38" i="7"/>
  <c r="U38" i="7"/>
  <c r="E38" i="7"/>
  <c r="C38" i="7"/>
  <c r="DG37" i="7"/>
  <c r="CQ37" i="7"/>
  <c r="CO37" i="7"/>
  <c r="BY37" i="7"/>
  <c r="BE37" i="7"/>
  <c r="AM37" i="7"/>
  <c r="U37" i="7"/>
  <c r="E37" i="7"/>
  <c r="C37" i="7"/>
  <c r="DG36" i="7"/>
  <c r="CQ36" i="7"/>
  <c r="CO36" i="7" s="1"/>
  <c r="BY36" i="7"/>
  <c r="BE36" i="7"/>
  <c r="AM36" i="7"/>
  <c r="W36" i="7"/>
  <c r="E36" i="7"/>
  <c r="DG35" i="7"/>
  <c r="CQ35" i="7"/>
  <c r="BY35" i="7"/>
  <c r="BE35" i="7"/>
  <c r="AO35" i="7"/>
  <c r="W35" i="7"/>
  <c r="E35" i="7"/>
  <c r="DG34" i="7"/>
  <c r="CQ34" i="7"/>
  <c r="BY34" i="7"/>
  <c r="BE34" i="7"/>
  <c r="AO34" i="7"/>
  <c r="W34" i="7"/>
  <c r="E34" i="7"/>
  <c r="C34" i="7" s="1"/>
  <c r="C35" i="7" l="1"/>
  <c r="C36" i="7" l="1"/>
  <c r="U34" i="7"/>
  <c r="U35" i="7" s="1"/>
  <c r="U36" i="7" s="1"/>
  <c r="AM34" i="7" l="1"/>
  <c r="AM35" i="7" s="1"/>
  <c r="BW34" i="7" l="1"/>
  <c r="BW35" i="7" s="1"/>
  <c r="BW36" i="7" s="1"/>
  <c r="BW37" i="7" s="1"/>
  <c r="BW38" i="7" s="1"/>
  <c r="CO34" i="7" s="1"/>
  <c r="CO35" i="7" s="1"/>
</calcChain>
</file>

<file path=xl/sharedStrings.xml><?xml version="1.0" encoding="utf-8"?>
<sst xmlns="http://schemas.openxmlformats.org/spreadsheetml/2006/main" count="1071" uniqueCount="554">
  <si>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</si>
  <si>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</si>
  <si>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</si>
  <si>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</si>
  <si>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</si>
  <si>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</si>
  <si>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</si>
  <si>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</si>
  <si>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</si>
  <si>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</si>
  <si>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</si>
  <si>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</si>
  <si>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</si>
  <si>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</si>
  <si>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</si>
  <si>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</si>
  <si>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Ｈ28以降発生していない。これは、充当可能財源額が将来負担額を上回っているためである。しかしながら、今後は公共施設管理計画に基づく公共事業により、地方債借入が進み地方債残高が増える見込みであることから、充当可能財源額と将来負担額との差は縮まる見込みである。
　有形固定資産減価償却率は、類似団体平均値を下回っている。今後は公共施設等総合管理計画に基づいた施設の除却事業や長寿命化事業、第二庁舎建設事業など、資産に関連する公共事業があることから、償却率の変動が見込まれる。</t>
    <rPh sb="1" eb="3">
      <t>ショウライ</t>
    </rPh>
    <rPh sb="3" eb="5">
      <t>フタン</t>
    </rPh>
    <rPh sb="5" eb="7">
      <t>ヒリツ</t>
    </rPh>
    <rPh sb="12" eb="14">
      <t>イコウ</t>
    </rPh>
    <rPh sb="14" eb="16">
      <t>ハッセイ</t>
    </rPh>
    <rPh sb="26" eb="28">
      <t>ジュウトウ</t>
    </rPh>
    <rPh sb="28" eb="30">
      <t>カノウ</t>
    </rPh>
    <rPh sb="30" eb="32">
      <t>ザイゲン</t>
    </rPh>
    <rPh sb="32" eb="33">
      <t>ガク</t>
    </rPh>
    <rPh sb="34" eb="36">
      <t>ショウライ</t>
    </rPh>
    <rPh sb="36" eb="38">
      <t>フタン</t>
    </rPh>
    <rPh sb="38" eb="39">
      <t>ガク</t>
    </rPh>
    <rPh sb="40" eb="42">
      <t>ウワマワ</t>
    </rPh>
    <rPh sb="59" eb="61">
      <t>コンゴ</t>
    </rPh>
    <rPh sb="62" eb="64">
      <t>コウキョウ</t>
    </rPh>
    <rPh sb="64" eb="66">
      <t>シセツ</t>
    </rPh>
    <rPh sb="66" eb="68">
      <t>カンリ</t>
    </rPh>
    <rPh sb="68" eb="70">
      <t>ケイカク</t>
    </rPh>
    <rPh sb="71" eb="72">
      <t>モト</t>
    </rPh>
    <rPh sb="74" eb="76">
      <t>コウキョウ</t>
    </rPh>
    <rPh sb="76" eb="78">
      <t>ジギョウ</t>
    </rPh>
    <rPh sb="82" eb="85">
      <t>チホウサイ</t>
    </rPh>
    <rPh sb="85" eb="87">
      <t>カリイレ</t>
    </rPh>
    <rPh sb="88" eb="89">
      <t>スス</t>
    </rPh>
    <rPh sb="90" eb="93">
      <t>チホウサイ</t>
    </rPh>
    <rPh sb="93" eb="95">
      <t>ザンダカ</t>
    </rPh>
    <rPh sb="96" eb="97">
      <t>フ</t>
    </rPh>
    <rPh sb="99" eb="101">
      <t>ミコ</t>
    </rPh>
    <rPh sb="110" eb="112">
      <t>ジュウトウ</t>
    </rPh>
    <rPh sb="112" eb="114">
      <t>カノウ</t>
    </rPh>
    <rPh sb="114" eb="116">
      <t>ザイゲン</t>
    </rPh>
    <rPh sb="116" eb="117">
      <t>ガク</t>
    </rPh>
    <rPh sb="118" eb="123">
      <t>ショウライフタンガク</t>
    </rPh>
    <rPh sb="125" eb="126">
      <t>サ</t>
    </rPh>
    <rPh sb="127" eb="128">
      <t>チヂ</t>
    </rPh>
    <rPh sb="130" eb="132">
      <t>ミコ</t>
    </rPh>
    <rPh sb="139" eb="141">
      <t>ユウケイ</t>
    </rPh>
    <rPh sb="141" eb="143">
      <t>コテイ</t>
    </rPh>
    <rPh sb="143" eb="145">
      <t>シサン</t>
    </rPh>
    <rPh sb="145" eb="147">
      <t>ゲンカ</t>
    </rPh>
    <rPh sb="147" eb="149">
      <t>ショウキャク</t>
    </rPh>
    <rPh sb="149" eb="150">
      <t>リツ</t>
    </rPh>
    <rPh sb="152" eb="154">
      <t>ルイジ</t>
    </rPh>
    <rPh sb="154" eb="156">
      <t>ダンタイ</t>
    </rPh>
    <rPh sb="156" eb="159">
      <t>ヘイキンチ</t>
    </rPh>
    <rPh sb="160" eb="162">
      <t>シタマワ</t>
    </rPh>
    <rPh sb="167" eb="169">
      <t>コンゴ</t>
    </rPh>
    <rPh sb="170" eb="172">
      <t>コウキョウ</t>
    </rPh>
    <rPh sb="172" eb="174">
      <t>シセツ</t>
    </rPh>
    <rPh sb="174" eb="175">
      <t>トウ</t>
    </rPh>
    <rPh sb="175" eb="177">
      <t>ソウゴウ</t>
    </rPh>
    <rPh sb="177" eb="179">
      <t>カンリ</t>
    </rPh>
    <rPh sb="179" eb="181">
      <t>ケイカク</t>
    </rPh>
    <rPh sb="182" eb="183">
      <t>モト</t>
    </rPh>
    <rPh sb="186" eb="188">
      <t>シセツ</t>
    </rPh>
    <rPh sb="189" eb="191">
      <t>ジョキャク</t>
    </rPh>
    <rPh sb="191" eb="193">
      <t>ジギョウ</t>
    </rPh>
    <rPh sb="194" eb="198">
      <t>チョウジュミョウカ</t>
    </rPh>
    <rPh sb="198" eb="200">
      <t>ジギョウ</t>
    </rPh>
    <rPh sb="201" eb="202">
      <t>ダイ</t>
    </rPh>
    <rPh sb="202" eb="203">
      <t>ニ</t>
    </rPh>
    <rPh sb="203" eb="205">
      <t>チョウシャ</t>
    </rPh>
    <rPh sb="205" eb="207">
      <t>ケンセツ</t>
    </rPh>
    <rPh sb="207" eb="209">
      <t>ジギョウ</t>
    </rPh>
    <rPh sb="212" eb="214">
      <t>シサン</t>
    </rPh>
    <rPh sb="215" eb="217">
      <t>カンレン</t>
    </rPh>
    <rPh sb="219" eb="221">
      <t>コウキョウ</t>
    </rPh>
    <rPh sb="221" eb="223">
      <t>ジギョウ</t>
    </rPh>
    <rPh sb="231" eb="234">
      <t>ショウキャクリツ</t>
    </rPh>
    <rPh sb="235" eb="237">
      <t>ヘンドウ</t>
    </rPh>
    <rPh sb="238" eb="240">
      <t>ミコ</t>
    </rPh>
    <phoneticPr fontId="5"/>
  </si>
  <si>
    <t>　実質公債費比率は、類似団体平均値と比較すると下回っており、将来負担比率は発生していない状況である。
　いずれの比率も減少傾向ではあるが、今後は公共施設等総合管理計画に基づいた公共事業を行うにあたり、その財源として地方債の借入を行うため、実質公債費比率は上昇していくことが考えられる。引き続き公債費の適正化に取り組む必要がある。</t>
    <rPh sb="1" eb="3">
      <t>ジッシツ</t>
    </rPh>
    <rPh sb="3" eb="6">
      <t>コウサイヒ</t>
    </rPh>
    <rPh sb="6" eb="8">
      <t>ヒリツ</t>
    </rPh>
    <rPh sb="10" eb="12">
      <t>ルイジ</t>
    </rPh>
    <rPh sb="12" eb="14">
      <t>ダンタイ</t>
    </rPh>
    <rPh sb="14" eb="17">
      <t>ヘイキンチ</t>
    </rPh>
    <rPh sb="18" eb="20">
      <t>ヒカク</t>
    </rPh>
    <rPh sb="23" eb="25">
      <t>シタマワ</t>
    </rPh>
    <rPh sb="30" eb="32">
      <t>ショウライ</t>
    </rPh>
    <rPh sb="32" eb="34">
      <t>フタン</t>
    </rPh>
    <rPh sb="34" eb="36">
      <t>ヒリツ</t>
    </rPh>
    <rPh sb="37" eb="39">
      <t>ハッセイ</t>
    </rPh>
    <rPh sb="44" eb="46">
      <t>ジョウキョウ</t>
    </rPh>
    <rPh sb="56" eb="58">
      <t>ヒリツ</t>
    </rPh>
    <rPh sb="59" eb="61">
      <t>ゲンショウ</t>
    </rPh>
    <rPh sb="61" eb="63">
      <t>ケイコウ</t>
    </rPh>
    <rPh sb="69" eb="71">
      <t>コンゴ</t>
    </rPh>
    <rPh sb="72" eb="74">
      <t>コウキョウ</t>
    </rPh>
    <rPh sb="74" eb="76">
      <t>シセツ</t>
    </rPh>
    <rPh sb="76" eb="77">
      <t>トウ</t>
    </rPh>
    <rPh sb="77" eb="79">
      <t>ソウゴウ</t>
    </rPh>
    <rPh sb="79" eb="81">
      <t>カンリ</t>
    </rPh>
    <rPh sb="81" eb="83">
      <t>ケイカク</t>
    </rPh>
    <rPh sb="84" eb="85">
      <t>モト</t>
    </rPh>
    <rPh sb="88" eb="90">
      <t>コウキョウ</t>
    </rPh>
    <rPh sb="90" eb="92">
      <t>ジギョウ</t>
    </rPh>
    <rPh sb="93" eb="94">
      <t>オコナ</t>
    </rPh>
    <rPh sb="102" eb="104">
      <t>ザイゲン</t>
    </rPh>
    <rPh sb="107" eb="110">
      <t>チホウサイ</t>
    </rPh>
    <rPh sb="111" eb="113">
      <t>カリイレ</t>
    </rPh>
    <rPh sb="114" eb="115">
      <t>オコナ</t>
    </rPh>
    <rPh sb="119" eb="121">
      <t>ジッシツ</t>
    </rPh>
    <rPh sb="121" eb="124">
      <t>コウサイヒ</t>
    </rPh>
    <rPh sb="124" eb="126">
      <t>ヒリツ</t>
    </rPh>
    <rPh sb="127" eb="129">
      <t>ジョウショウ</t>
    </rPh>
    <rPh sb="136" eb="137">
      <t>カンガ</t>
    </rPh>
    <rPh sb="142" eb="143">
      <t>ヒ</t>
    </rPh>
    <rPh sb="144" eb="145">
      <t>ツヅ</t>
    </rPh>
    <rPh sb="146" eb="149">
      <t>コウサイヒ</t>
    </rPh>
    <rPh sb="150" eb="153">
      <t>テキセイカ</t>
    </rPh>
    <rPh sb="154" eb="155">
      <t>ト</t>
    </rPh>
    <rPh sb="156" eb="157">
      <t>ク</t>
    </rPh>
    <rPh sb="158" eb="160">
      <t>ヒツヨウ</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</si>
  <si>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</si>
  <si>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</si>
  <si>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</si>
  <si>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</si>
  <si>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</si>
  <si>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</si>
  <si>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</si>
  <si>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</si>
  <si>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</si>
  <si>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</si>
  <si>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</si>
  <si>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</si>
  <si>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</si>
  <si>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</si>
  <si>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</si>
  <si>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</si>
  <si>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</si>
  <si>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</si>
  <si>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</si>
  <si>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あさぎり町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</si>
  <si>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</si>
  <si>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</si>
  <si>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</si>
  <si>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</si>
  <si>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</si>
  <si>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</si>
  <si>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</si>
  <si>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</si>
  <si>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</si>
  <si>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</si>
  <si>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</si>
  <si>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</si>
  <si>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</si>
  <si>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</si>
  <si>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</si>
  <si>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</si>
  <si>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</si>
  <si>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</si>
  <si>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</si>
  <si>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</si>
  <si>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</si>
  <si>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</si>
  <si>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</si>
  <si>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</si>
  <si>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</si>
  <si>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</si>
  <si>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</si>
  <si>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</si>
  <si>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</si>
  <si>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</si>
  <si>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</si>
  <si>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</si>
  <si>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</si>
  <si>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</si>
  <si>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</si>
  <si>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</si>
  <si>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</si>
  <si>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</si>
  <si>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</si>
  <si>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</si>
  <si>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</si>
  <si>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</si>
  <si>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</si>
  <si>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</si>
  <si>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</si>
  <si>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</si>
  <si>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</si>
  <si>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4"/>
  </si>
  <si>
    <t>うち日本人(％)</t>
    <phoneticPr fontId="5"/>
  </si>
  <si>
    <t>-1.7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</si>
  <si>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</si>
  <si>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</si>
  <si>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</si>
  <si>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</si>
  <si>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</si>
  <si>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</si>
  <si>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</si>
  <si>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</si>
  <si>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</si>
  <si>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</si>
  <si>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</si>
  <si>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</si>
  <si>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</si>
  <si>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</si>
  <si>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</si>
  <si>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</si>
  <si>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</si>
  <si>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</si>
  <si>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</si>
  <si>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</si>
  <si>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</si>
  <si>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</si>
  <si>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</si>
  <si>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</si>
  <si>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</si>
  <si>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</si>
  <si>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</si>
  <si>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</si>
  <si>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</si>
  <si>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</si>
  <si>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</si>
  <si>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</si>
  <si>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</si>
  <si>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</si>
  <si>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</si>
  <si>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</si>
  <si>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</si>
  <si>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</si>
  <si>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</si>
  <si>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</si>
  <si>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</si>
  <si>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</si>
  <si>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</si>
  <si>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</si>
  <si>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</si>
  <si>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</si>
  <si>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</si>
  <si>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</si>
  <si>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</si>
  <si>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</si>
  <si>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</si>
  <si>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</si>
  <si>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</si>
  <si>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</si>
  <si>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</si>
  <si>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</si>
  <si>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</si>
  <si>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</si>
  <si>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</si>
  <si>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</si>
  <si>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</si>
  <si>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熊本県あさぎり町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</si>
  <si>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</si>
  <si>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</si>
  <si>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</si>
  <si>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</si>
  <si>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</si>
  <si>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</si>
  <si>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</si>
  <si>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</si>
  <si>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</si>
  <si>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</si>
  <si>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</si>
  <si>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</si>
  <si>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</si>
  <si>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</si>
  <si>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</si>
  <si>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</si>
  <si>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</si>
  <si>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</si>
  <si>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</si>
  <si>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</si>
  <si>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</si>
  <si>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</si>
  <si>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</si>
  <si>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</si>
  <si>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</si>
  <si>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</si>
  <si>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</si>
  <si>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</si>
  <si>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</si>
  <si>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</si>
  <si>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</si>
  <si>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</si>
  <si>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</si>
  <si>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</si>
  <si>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</si>
  <si>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</si>
  <si>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</si>
  <si>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</si>
  <si>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</si>
  <si>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</si>
  <si>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</si>
  <si>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</si>
  <si>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</si>
  <si>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</si>
  <si>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</si>
  <si>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</si>
  <si>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</si>
  <si>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</si>
  <si>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</si>
  <si>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</si>
  <si>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</si>
  <si>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</si>
  <si>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</si>
  <si>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</si>
  <si>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</si>
  <si>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</si>
  <si>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</si>
  <si>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</si>
  <si>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</si>
  <si>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</si>
  <si>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</si>
  <si>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</si>
  <si>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</si>
  <si>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</si>
  <si>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</si>
  <si>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</si>
  <si>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</si>
  <si>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</si>
  <si>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</si>
  <si>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</si>
  <si>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</si>
  <si>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</si>
  <si>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</si>
  <si>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</si>
  <si>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</si>
  <si>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</si>
  <si>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</si>
  <si>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</si>
  <si>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</si>
  <si>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</si>
  <si>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</si>
  <si>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</si>
  <si>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</si>
  <si>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</si>
  <si>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</si>
  <si>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</si>
  <si>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</si>
  <si>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</si>
  <si>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</si>
  <si>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</si>
  <si>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</si>
  <si>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</si>
  <si>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</si>
  <si>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</si>
  <si>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</si>
  <si>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</si>
  <si>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</si>
  <si>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</si>
  <si>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</si>
  <si>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</si>
  <si>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</si>
  <si>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</si>
  <si>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</si>
  <si>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</si>
  <si>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</si>
  <si>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</si>
  <si>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</si>
  <si>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</si>
  <si>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</si>
  <si>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</si>
  <si>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</si>
  <si>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</si>
  <si>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</si>
  <si>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</si>
  <si>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</si>
  <si>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</si>
  <si>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</si>
  <si>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</si>
  <si>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</si>
  <si>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</si>
  <si>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</si>
  <si>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</si>
  <si>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</si>
  <si>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</si>
  <si>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</si>
  <si>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</si>
  <si>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</si>
  <si>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</si>
  <si>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</si>
  <si>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</si>
  <si>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</si>
  <si>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</si>
  <si>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</si>
  <si>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</si>
  <si>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</si>
  <si>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</si>
  <si>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</si>
  <si>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</si>
  <si>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</si>
  <si>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</si>
  <si>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</si>
  <si>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</si>
  <si>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</si>
  <si>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</si>
  <si>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</si>
  <si>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</si>
  <si>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</si>
  <si>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</si>
  <si>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</si>
  <si>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</si>
  <si>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</si>
  <si>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</si>
  <si>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</si>
  <si>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</si>
  <si>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熊本県あさぎり町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</si>
  <si>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</si>
  <si>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</si>
  <si>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</si>
  <si>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</si>
  <si>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</si>
  <si>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</si>
  <si>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</si>
  <si>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</si>
  <si>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</si>
  <si>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</si>
  <si>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</si>
  <si>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</si>
  <si>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</si>
  <si>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</si>
  <si>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</si>
  <si>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</si>
  <si>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</si>
  <si>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</si>
  <si>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</si>
  <si>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</si>
  <si>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あさぎり町ふるさと振興社</t>
    <rPh sb="4" eb="5">
      <t>チョウ</t>
    </rPh>
    <rPh sb="9" eb="11">
      <t>シンコウ</t>
    </rPh>
    <rPh sb="11" eb="12">
      <t>シャ</t>
    </rPh>
    <phoneticPr fontId="2"/>
  </si>
  <si>
    <t>-</t>
    <phoneticPr fontId="2"/>
  </si>
  <si>
    <t>球磨郡障害認定審査事業特別会計</t>
    <phoneticPr fontId="5"/>
  </si>
  <si>
    <t>くま川鉄道（株）</t>
    <rPh sb="2" eb="3">
      <t>カワ</t>
    </rPh>
    <rPh sb="3" eb="5">
      <t>テツドウ</t>
    </rPh>
    <rPh sb="6" eb="7">
      <t>カブ</t>
    </rPh>
    <phoneticPr fontId="2"/>
  </si>
  <si>
    <t>球磨郡介護認定審査事業特別会計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</si>
  <si>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</si>
  <si>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</si>
  <si>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</si>
  <si>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</si>
  <si>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</si>
  <si>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</si>
  <si>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</si>
  <si>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</si>
  <si>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</si>
  <si>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</si>
  <si>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</si>
  <si>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</si>
  <si>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</si>
  <si>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</si>
  <si>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</si>
  <si>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</si>
  <si>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</si>
  <si>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</si>
  <si>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下水道事業特別会計</t>
    <rPh sb="5" eb="7">
      <t>トクベツ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</si>
  <si>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</si>
  <si>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</si>
  <si>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</si>
  <si>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</si>
  <si>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</si>
  <si>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球磨郡公立多良木病院企業団</t>
    <rPh sb="0" eb="2">
      <t>クマ</t>
    </rPh>
    <rPh sb="2" eb="3">
      <t>グン</t>
    </rPh>
    <rPh sb="3" eb="5">
      <t>コウリツ</t>
    </rPh>
    <rPh sb="5" eb="10">
      <t>タラギビョウイン</t>
    </rPh>
    <rPh sb="10" eb="12">
      <t>キギョウ</t>
    </rPh>
    <rPh sb="12" eb="13">
      <t>ダン</t>
    </rPh>
    <phoneticPr fontId="2"/>
  </si>
  <si>
    <t>上球磨消防組合</t>
    <rPh sb="0" eb="1">
      <t>カミ</t>
    </rPh>
    <rPh sb="1" eb="3">
      <t>クマ</t>
    </rPh>
    <rPh sb="3" eb="5">
      <t>ショウボウ</t>
    </rPh>
    <rPh sb="5" eb="7">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</si>
  <si>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</si>
  <si>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</si>
  <si>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</si>
  <si>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</si>
  <si>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</si>
  <si>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</si>
  <si>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</si>
  <si>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</si>
  <si>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</si>
  <si>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</si>
  <si>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</si>
  <si>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</si>
  <si>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</si>
  <si>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</si>
  <si>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</si>
  <si>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</si>
  <si>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</si>
  <si>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</si>
  <si>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</si>
  <si>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</si>
  <si>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</si>
  <si>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</si>
  <si>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</si>
  <si>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</si>
  <si>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</si>
  <si>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</si>
  <si>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</si>
  <si>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</si>
  <si>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</si>
  <si>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</si>
  <si>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</si>
  <si>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</si>
  <si>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</si>
  <si>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</si>
  <si>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</si>
  <si>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</si>
  <si>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</si>
  <si>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</si>
  <si>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</si>
  <si>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</si>
  <si>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</si>
  <si>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</si>
  <si>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</si>
  <si>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</si>
  <si>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</si>
  <si>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</si>
  <si>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</si>
  <si>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</si>
  <si>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</si>
  <si>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</si>
  <si>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</si>
  <si>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</si>
  <si>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</si>
  <si>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</si>
  <si>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</si>
  <si>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</si>
  <si>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</si>
  <si>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</si>
  <si>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</si>
  <si>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</si>
  <si>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</si>
  <si>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</si>
  <si>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</si>
  <si>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</si>
  <si>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</si>
  <si>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</si>
  <si>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</si>
  <si>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</si>
  <si>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</si>
  <si>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</si>
  <si>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</si>
  <si>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</si>
  <si>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</si>
  <si>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</si>
  <si>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</si>
  <si>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</si>
  <si>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</si>
  <si>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</si>
  <si>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</si>
  <si>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</si>
  <si>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</si>
  <si>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</si>
  <si>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</si>
  <si>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</si>
  <si>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</si>
  <si>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</si>
  <si>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</si>
  <si>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</si>
  <si>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</si>
  <si>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</si>
  <si>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</si>
  <si>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</si>
  <si>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</si>
  <si>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</si>
  <si>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</si>
  <si>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</si>
  <si>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</si>
  <si>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</si>
  <si>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</si>
  <si>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</si>
  <si>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</si>
  <si>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</si>
  <si>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</si>
  <si>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</si>
  <si>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</si>
  <si>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</si>
  <si>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</si>
  <si>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</si>
  <si>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</si>
  <si>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</si>
  <si>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</si>
  <si>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</si>
  <si>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</si>
  <si>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</si>
  <si>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</si>
  <si>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</si>
  <si>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</si>
  <si>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</si>
  <si>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</si>
  <si>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</si>
  <si>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</si>
  <si>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</si>
  <si>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</si>
  <si>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</si>
  <si>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</si>
  <si>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</si>
  <si>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</si>
  <si>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</si>
  <si>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</si>
  <si>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</si>
  <si>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</si>
  <si>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</si>
  <si>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</si>
  <si>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</si>
  <si>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23.54</t>
  </si>
  <si>
    <t>会計</t>
    <rPh sb="0" eb="2">
      <t>カイケイ</t>
    </rPh>
    <phoneticPr fontId="5"/>
  </si>
  <si>
    <t>一般会計</t>
  </si>
  <si>
    <t>水道事業特別会計</t>
  </si>
  <si>
    <t>介護保険特別会計</t>
  </si>
  <si>
    <t>国民健康保険特別会計</t>
  </si>
  <si>
    <t>球磨郡介護認定審査事業特別会計</t>
  </si>
  <si>
    <t>下水道事業会計</t>
  </si>
  <si>
    <t>後期高齢者医療特別会計</t>
  </si>
  <si>
    <t>球磨郡障害認定審査事業特別会計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</si>
  <si>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</si>
  <si>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</si>
  <si>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</si>
  <si>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</si>
  <si>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</si>
  <si>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</si>
  <si>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</si>
  <si>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</si>
  <si>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</si>
  <si>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</si>
  <si>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</si>
  <si>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</si>
  <si>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</si>
  <si>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</si>
  <si>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</si>
  <si>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</si>
  <si>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</si>
  <si>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</si>
  <si>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</si>
  <si>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</si>
  <si>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</si>
  <si>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</si>
  <si>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</si>
  <si>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</si>
  <si>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</si>
  <si>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</si>
  <si>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</si>
  <si>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</si>
  <si>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</si>
  <si>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</si>
  <si>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</si>
  <si>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</si>
  <si>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</si>
  <si>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</si>
  <si>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</si>
  <si>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</si>
  <si>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</si>
  <si>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</si>
  <si>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</si>
  <si>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</si>
  <si>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</si>
  <si>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</si>
  <si>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</si>
  <si>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</si>
  <si>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</si>
  <si>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</si>
  <si>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</si>
  <si>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</si>
  <si>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まちづくり基金</t>
    <rPh sb="5" eb="7">
      <t>キキン</t>
    </rPh>
    <phoneticPr fontId="5"/>
  </si>
  <si>
    <t>公共施設整備基金</t>
    <rPh sb="0" eb="2">
      <t>コウキョウ</t>
    </rPh>
    <rPh sb="2" eb="4">
      <t>シセツ</t>
    </rPh>
    <rPh sb="4" eb="6">
      <t>セイビ</t>
    </rPh>
    <rPh sb="6" eb="8">
      <t>キキン</t>
    </rPh>
    <phoneticPr fontId="5"/>
  </si>
  <si>
    <t>ふるさと基金</t>
    <rPh sb="4" eb="6">
      <t>キキン</t>
    </rPh>
    <phoneticPr fontId="5"/>
  </si>
  <si>
    <t>産業活性化基金</t>
    <rPh sb="0" eb="2">
      <t>サンギョウ</t>
    </rPh>
    <rPh sb="2" eb="5">
      <t>カッセイカ</t>
    </rPh>
    <rPh sb="5" eb="7">
      <t>キキン</t>
    </rPh>
    <phoneticPr fontId="5"/>
  </si>
  <si>
    <t>林業振興基金</t>
    <rPh sb="0" eb="2">
      <t>リンギョウ</t>
    </rPh>
    <rPh sb="2" eb="4">
      <t>シンコウ</t>
    </rPh>
    <rPh sb="4" eb="6">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</si>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</sst>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4" fillId="2" borderId="0" xfId="13" applyFont="1" applyFill="1">
      <alignment vertical="center"/>
    </xf>
    <xf numFmtId="0" fontId="4" fillId="2" borderId="46"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94" xfId="16" applyFont="1" applyBorder="1" applyAlignment="1" applyProtection="1">
      <alignment horizontal="left" vertical="center" shrinkToFit="1"/>
      <protection locked="0"/>
    </xf>
    <xf numFmtId="0" fontId="4" fillId="0" borderId="95" xfId="13"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6"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5"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4"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4"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vertical="center"/>
    </xf>
    <xf numFmtId="0" fontId="30" fillId="0" borderId="53"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1" xfId="19" applyFont="1" applyFill="1" applyBorder="1" applyAlignment="1">
      <alignment vertical="center"/>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6"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10" xfId="20" applyFont="1" applyFill="1" applyBorder="1" applyAlignment="1">
      <alignment vertical="center"/>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10" xfId="20" applyFont="1" applyFill="1" applyBorder="1" applyAlignment="1">
      <alignment vertical="center" wrapText="1"/>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4"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106005</c:v>
                </c:pt>
                <c:pt idx="1">
                  <c:v>98507</c:v>
                </c:pt>
                <c:pt idx="2">
                  <c:v>113347</c:v>
                </c:pt>
                <c:pt idx="3">
                  <c:v>120302</c:v>
                </c:pt>
                <c:pt idx="4">
                  <c:v>114841</c:v>
                </c:pt>
              </c:numCache>
            </c:numRef>
          </c:val>
          <c:smooth val="0"/>
          <c:extLst>
            <c:ext xmlns:c16="http://schemas.microsoft.com/office/drawing/2014/chart" uri="{C3380CC4-5D6E-409C-BE32-E72D297353CC}">
              <c16:uniqueId val="{00000000-C4D3-494D-9118-7CFD0D97F2A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110161</c:v>
                </c:pt>
                <c:pt idx="1">
                  <c:v>120901</c:v>
                </c:pt>
                <c:pt idx="2">
                  <c:v>111615</c:v>
                </c:pt>
                <c:pt idx="3">
                  <c:v>109686</c:v>
                </c:pt>
                <c:pt idx="4">
                  <c:v>64109</c:v>
                </c:pt>
              </c:numCache>
            </c:numRef>
          </c:val>
          <c:smooth val="0"/>
          <c:extLst>
            <c:ext xmlns:c16="http://schemas.microsoft.com/office/drawing/2014/chart" uri="{C3380CC4-5D6E-409C-BE32-E72D297353CC}">
              <c16:uniqueId val="{00000001-C4D3-494D-9118-7CFD0D97F2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7.52</c:v>
                </c:pt>
                <c:pt idx="1">
                  <c:v>9.23</c:v>
                </c:pt>
                <c:pt idx="2">
                  <c:v>9.81</c:v>
                </c:pt>
                <c:pt idx="3">
                  <c:v>15.94</c:v>
                </c:pt>
                <c:pt idx="4">
                  <c:v>10.039999999999999</c:v>
                </c:pt>
              </c:numCache>
            </c:numRef>
          </c:val>
          <c:extLst>
            <c:ext xmlns:c16="http://schemas.microsoft.com/office/drawing/2014/chart" uri="{C3380CC4-5D6E-409C-BE32-E72D297353CC}">
              <c16:uniqueId val="{00000000-09DE-4D66-BA04-32E48BC9261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86.44</c:v>
                </c:pt>
                <c:pt idx="1">
                  <c:v>87.54</c:v>
                </c:pt>
                <c:pt idx="2">
                  <c:v>89.44</c:v>
                </c:pt>
                <c:pt idx="3">
                  <c:v>87.71</c:v>
                </c:pt>
                <c:pt idx="4">
                  <c:v>65.89</c:v>
                </c:pt>
              </c:numCache>
            </c:numRef>
          </c:val>
          <c:extLst>
            <c:ext xmlns:c16="http://schemas.microsoft.com/office/drawing/2014/chart" uri="{C3380CC4-5D6E-409C-BE32-E72D297353CC}">
              <c16:uniqueId val="{00000001-09DE-4D66-BA04-32E48BC926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6.98</c:v>
                </c:pt>
                <c:pt idx="1">
                  <c:v>2.14</c:v>
                </c:pt>
                <c:pt idx="2">
                  <c:v>1.21</c:v>
                </c:pt>
                <c:pt idx="3">
                  <c:v>6.34</c:v>
                </c:pt>
                <c:pt idx="4">
                  <c:v>-23.54</c:v>
                </c:pt>
              </c:numCache>
            </c:numRef>
          </c:val>
          <c:smooth val="0"/>
          <c:extLst>
            <c:ext xmlns:c16="http://schemas.microsoft.com/office/drawing/2014/chart" uri="{C3380CC4-5D6E-409C-BE32-E72D297353CC}">
              <c16:uniqueId val="{00000002-09DE-4D66-BA04-32E48BC926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0.27</c:v>
                </c:pt>
                <c:pt idx="2">
                  <c:v>#N/A</c:v>
                </c:pt>
                <c:pt idx="3">
                  <c:v>0.43</c:v>
                </c:pt>
                <c:pt idx="4">
                  <c:v>#N/A</c:v>
                </c:pt>
                <c:pt idx="5">
                  <c:v>0.56000000000000005</c:v>
                </c:pt>
                <c:pt idx="6">
                  <c:v>0</c:v>
                </c:pt>
                <c:pt idx="7">
                  <c:v>0</c:v>
                </c:pt>
                <c:pt idx="8">
                  <c:v>0</c:v>
                </c:pt>
                <c:pt idx="9">
                  <c:v>0</c:v>
                </c:pt>
              </c:numCache>
            </c:numRef>
          </c:val>
          <c:extLst>
            <c:ext xmlns:c16="http://schemas.microsoft.com/office/drawing/2014/chart" uri="{C3380CC4-5D6E-409C-BE32-E72D297353CC}">
              <c16:uniqueId val="{00000000-5CAD-4512-93F4-4980E421F33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AD-4512-93F4-4980E421F335}"/>
            </c:ext>
          </c:extLst>
        </c:ser>
        <c:ser>
          <c:idx val="2"/>
          <c:order val="2"/>
          <c:tx>
            <c:strRef>
              <c:f>[1]データシート!$A$29</c:f>
              <c:strCache>
                <c:ptCount val="1"/>
                <c:pt idx="0">
                  <c:v>球磨郡障害認定審査事業特別会計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0.01</c:v>
                </c:pt>
                <c:pt idx="2">
                  <c:v>#N/A</c:v>
                </c:pt>
                <c:pt idx="3">
                  <c:v>0.01</c:v>
                </c:pt>
                <c:pt idx="4">
                  <c:v>#N/A</c:v>
                </c:pt>
                <c:pt idx="5">
                  <c:v>0.02</c:v>
                </c:pt>
                <c:pt idx="6">
                  <c:v>#N/A</c:v>
                </c:pt>
                <c:pt idx="7">
                  <c:v>0.03</c:v>
                </c:pt>
                <c:pt idx="8">
                  <c:v>#N/A</c:v>
                </c:pt>
                <c:pt idx="9">
                  <c:v>0.04</c:v>
                </c:pt>
              </c:numCache>
            </c:numRef>
          </c:val>
          <c:extLst>
            <c:ext xmlns:c16="http://schemas.microsoft.com/office/drawing/2014/chart" uri="{C3380CC4-5D6E-409C-BE32-E72D297353CC}">
              <c16:uniqueId val="{00000002-5CAD-4512-93F4-4980E421F335}"/>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3-5CAD-4512-93F4-4980E421F335}"/>
            </c:ext>
          </c:extLst>
        </c:ser>
        <c:ser>
          <c:idx val="4"/>
          <c:order val="4"/>
          <c:tx>
            <c:strRef>
              <c:f>[1]データシート!$A$31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0</c:v>
                </c:pt>
                <c:pt idx="3">
                  <c:v>0</c:v>
                </c:pt>
                <c:pt idx="4">
                  <c:v>0</c:v>
                </c:pt>
                <c:pt idx="5">
                  <c:v>0</c:v>
                </c:pt>
                <c:pt idx="6">
                  <c:v>#N/A</c:v>
                </c:pt>
                <c:pt idx="7">
                  <c:v>1.52</c:v>
                </c:pt>
                <c:pt idx="8">
                  <c:v>#N/A</c:v>
                </c:pt>
                <c:pt idx="9">
                  <c:v>0.11</c:v>
                </c:pt>
              </c:numCache>
            </c:numRef>
          </c:val>
          <c:extLst>
            <c:ext xmlns:c16="http://schemas.microsoft.com/office/drawing/2014/chart" uri="{C3380CC4-5D6E-409C-BE32-E72D297353CC}">
              <c16:uniqueId val="{00000004-5CAD-4512-93F4-4980E421F335}"/>
            </c:ext>
          </c:extLst>
        </c:ser>
        <c:ser>
          <c:idx val="5"/>
          <c:order val="5"/>
          <c:tx>
            <c:strRef>
              <c:f>[1]データシート!$A$32</c:f>
              <c:strCache>
                <c:ptCount val="1"/>
                <c:pt idx="0">
                  <c:v>球磨郡介護認定審査事業特別会計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0.03</c:v>
                </c:pt>
                <c:pt idx="2">
                  <c:v>#N/A</c:v>
                </c:pt>
                <c:pt idx="3">
                  <c:v>0.03</c:v>
                </c:pt>
                <c:pt idx="4">
                  <c:v>#N/A</c:v>
                </c:pt>
                <c:pt idx="5">
                  <c:v>7.0000000000000007E-2</c:v>
                </c:pt>
                <c:pt idx="6">
                  <c:v>#N/A</c:v>
                </c:pt>
                <c:pt idx="7">
                  <c:v>0.12</c:v>
                </c:pt>
                <c:pt idx="8">
                  <c:v>#N/A</c:v>
                </c:pt>
                <c:pt idx="9">
                  <c:v>0.13</c:v>
                </c:pt>
              </c:numCache>
            </c:numRef>
          </c:val>
          <c:extLst>
            <c:ext xmlns:c16="http://schemas.microsoft.com/office/drawing/2014/chart" uri="{C3380CC4-5D6E-409C-BE32-E72D297353CC}">
              <c16:uniqueId val="{00000005-5CAD-4512-93F4-4980E421F335}"/>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2.2400000000000002</c:v>
                </c:pt>
                <c:pt idx="2">
                  <c:v>#N/A</c:v>
                </c:pt>
                <c:pt idx="3">
                  <c:v>2.11</c:v>
                </c:pt>
                <c:pt idx="4">
                  <c:v>#N/A</c:v>
                </c:pt>
                <c:pt idx="5">
                  <c:v>2.29</c:v>
                </c:pt>
                <c:pt idx="6">
                  <c:v>#N/A</c:v>
                </c:pt>
                <c:pt idx="7">
                  <c:v>1.59</c:v>
                </c:pt>
                <c:pt idx="8">
                  <c:v>#N/A</c:v>
                </c:pt>
                <c:pt idx="9">
                  <c:v>0.92</c:v>
                </c:pt>
              </c:numCache>
            </c:numRef>
          </c:val>
          <c:extLst>
            <c:ext xmlns:c16="http://schemas.microsoft.com/office/drawing/2014/chart" uri="{C3380CC4-5D6E-409C-BE32-E72D297353CC}">
              <c16:uniqueId val="{00000006-5CAD-4512-93F4-4980E421F335}"/>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1.63</c:v>
                </c:pt>
                <c:pt idx="2">
                  <c:v>#N/A</c:v>
                </c:pt>
                <c:pt idx="3">
                  <c:v>2.12</c:v>
                </c:pt>
                <c:pt idx="4">
                  <c:v>#N/A</c:v>
                </c:pt>
                <c:pt idx="5">
                  <c:v>2.84</c:v>
                </c:pt>
                <c:pt idx="6">
                  <c:v>#N/A</c:v>
                </c:pt>
                <c:pt idx="7">
                  <c:v>1.76</c:v>
                </c:pt>
                <c:pt idx="8">
                  <c:v>#N/A</c:v>
                </c:pt>
                <c:pt idx="9">
                  <c:v>1.41</c:v>
                </c:pt>
              </c:numCache>
            </c:numRef>
          </c:val>
          <c:extLst>
            <c:ext xmlns:c16="http://schemas.microsoft.com/office/drawing/2014/chart" uri="{C3380CC4-5D6E-409C-BE32-E72D297353CC}">
              <c16:uniqueId val="{00000007-5CAD-4512-93F4-4980E421F335}"/>
            </c:ext>
          </c:extLst>
        </c:ser>
        <c:ser>
          <c:idx val="8"/>
          <c:order val="8"/>
          <c:tx>
            <c:strRef>
              <c:f>[1]データシート!$A$35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5.31</c:v>
                </c:pt>
                <c:pt idx="2">
                  <c:v>#N/A</c:v>
                </c:pt>
                <c:pt idx="3">
                  <c:v>6.57</c:v>
                </c:pt>
                <c:pt idx="4">
                  <c:v>#N/A</c:v>
                </c:pt>
                <c:pt idx="5">
                  <c:v>7.73</c:v>
                </c:pt>
                <c:pt idx="6">
                  <c:v>#N/A</c:v>
                </c:pt>
                <c:pt idx="7">
                  <c:v>8.2100000000000009</c:v>
                </c:pt>
                <c:pt idx="8">
                  <c:v>#N/A</c:v>
                </c:pt>
                <c:pt idx="9">
                  <c:v>8.89</c:v>
                </c:pt>
              </c:numCache>
            </c:numRef>
          </c:val>
          <c:extLst>
            <c:ext xmlns:c16="http://schemas.microsoft.com/office/drawing/2014/chart" uri="{C3380CC4-5D6E-409C-BE32-E72D297353CC}">
              <c16:uniqueId val="{00000008-5CAD-4512-93F4-4980E421F33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7.46</c:v>
                </c:pt>
                <c:pt idx="2">
                  <c:v>#N/A</c:v>
                </c:pt>
                <c:pt idx="3">
                  <c:v>9.17</c:v>
                </c:pt>
                <c:pt idx="4">
                  <c:v>#N/A</c:v>
                </c:pt>
                <c:pt idx="5">
                  <c:v>9.6999999999999993</c:v>
                </c:pt>
                <c:pt idx="6">
                  <c:v>#N/A</c:v>
                </c:pt>
                <c:pt idx="7">
                  <c:v>15.78</c:v>
                </c:pt>
                <c:pt idx="8">
                  <c:v>#N/A</c:v>
                </c:pt>
                <c:pt idx="9">
                  <c:v>9.85</c:v>
                </c:pt>
              </c:numCache>
            </c:numRef>
          </c:val>
          <c:extLst>
            <c:ext xmlns:c16="http://schemas.microsoft.com/office/drawing/2014/chart" uri="{C3380CC4-5D6E-409C-BE32-E72D297353CC}">
              <c16:uniqueId val="{00000009-5CAD-4512-93F4-4980E421F3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1345</c:v>
                </c:pt>
                <c:pt idx="5">
                  <c:v>1378</c:v>
                </c:pt>
                <c:pt idx="8">
                  <c:v>1327</c:v>
                </c:pt>
                <c:pt idx="11">
                  <c:v>1251</c:v>
                </c:pt>
                <c:pt idx="14">
                  <c:v>1255</c:v>
                </c:pt>
              </c:numCache>
            </c:numRef>
          </c:val>
          <c:extLst>
            <c:ext xmlns:c16="http://schemas.microsoft.com/office/drawing/2014/chart" uri="{C3380CC4-5D6E-409C-BE32-E72D297353CC}">
              <c16:uniqueId val="{00000000-2376-4A9D-8076-6DA77D4DC42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76-4A9D-8076-6DA77D4DC42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36</c:v>
                </c:pt>
                <c:pt idx="3">
                  <c:v>35</c:v>
                </c:pt>
                <c:pt idx="6">
                  <c:v>0</c:v>
                </c:pt>
                <c:pt idx="9">
                  <c:v>0</c:v>
                </c:pt>
                <c:pt idx="12">
                  <c:v>2</c:v>
                </c:pt>
              </c:numCache>
            </c:numRef>
          </c:val>
          <c:extLst>
            <c:ext xmlns:c16="http://schemas.microsoft.com/office/drawing/2014/chart" uri="{C3380CC4-5D6E-409C-BE32-E72D297353CC}">
              <c16:uniqueId val="{00000002-2376-4A9D-8076-6DA77D4DC42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62</c:v>
                </c:pt>
                <c:pt idx="3">
                  <c:v>68</c:v>
                </c:pt>
                <c:pt idx="6">
                  <c:v>78</c:v>
                </c:pt>
                <c:pt idx="9">
                  <c:v>86</c:v>
                </c:pt>
                <c:pt idx="12">
                  <c:v>99</c:v>
                </c:pt>
              </c:numCache>
            </c:numRef>
          </c:val>
          <c:extLst>
            <c:ext xmlns:c16="http://schemas.microsoft.com/office/drawing/2014/chart" uri="{C3380CC4-5D6E-409C-BE32-E72D297353CC}">
              <c16:uniqueId val="{00000003-2376-4A9D-8076-6DA77D4DC42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375</c:v>
                </c:pt>
                <c:pt idx="3">
                  <c:v>428</c:v>
                </c:pt>
                <c:pt idx="6">
                  <c:v>437</c:v>
                </c:pt>
                <c:pt idx="9">
                  <c:v>384</c:v>
                </c:pt>
                <c:pt idx="12">
                  <c:v>365</c:v>
                </c:pt>
              </c:numCache>
            </c:numRef>
          </c:val>
          <c:extLst>
            <c:ext xmlns:c16="http://schemas.microsoft.com/office/drawing/2014/chart" uri="{C3380CC4-5D6E-409C-BE32-E72D297353CC}">
              <c16:uniqueId val="{00000004-2376-4A9D-8076-6DA77D4DC42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76-4A9D-8076-6DA77D4DC42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76-4A9D-8076-6DA77D4DC42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1282</c:v>
                </c:pt>
                <c:pt idx="3">
                  <c:v>1277</c:v>
                </c:pt>
                <c:pt idx="6">
                  <c:v>1246</c:v>
                </c:pt>
                <c:pt idx="9">
                  <c:v>1203</c:v>
                </c:pt>
                <c:pt idx="12">
                  <c:v>1254</c:v>
                </c:pt>
              </c:numCache>
            </c:numRef>
          </c:val>
          <c:extLst>
            <c:ext xmlns:c16="http://schemas.microsoft.com/office/drawing/2014/chart" uri="{C3380CC4-5D6E-409C-BE32-E72D297353CC}">
              <c16:uniqueId val="{00000007-2376-4A9D-8076-6DA77D4DC4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410</c:v>
                </c:pt>
                <c:pt idx="2">
                  <c:v>#N/A</c:v>
                </c:pt>
                <c:pt idx="3">
                  <c:v>#N/A</c:v>
                </c:pt>
                <c:pt idx="4">
                  <c:v>430</c:v>
                </c:pt>
                <c:pt idx="5">
                  <c:v>#N/A</c:v>
                </c:pt>
                <c:pt idx="6">
                  <c:v>#N/A</c:v>
                </c:pt>
                <c:pt idx="7">
                  <c:v>434</c:v>
                </c:pt>
                <c:pt idx="8">
                  <c:v>#N/A</c:v>
                </c:pt>
                <c:pt idx="9">
                  <c:v>#N/A</c:v>
                </c:pt>
                <c:pt idx="10">
                  <c:v>422</c:v>
                </c:pt>
                <c:pt idx="11">
                  <c:v>#N/A</c:v>
                </c:pt>
                <c:pt idx="12">
                  <c:v>#N/A</c:v>
                </c:pt>
                <c:pt idx="13">
                  <c:v>465</c:v>
                </c:pt>
                <c:pt idx="14">
                  <c:v>#N/A</c:v>
                </c:pt>
              </c:numCache>
            </c:numRef>
          </c:val>
          <c:smooth val="0"/>
          <c:extLst>
            <c:ext xmlns:c16="http://schemas.microsoft.com/office/drawing/2014/chart" uri="{C3380CC4-5D6E-409C-BE32-E72D297353CC}">
              <c16:uniqueId val="{00000008-2376-4A9D-8076-6DA77D4DC4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11813</c:v>
                </c:pt>
                <c:pt idx="5">
                  <c:v>12200</c:v>
                </c:pt>
                <c:pt idx="8">
                  <c:v>11745</c:v>
                </c:pt>
                <c:pt idx="11">
                  <c:v>11635</c:v>
                </c:pt>
                <c:pt idx="14">
                  <c:v>11153</c:v>
                </c:pt>
              </c:numCache>
            </c:numRef>
          </c:val>
          <c:extLst>
            <c:ext xmlns:c16="http://schemas.microsoft.com/office/drawing/2014/chart" uri="{C3380CC4-5D6E-409C-BE32-E72D297353CC}">
              <c16:uniqueId val="{00000000-BBDB-4467-8090-105448A3D82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260</c:v>
                </c:pt>
                <c:pt idx="5">
                  <c:v>206</c:v>
                </c:pt>
                <c:pt idx="8">
                  <c:v>156</c:v>
                </c:pt>
                <c:pt idx="11">
                  <c:v>110</c:v>
                </c:pt>
                <c:pt idx="14">
                  <c:v>69</c:v>
                </c:pt>
              </c:numCache>
            </c:numRef>
          </c:val>
          <c:extLst>
            <c:ext xmlns:c16="http://schemas.microsoft.com/office/drawing/2014/chart" uri="{C3380CC4-5D6E-409C-BE32-E72D297353CC}">
              <c16:uniqueId val="{00000001-BBDB-4467-8090-105448A3D82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7497</c:v>
                </c:pt>
                <c:pt idx="5">
                  <c:v>7506</c:v>
                </c:pt>
                <c:pt idx="8">
                  <c:v>7668</c:v>
                </c:pt>
                <c:pt idx="11">
                  <c:v>7864</c:v>
                </c:pt>
                <c:pt idx="14">
                  <c:v>8643</c:v>
                </c:pt>
              </c:numCache>
            </c:numRef>
          </c:val>
          <c:extLst>
            <c:ext xmlns:c16="http://schemas.microsoft.com/office/drawing/2014/chart" uri="{C3380CC4-5D6E-409C-BE32-E72D297353CC}">
              <c16:uniqueId val="{00000002-BBDB-4467-8090-105448A3D82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DB-4467-8090-105448A3D82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DB-4467-8090-105448A3D82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19</c:v>
                </c:pt>
                <c:pt idx="3">
                  <c:v>0</c:v>
                </c:pt>
                <c:pt idx="6">
                  <c:v>0</c:v>
                </c:pt>
                <c:pt idx="9">
                  <c:v>0</c:v>
                </c:pt>
                <c:pt idx="12">
                  <c:v>0</c:v>
                </c:pt>
              </c:numCache>
            </c:numRef>
          </c:val>
          <c:extLst>
            <c:ext xmlns:c16="http://schemas.microsoft.com/office/drawing/2014/chart" uri="{C3380CC4-5D6E-409C-BE32-E72D297353CC}">
              <c16:uniqueId val="{00000005-BBDB-4467-8090-105448A3D82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2340</c:v>
                </c:pt>
                <c:pt idx="3">
                  <c:v>2190</c:v>
                </c:pt>
                <c:pt idx="6">
                  <c:v>2092</c:v>
                </c:pt>
                <c:pt idx="9">
                  <c:v>2098</c:v>
                </c:pt>
                <c:pt idx="12">
                  <c:v>1993</c:v>
                </c:pt>
              </c:numCache>
            </c:numRef>
          </c:val>
          <c:extLst>
            <c:ext xmlns:c16="http://schemas.microsoft.com/office/drawing/2014/chart" uri="{C3380CC4-5D6E-409C-BE32-E72D297353CC}">
              <c16:uniqueId val="{00000006-BBDB-4467-8090-105448A3D82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390</c:v>
                </c:pt>
                <c:pt idx="3">
                  <c:v>804</c:v>
                </c:pt>
                <c:pt idx="6">
                  <c:v>811</c:v>
                </c:pt>
                <c:pt idx="9">
                  <c:v>865</c:v>
                </c:pt>
                <c:pt idx="12">
                  <c:v>758</c:v>
                </c:pt>
              </c:numCache>
            </c:numRef>
          </c:val>
          <c:extLst>
            <c:ext xmlns:c16="http://schemas.microsoft.com/office/drawing/2014/chart" uri="{C3380CC4-5D6E-409C-BE32-E72D297353CC}">
              <c16:uniqueId val="{00000007-BBDB-4467-8090-105448A3D82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6193</c:v>
                </c:pt>
                <c:pt idx="3">
                  <c:v>5810</c:v>
                </c:pt>
                <c:pt idx="6">
                  <c:v>5478</c:v>
                </c:pt>
                <c:pt idx="9">
                  <c:v>4898</c:v>
                </c:pt>
                <c:pt idx="12">
                  <c:v>4335</c:v>
                </c:pt>
              </c:numCache>
            </c:numRef>
          </c:val>
          <c:extLst>
            <c:ext xmlns:c16="http://schemas.microsoft.com/office/drawing/2014/chart" uri="{C3380CC4-5D6E-409C-BE32-E72D297353CC}">
              <c16:uniqueId val="{00000008-BBDB-4467-8090-105448A3D82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208</c:v>
                </c:pt>
                <c:pt idx="3">
                  <c:v>0</c:v>
                </c:pt>
                <c:pt idx="6">
                  <c:v>0</c:v>
                </c:pt>
                <c:pt idx="9">
                  <c:v>60</c:v>
                </c:pt>
                <c:pt idx="12">
                  <c:v>59</c:v>
                </c:pt>
              </c:numCache>
            </c:numRef>
          </c:val>
          <c:extLst>
            <c:ext xmlns:c16="http://schemas.microsoft.com/office/drawing/2014/chart" uri="{C3380CC4-5D6E-409C-BE32-E72D297353CC}">
              <c16:uniqueId val="{00000009-BBDB-4467-8090-105448A3D82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10290</c:v>
                </c:pt>
                <c:pt idx="3">
                  <c:v>10489</c:v>
                </c:pt>
                <c:pt idx="6">
                  <c:v>10417</c:v>
                </c:pt>
                <c:pt idx="9">
                  <c:v>10536</c:v>
                </c:pt>
                <c:pt idx="12">
                  <c:v>10130</c:v>
                </c:pt>
              </c:numCache>
            </c:numRef>
          </c:val>
          <c:extLst>
            <c:ext xmlns:c16="http://schemas.microsoft.com/office/drawing/2014/chart" uri="{C3380CC4-5D6E-409C-BE32-E72D297353CC}">
              <c16:uniqueId val="{0000000A-BBDB-4467-8090-105448A3D8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DB-4467-8090-105448A3D8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5637</c:v>
                </c:pt>
                <c:pt idx="1">
                  <c:v>5638</c:v>
                </c:pt>
                <c:pt idx="2">
                  <c:v>4414</c:v>
                </c:pt>
              </c:numCache>
            </c:numRef>
          </c:val>
          <c:extLst>
            <c:ext xmlns:c16="http://schemas.microsoft.com/office/drawing/2014/chart" uri="{C3380CC4-5D6E-409C-BE32-E72D297353CC}">
              <c16:uniqueId val="{00000000-F04A-4633-8455-FCE0C5EF16C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0</c:v>
                </c:pt>
                <c:pt idx="1">
                  <c:v>0</c:v>
                </c:pt>
                <c:pt idx="2">
                  <c:v>1035</c:v>
                </c:pt>
              </c:numCache>
            </c:numRef>
          </c:val>
          <c:extLst>
            <c:ext xmlns:c16="http://schemas.microsoft.com/office/drawing/2014/chart" uri="{C3380CC4-5D6E-409C-BE32-E72D297353CC}">
              <c16:uniqueId val="{00000001-F04A-4633-8455-FCE0C5EF16C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3345</c:v>
                </c:pt>
                <c:pt idx="1">
                  <c:v>3264</c:v>
                </c:pt>
                <c:pt idx="2">
                  <c:v>4018</c:v>
                </c:pt>
              </c:numCache>
            </c:numRef>
          </c:val>
          <c:extLst>
            <c:ext xmlns:c16="http://schemas.microsoft.com/office/drawing/2014/chart" uri="{C3380CC4-5D6E-409C-BE32-E72D297353CC}">
              <c16:uniqueId val="{00000002-F04A-4633-8455-FCE0C5EF16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{AD51D89D-5168-44DA-B8F3-75D86326A3E6}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A82-4459-9546-C4BA225B84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{E8C9BD2D-1FE2-4C09-A4FE-B836C266B5D3}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82-4459-9546-C4BA225B84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{9D44BDE6-952F-4B4E-9174-6690948E39D7}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82-4459-9546-C4BA225B84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{E460D598-192E-44F5-BB7D-AD5C6E0A2A89}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82-4459-9546-C4BA225B84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{42403AE2-5D03-4CD3-A29F-22723B5A300B}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82-4459-9546-C4BA225B847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{E5D89B78-F036-4FD4-9957-4B7B2C579803}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A82-4459-9546-C4BA225B847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{A8835A6C-1306-4C7C-913E-6BBCBC99E5FA}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A82-4459-9546-C4BA225B847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{D2207F6F-38DE-4AF7-9DB6-8B736C0AC24B}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A82-4459-9546-C4BA225B847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{6EC1A65C-8B72-4BC0-ADBA-D8F335665413}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A82-4459-9546-C4BA225B84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57</c:v>
                </c:pt>
                <c:pt idx="16">
                  <c:v>57.5</c:v>
                </c:pt>
                <c:pt idx="24">
                  <c:v>59</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A82-4459-9546-C4BA225B84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{74E8B5B0-53EF-4DEC-BBA9-C2DD3438A805}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A82-4459-9546-C4BA225B84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{645D6EC3-9862-4692-8EFF-6AAC2C4B9F65}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82-4459-9546-C4BA225B84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{AC3D4DCA-F6A6-4A04-A179-9ACE91FD6002}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82-4459-9546-C4BA225B84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{39A743E4-DC3E-422F-8701-91AFB93322A1}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82-4459-9546-C4BA225B84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{5316749D-170D-460F-976C-FBC56C255608}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82-4459-9546-C4BA225B847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{B1B5C514-6060-4DA1-B9C1-7F7F6764128D}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A82-4459-9546-C4BA225B847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{C5CA6301-1BD3-47E7-94A2-9822205479B1}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A82-4459-9546-C4BA225B847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{D34E94D6-7AF3-44A2-8460-31B325AAE566}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A82-4459-9546-C4BA225B847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{58A52579-8DF6-480A-8C77-94E3C9D967D0}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A82-4459-9546-C4BA225B84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64.2</c:v>
                </c:pt>
                <c:pt idx="32">
                  <c:v>67</c:v>
                </c:pt>
              </c:numCache>
            </c:numRef>
          </c:xVal>
          <c:yVal>
            <c:numRef>
              <c:f>公会計指標分析・財政指標組合せ分析表!$BP$55:$DC$55</c:f>
              <c:numCache>
                <c:formatCode>#,##0.0;"▲ "#,##0.0</c:formatCode>
                <c:ptCount val="40"/>
                <c:pt idx="0">
                  <c:v>19.8</c:v>
                </c:pt>
                <c:pt idx="8">
                  <c:v>19.8</c:v>
                </c:pt>
                <c:pt idx="16">
                  <c:v>20</c:v>
                </c:pt>
                <c:pt idx="24">
                  <c:v>32.4</c:v>
                </c:pt>
                <c:pt idx="32">
                  <c:v>20</c:v>
                </c:pt>
              </c:numCache>
            </c:numRef>
          </c:yVal>
          <c:smooth val="0"/>
          <c:extLst>
            <c:ext xmlns:c16="http://schemas.microsoft.com/office/drawing/2014/chart" uri="{C3380CC4-5D6E-409C-BE32-E72D297353CC}">
              <c16:uniqueId val="{00000013-1A82-4459-9546-C4BA225B847B}"/>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{B201EE49-373A-4629-80BB-D6A9440127D7}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582-45C4-9A74-2A3D26A67E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{AA40757D-3005-4167-9C6C-04101A6A75B6}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82-45C4-9A74-2A3D26A67E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{A37C0D68-2134-43C2-98F2-1A94995BC1F2}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82-45C4-9A74-2A3D26A67E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{AC76EE6F-E855-4EA2-8212-B4E6B1FA45A8}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82-45C4-9A74-2A3D26A67E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{ACB6D062-55C0-4041-82EA-4DAA5265D58A}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82-45C4-9A74-2A3D26A67EB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{1871CCEB-F08A-4469-A71A-BCC987FED2DF}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582-45C4-9A74-2A3D26A67EB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{4C615F36-F8DF-4BA7-8E95-95822FFB571C}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582-45C4-9A74-2A3D26A67EB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{CA65FCAD-29E6-4C98-986B-1B8EAAA31AE6}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582-45C4-9A74-2A3D26A67EB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{A815F2FC-2EC5-4154-BA89-69C62755131F}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582-45C4-9A74-2A3D26A67E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8.5</c:v>
                </c:pt>
                <c:pt idx="16">
                  <c:v>8.3000000000000007</c:v>
                </c:pt>
                <c:pt idx="24">
                  <c:v>8.3000000000000007</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582-45C4-9A74-2A3D26A67E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88E-2"/>
                  <c:y val="-7.874028962118820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{C50C497C-9BDC-4DEC-AC4A-B695BBBFEA09}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582-45C4-9A74-2A3D26A67E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{5CA50416-2BAC-42CB-A1E1-BAA6A5E94C2E}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82-45C4-9A74-2A3D26A67E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{1F96CE1F-84FD-4006-8D4F-962792A87D74}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82-45C4-9A74-2A3D26A67E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{90F8D9CE-2D6E-49DA-BAE2-7BB97243CDD5}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82-45C4-9A74-2A3D26A67E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{6BE1275E-3043-4C0A-BCFF-73A6E4D26D69}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82-45C4-9A74-2A3D26A67EB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{073D480A-0479-4125-8BEA-40A47C1CA088}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582-45C4-9A74-2A3D26A67EB9}"/>
                </c:ext>
              </c:extLst>
            </c:dLbl>
            <c:dLbl>
              <c:idx val="16"/>
              <c:layout>
                <c:manualLayout>
                  <c:x val="-1.8171803637232468E-2"/>
                  <c:y val="-4.6093004554399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{7A804677-265E-4C13-B7B4-0D65F534FFF7}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582-45C4-9A74-2A3D26A67EB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{ED50A4B1-6501-4F2D-AF73-B2BFA9EE56DC}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582-45C4-9A74-2A3D26A67EB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{F6BEC753-D90A-4BA3-9474-1E28CF412F8A}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582-45C4-9A74-2A3D26A67E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9.5</c:v>
                </c:pt>
                <c:pt idx="32">
                  <c:v>9.5</c:v>
                </c:pt>
              </c:numCache>
            </c:numRef>
          </c:xVal>
          <c:yVal>
            <c:numRef>
              <c:f>公会計指標分析・財政指標組合せ分析表!$BP$77:$DC$77</c:f>
              <c:numCache>
                <c:formatCode>#,##0.0;"▲ "#,##0.0</c:formatCode>
                <c:ptCount val="40"/>
                <c:pt idx="0">
                  <c:v>19.8</c:v>
                </c:pt>
                <c:pt idx="8">
                  <c:v>19.8</c:v>
                </c:pt>
                <c:pt idx="16">
                  <c:v>20</c:v>
                </c:pt>
                <c:pt idx="24">
                  <c:v>32.4</c:v>
                </c:pt>
                <c:pt idx="32">
                  <c:v>20</c:v>
                </c:pt>
              </c:numCache>
            </c:numRef>
          </c:yVal>
          <c:smooth val="0"/>
          <c:extLst>
            <c:ext xmlns:c16="http://schemas.microsoft.com/office/drawing/2014/chart" uri="{C3380CC4-5D6E-409C-BE32-E72D297353CC}">
              <c16:uniqueId val="{00000013-8582-45C4-9A74-2A3D26A67EB9}"/>
            </c:ext>
          </c:extLst>
        </c:ser>
        <c:dLbls>
          <c:showLegendKey val="0"/>
          <c:showVal val="1"/>
          <c:showCatName val="0"/>
          <c:showSerName val="0"/>
          <c:showPercent val="0"/>
          <c:showBubbleSize val="0"/>
        </c:dLbls>
        <c:axId val="84219776"/>
        <c:axId val="84234240"/>
      </c:scatterChart>
      <c:valAx>
        <c:axId val="84219776"/>
        <c:scaling>
          <c:orientation val="maxMin"/>
          <c:max val="9.6"/>
          <c:min val="8.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実質公債費比率（分子）は減少傾向にある。これは、地方債の新規発行額を償還元金を下回る額に設定するなどの起債抑制策によるものである。</a:t>
          </a:r>
          <a:endParaRPr lang="ja-JP" altLang="ja-JP" sz="1400">
            <a:effectLst/>
          </a:endParaRPr>
        </a:p>
        <a:p>
          <a:r>
            <a:rPr kumimoji="1" lang="ja-JP" altLang="ja-JP" sz="1100">
              <a:solidFill>
                <a:schemeClr val="dk1"/>
              </a:solidFill>
              <a:effectLst/>
              <a:latin typeface="+mn-lt"/>
              <a:ea typeface="+mn-ea"/>
              <a:cs typeface="+mn-cs"/>
            </a:rPr>
            <a:t>　今後数年は、公共施設総合管理計画に基づく改修や除却事業を計画しており、償還額を超える借入が必要となることから、実質公債費比率は増加に転じると見込んでいる。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令和２年度末時点で、減債基金の積み立ては行っていない。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将来負担比率（分子）は年々減少している。主な要因として、地方債の新規発行額の抑制等により、地方債現在高や公営企業債等繰入見込額が減少していることがあげられる。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しかし、今後数年は、公共施設総合管理計画に基づく改修や除却事業により新規債の発行額が伸びることが予想されることから、引き続き事業実施の適正化を図り、財政の健全化に努める。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熊本県あさぎり町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財政調整基金については、地方交付税合併算定替えの段階的削減等による財源不足分として３億円を取り崩した。財政調整基金の使途明確化により１４億４，７００百万円を取り崩し、各特定目的基金へ積立を行った。また前年度剰余金と運用収入を合わせて５．２億円の積み立てを行った。また、町民の連帯強化及び地域振興を目的とした事業の財源として「まちづくり基金」を２億円、ふるさと寄附の指定事項に沿ったソフト事業の財源として「ふるさと基金」を１．３億円、産業活性化や雇用対策など地域経済の振興に係る事業の財源として「産業活性化基金」を０．２億円を取り崩した。</a:t>
          </a:r>
          <a:endParaRPr lang="ja-JP" altLang="ja-JP" sz="1400">
            <a:effectLst/>
          </a:endParaRPr>
        </a:p>
        <a:p>
          <a:r>
            <a:rPr kumimoji="1" lang="ja-JP" altLang="ja-JP" sz="1400">
              <a:solidFill>
                <a:schemeClr val="dk1"/>
              </a:solidFill>
              <a:effectLst/>
              <a:latin typeface="+mn-lt"/>
              <a:ea typeface="+mn-ea"/>
              <a:cs typeface="+mn-cs"/>
            </a:rPr>
            <a:t>　その他、ふるさと寄付金２．７億円、各種基金の運用収入として０．３億円の積み立てを行ったことにより、基金全体として５．７億円の増となった。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・財政需要が見込まれる公共施設の適正化対策の財源として、公共施設整備基金や減債基金への積立を検討していく。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・まちづくり基金：新町建設計画に基づく、町民の連帯強化及び地域振興を目的とする事業の推進</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・ふるさと基金：ふるさと寄付金を財源とし、寄付者の思いを実現化することにより、多様な人々の参加による活力に満ちたふるさとづくりに資することを目的とする。</a:t>
          </a:r>
          <a:endParaRPr lang="ja-JP" altLang="ja-JP" sz="1300">
            <a:effectLst/>
          </a:endParaRPr>
        </a:p>
        <a:p>
          <a:r>
            <a:rPr kumimoji="1" lang="ja-JP" altLang="ja-JP" sz="1300">
              <a:solidFill>
                <a:schemeClr val="dk1"/>
              </a:solidFill>
              <a:effectLst/>
              <a:latin typeface="+mn-lt"/>
              <a:ea typeface="+mn-ea"/>
              <a:cs typeface="+mn-cs"/>
            </a:rPr>
            <a:t>・公共施設整備基金：公共施設整備事業の推進</a:t>
          </a:r>
          <a:endParaRPr lang="ja-JP" altLang="ja-JP" sz="1300">
            <a:effectLst/>
          </a:endParaRPr>
        </a:p>
        <a:p>
          <a:r>
            <a:rPr kumimoji="1" lang="ja-JP" altLang="ja-JP" sz="1300">
              <a:solidFill>
                <a:schemeClr val="dk1"/>
              </a:solidFill>
              <a:effectLst/>
              <a:latin typeface="+mn-lt"/>
              <a:ea typeface="+mn-ea"/>
              <a:cs typeface="+mn-cs"/>
            </a:rPr>
            <a:t>・林業振興基金：地域林業の振興及び森林の有する多面的機能の維持増進を図る。</a:t>
          </a:r>
          <a:endParaRPr lang="ja-JP" altLang="ja-JP" sz="1300">
            <a:effectLst/>
          </a:endParaRPr>
        </a:p>
        <a:p>
          <a:r>
            <a:rPr kumimoji="1" lang="ja-JP" altLang="ja-JP" sz="1300">
              <a:solidFill>
                <a:schemeClr val="dk1"/>
              </a:solidFill>
              <a:effectLst/>
              <a:latin typeface="+mn-lt"/>
              <a:ea typeface="+mn-ea"/>
              <a:cs typeface="+mn-cs"/>
            </a:rPr>
            <a:t>・産業活性化基金：産業活性化対策や雇用対策等による地域経済の振興に係る事業の推進</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・まちづくり基金：基金の運用益５．２百万円を積み立てた一方で、新町建設計画に基づく事業の財源として２億円を充当したことにより減額となった。</a:t>
          </a:r>
          <a:endParaRPr lang="ja-JP" altLang="ja-JP" sz="1300">
            <a:effectLst/>
          </a:endParaRPr>
        </a:p>
        <a:p>
          <a:r>
            <a:rPr kumimoji="1" lang="ja-JP" altLang="ja-JP" sz="1300">
              <a:solidFill>
                <a:schemeClr val="dk1"/>
              </a:solidFill>
              <a:effectLst/>
              <a:latin typeface="+mn-lt"/>
              <a:ea typeface="+mn-ea"/>
              <a:cs typeface="+mn-cs"/>
            </a:rPr>
            <a:t>・公共施設整備基金：基金の運用益２．８百万円、財政調整基金の使途明確化による１億６百万円、公共事業の財源として２億円の積み立てを行った。</a:t>
          </a:r>
          <a:endParaRPr lang="ja-JP" altLang="ja-JP" sz="1300">
            <a:effectLst/>
          </a:endParaRPr>
        </a:p>
        <a:p>
          <a:r>
            <a:rPr kumimoji="1" lang="ja-JP" altLang="ja-JP" sz="1300">
              <a:solidFill>
                <a:schemeClr val="dk1"/>
              </a:solidFill>
              <a:effectLst/>
              <a:latin typeface="+mn-lt"/>
              <a:ea typeface="+mn-ea"/>
              <a:cs typeface="+mn-cs"/>
            </a:rPr>
            <a:t>・ふるさと基金：ソフト事業の財源として１．３億円を充当した一方で、ふるさと寄付金、運用益として２．７億円を積み立てたことにより増額となった。</a:t>
          </a:r>
          <a:endParaRPr lang="ja-JP" altLang="ja-JP" sz="1300">
            <a:effectLst/>
          </a:endParaRPr>
        </a:p>
        <a:p>
          <a:r>
            <a:rPr kumimoji="1" lang="ja-JP" altLang="ja-JP" sz="1300">
              <a:solidFill>
                <a:schemeClr val="dk1"/>
              </a:solidFill>
              <a:effectLst/>
              <a:latin typeface="+mn-lt"/>
              <a:ea typeface="+mn-ea"/>
              <a:cs typeface="+mn-cs"/>
            </a:rPr>
            <a:t>・林業振興基金：基金の運用益６百万円を積み立てたことにより増額となった。</a:t>
          </a:r>
          <a:endParaRPr lang="ja-JP" altLang="ja-JP" sz="1300">
            <a:effectLst/>
          </a:endParaRPr>
        </a:p>
        <a:p>
          <a:r>
            <a:rPr kumimoji="1" lang="ja-JP" altLang="ja-JP" sz="1300">
              <a:solidFill>
                <a:schemeClr val="dk1"/>
              </a:solidFill>
              <a:effectLst/>
              <a:latin typeface="+mn-lt"/>
              <a:ea typeface="+mn-ea"/>
              <a:cs typeface="+mn-cs"/>
            </a:rPr>
            <a:t>・産業活性化基金：産業活性化に資する事業の財源として２１百万円を充当し、財政調整基金の使途明確化による３億円の積み立てしたことにより増額となった。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・まちづくり基金、ふるさと基金については、ソフト事業の財源として定額を取り崩していく予定である。</a:t>
          </a:r>
          <a:endParaRPr lang="ja-JP" altLang="ja-JP" sz="1300">
            <a:effectLst/>
          </a:endParaRPr>
        </a:p>
        <a:p>
          <a:r>
            <a:rPr kumimoji="1" lang="ja-JP" altLang="ja-JP" sz="1300">
              <a:solidFill>
                <a:schemeClr val="dk1"/>
              </a:solidFill>
              <a:effectLst/>
              <a:latin typeface="+mn-lt"/>
              <a:ea typeface="+mn-ea"/>
              <a:cs typeface="+mn-cs"/>
            </a:rPr>
            <a:t>・その他の基金の活用については、毎年度検討することとしている。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・財政調整基金の使途明確化による１４億４，７００百万円を取り崩し、各特定目的基金へ積み立てたことによる減額。</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・令和８年度までの中期財政計画に基づき、標準財政規模の５０％程度を災害等の不測の事態への備えや公共施設の適正化対策として積み立ててきた。</a:t>
          </a:r>
          <a:endParaRPr lang="ja-JP" altLang="ja-JP" sz="1400">
            <a:effectLst/>
          </a:endParaRPr>
        </a:p>
        <a:p>
          <a:r>
            <a:rPr kumimoji="1" lang="ja-JP" altLang="ja-JP" sz="1400">
              <a:solidFill>
                <a:schemeClr val="dk1"/>
              </a:solidFill>
              <a:effectLst/>
              <a:latin typeface="+mn-lt"/>
              <a:ea typeface="+mn-ea"/>
              <a:cs typeface="+mn-cs"/>
            </a:rPr>
            <a:t>　また、令和元年度からは、実質単年度収支が赤字となる見通しを立てていたことから、収支の安定を図るため２４億円程度を積み立ててきた。</a:t>
          </a:r>
          <a:endParaRPr lang="ja-JP" altLang="ja-JP" sz="1400">
            <a:effectLst/>
          </a:endParaRPr>
        </a:p>
        <a:p>
          <a:r>
            <a:rPr kumimoji="1" lang="ja-JP" altLang="ja-JP" sz="1400">
              <a:solidFill>
                <a:schemeClr val="dk1"/>
              </a:solidFill>
              <a:effectLst/>
              <a:latin typeface="+mn-lt"/>
              <a:ea typeface="+mn-ea"/>
              <a:cs typeface="+mn-cs"/>
            </a:rPr>
            <a:t>　今後は、毎年度３億円程度を取り崩し、収支の安定を図りながら、実質単年度収支の黒字化へ向けた取り組みを進めて</a:t>
          </a:r>
          <a:r>
            <a:rPr kumimoji="1" lang="ja-JP" altLang="ja-JP" sz="1100">
              <a:solidFill>
                <a:schemeClr val="dk1"/>
              </a:solidFill>
              <a:effectLst/>
              <a:latin typeface="+mn-lt"/>
              <a:ea typeface="+mn-ea"/>
              <a:cs typeface="+mn-cs"/>
            </a:rPr>
            <a:t>いく</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・財政調整基金の使途明確化により、９億８，４００百万円、運用収入等で５，１００百万円の積み立てを行ったことによる増額。</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・今後は公共施設等総合管理計画に基づく長寿命化、耐震化、除却事業といった新たな財政需要による公債費に必要な財源として活用を行って</a:t>
          </a:r>
          <a:endParaRPr lang="ja-JP" altLang="ja-JP" sz="1400">
            <a:effectLst/>
          </a:endParaRPr>
        </a:p>
        <a:p>
          <a:r>
            <a:rPr kumimoji="1" lang="ja-JP" altLang="ja-JP" sz="1400">
              <a:solidFill>
                <a:schemeClr val="dk1"/>
              </a:solidFill>
              <a:effectLst/>
              <a:latin typeface="+mn-lt"/>
              <a:ea typeface="+mn-ea"/>
              <a:cs typeface="+mn-cs"/>
            </a:rPr>
            <a:t>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施設の老朽化を示す指標であり、上昇傾向にあるものの、類似団体平均と比較すると下回っている。公共施設等総合管理計画に基づき、将来の人口や財政規模にあった公共施設の最適化、更新等を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21378</xdr:rowOff>
    </xdr:from>
    <xdr:to>
      <xdr:col>23</xdr:col>
      <xdr:colOff>85090</xdr:colOff>
      <xdr:row>34</xdr:row>
      <xdr:rowOff>129752</xdr:rowOff>
    </xdr:to>
    <xdr:cxnSp macro="">
      <xdr:nvCxnSpPr>
        <xdr:cNvPr id="75" name="直線コネクタ 74"/>
        <xdr:cNvCxnSpPr/>
      </xdr:nvCxnSpPr>
      <xdr:spPr>
        <a:xfrm flipV="1">
          <a:off x="4760595" y="5593503"/>
          <a:ext cx="1270" cy="113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133579</xdr:rowOff>
    </xdr:from>
    <xdr:ext cx="405111" cy="259045"/>
    <xdr:sp macro="" textlink="">
      <xdr:nvSpPr>
        <xdr:cNvPr id="76" name="有形固定資産減価償却率最小値テキスト"/>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129752</xdr:rowOff>
    </xdr:from>
    <xdr:to>
      <xdr:col>23</xdr:col>
      <xdr:colOff>174625</xdr:colOff>
      <xdr:row>34</xdr:row>
      <xdr:rowOff>129752</xdr:rowOff>
    </xdr:to>
    <xdr:cxnSp macro="">
      <xdr:nvCxnSpPr>
        <xdr:cNvPr id="77" name="直線コネクタ 76"/>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139505</xdr:rowOff>
    </xdr:from>
    <xdr:ext cx="405111" cy="259045"/>
    <xdr:sp macro="" textlink="">
      <xdr:nvSpPr>
        <xdr:cNvPr id="78" name="有形固定資産減価償却率最大値テキスト"/>
        <xdr:cNvSpPr txBox="1"/>
      </xdr:nvSpPr>
      <xdr:spPr>
        <a:xfrm>
          <a:off x="4813300" y="536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21378</xdr:rowOff>
    </xdr:from>
    <xdr:to>
      <xdr:col>23</xdr:col>
      <xdr:colOff>174625</xdr:colOff>
      <xdr:row>28</xdr:row>
      <xdr:rowOff>21378</xdr:rowOff>
    </xdr:to>
    <xdr:cxnSp macro="">
      <xdr:nvCxnSpPr>
        <xdr:cNvPr id="79" name="直線コネクタ 78"/>
        <xdr:cNvCxnSpPr/>
      </xdr:nvCxnSpPr>
      <xdr:spPr>
        <a:xfrm>
          <a:off x="4673600" y="55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0"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1" name="フローチャート: 判断 80"/>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29422</xdr:rowOff>
    </xdr:from>
    <xdr:to>
      <xdr:col>19</xdr:col>
      <xdr:colOff>187325</xdr:colOff>
      <xdr:row>29</xdr:row>
      <xdr:rowOff>131022</xdr:rowOff>
    </xdr:to>
    <xdr:sp macro="" textlink="">
      <xdr:nvSpPr>
        <xdr:cNvPr id="82" name="フローチャート: 判断 81"/>
        <xdr:cNvSpPr/>
      </xdr:nvSpPr>
      <xdr:spPr>
        <a:xfrm>
          <a:off x="4000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74930</xdr:rowOff>
    </xdr:from>
    <xdr:to>
      <xdr:col>15</xdr:col>
      <xdr:colOff>187325</xdr:colOff>
      <xdr:row>29</xdr:row>
      <xdr:rowOff>5080</xdr:rowOff>
    </xdr:to>
    <xdr:sp macro="" textlink="">
      <xdr:nvSpPr>
        <xdr:cNvPr id="83" name="フローチャート: 判断 82"/>
        <xdr:cNvSpPr/>
      </xdr:nvSpPr>
      <xdr:spPr>
        <a:xfrm>
          <a:off x="32385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38947</xdr:rowOff>
    </xdr:from>
    <xdr:to>
      <xdr:col>11</xdr:col>
      <xdr:colOff>187325</xdr:colOff>
      <xdr:row>28</xdr:row>
      <xdr:rowOff>140547</xdr:rowOff>
    </xdr:to>
    <xdr:sp macro="" textlink="">
      <xdr:nvSpPr>
        <xdr:cNvPr id="84" name="フローチャート: 判断 83"/>
        <xdr:cNvSpPr/>
      </xdr:nvSpPr>
      <xdr:spPr>
        <a:xfrm>
          <a:off x="2476500" y="56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170815</xdr:rowOff>
    </xdr:from>
    <xdr:to>
      <xdr:col>7</xdr:col>
      <xdr:colOff>187325</xdr:colOff>
      <xdr:row>28</xdr:row>
      <xdr:rowOff>100965</xdr:rowOff>
    </xdr:to>
    <xdr:sp macro="" textlink="">
      <xdr:nvSpPr>
        <xdr:cNvPr id="85" name="フローチャート: 判断 84"/>
        <xdr:cNvSpPr/>
      </xdr:nvSpPr>
      <xdr:spPr>
        <a:xfrm>
          <a:off x="1714500" y="55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71332</xdr:rowOff>
    </xdr:from>
    <xdr:to>
      <xdr:col>23</xdr:col>
      <xdr:colOff>136525</xdr:colOff>
      <xdr:row>29</xdr:row>
      <xdr:rowOff>1482</xdr:rowOff>
    </xdr:to>
    <xdr:sp macro="" textlink="">
      <xdr:nvSpPr>
        <xdr:cNvPr id="91" name="楕円 90"/>
        <xdr:cNvSpPr/>
      </xdr:nvSpPr>
      <xdr:spPr>
        <a:xfrm>
          <a:off x="47117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157709</xdr:rowOff>
    </xdr:from>
    <xdr:ext cx="405111" cy="259045"/>
    <xdr:sp macro="" textlink="">
      <xdr:nvSpPr>
        <xdr:cNvPr id="92" name="有形固定資産減価償却率該当値テキスト"/>
        <xdr:cNvSpPr txBox="1"/>
      </xdr:nvSpPr>
      <xdr:spPr>
        <a:xfrm>
          <a:off x="4813300" y="55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13758</xdr:rowOff>
    </xdr:from>
    <xdr:to>
      <xdr:col>19</xdr:col>
      <xdr:colOff>187325</xdr:colOff>
      <xdr:row>28</xdr:row>
      <xdr:rowOff>115358</xdr:rowOff>
    </xdr:to>
    <xdr:sp macro="" textlink="">
      <xdr:nvSpPr>
        <xdr:cNvPr id="93" name="楕円 92"/>
        <xdr:cNvSpPr/>
      </xdr:nvSpPr>
      <xdr:spPr>
        <a:xfrm>
          <a:off x="40005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64558</xdr:rowOff>
    </xdr:from>
    <xdr:to>
      <xdr:col>23</xdr:col>
      <xdr:colOff>85725</xdr:colOff>
      <xdr:row>28</xdr:row>
      <xdr:rowOff>122132</xdr:rowOff>
    </xdr:to>
    <xdr:cxnSp macro="">
      <xdr:nvCxnSpPr>
        <xdr:cNvPr id="94" name="直線コネクタ 93"/>
        <xdr:cNvCxnSpPr/>
      </xdr:nvCxnSpPr>
      <xdr:spPr>
        <a:xfrm>
          <a:off x="4051300" y="5636683"/>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131233</xdr:rowOff>
    </xdr:from>
    <xdr:to>
      <xdr:col>15</xdr:col>
      <xdr:colOff>187325</xdr:colOff>
      <xdr:row>28</xdr:row>
      <xdr:rowOff>61383</xdr:rowOff>
    </xdr:to>
    <xdr:sp macro="" textlink="">
      <xdr:nvSpPr>
        <xdr:cNvPr id="95" name="楕円 94"/>
        <xdr:cNvSpPr/>
      </xdr:nvSpPr>
      <xdr:spPr>
        <a:xfrm>
          <a:off x="3238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10583</xdr:rowOff>
    </xdr:from>
    <xdr:to>
      <xdr:col>19</xdr:col>
      <xdr:colOff>136525</xdr:colOff>
      <xdr:row>28</xdr:row>
      <xdr:rowOff>64558</xdr:rowOff>
    </xdr:to>
    <xdr:cxnSp macro="">
      <xdr:nvCxnSpPr>
        <xdr:cNvPr id="96" name="直線コネクタ 95"/>
        <xdr:cNvCxnSpPr/>
      </xdr:nvCxnSpPr>
      <xdr:spPr>
        <a:xfrm>
          <a:off x="3289300" y="558270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113242</xdr:rowOff>
    </xdr:from>
    <xdr:to>
      <xdr:col>11</xdr:col>
      <xdr:colOff>187325</xdr:colOff>
      <xdr:row>28</xdr:row>
      <xdr:rowOff>43392</xdr:rowOff>
    </xdr:to>
    <xdr:sp macro="" textlink="">
      <xdr:nvSpPr>
        <xdr:cNvPr id="97" name="楕円 96"/>
        <xdr:cNvSpPr/>
      </xdr:nvSpPr>
      <xdr:spPr>
        <a:xfrm>
          <a:off x="24765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164042</xdr:rowOff>
    </xdr:from>
    <xdr:to>
      <xdr:col>15</xdr:col>
      <xdr:colOff>136525</xdr:colOff>
      <xdr:row>28</xdr:row>
      <xdr:rowOff>10583</xdr:rowOff>
    </xdr:to>
    <xdr:cxnSp macro="">
      <xdr:nvCxnSpPr>
        <xdr:cNvPr id="98" name="直線コネクタ 97"/>
        <xdr:cNvCxnSpPr/>
      </xdr:nvCxnSpPr>
      <xdr:spPr>
        <a:xfrm>
          <a:off x="2527300" y="556471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91652</xdr:rowOff>
    </xdr:from>
    <xdr:to>
      <xdr:col>7</xdr:col>
      <xdr:colOff>187325</xdr:colOff>
      <xdr:row>28</xdr:row>
      <xdr:rowOff>21802</xdr:rowOff>
    </xdr:to>
    <xdr:sp macro="" textlink="">
      <xdr:nvSpPr>
        <xdr:cNvPr id="99" name="楕円 98"/>
        <xdr:cNvSpPr/>
      </xdr:nvSpPr>
      <xdr:spPr>
        <a:xfrm>
          <a:off x="1714500" y="5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142452</xdr:rowOff>
    </xdr:from>
    <xdr:to>
      <xdr:col>11</xdr:col>
      <xdr:colOff>136525</xdr:colOff>
      <xdr:row>27</xdr:row>
      <xdr:rowOff>164042</xdr:rowOff>
    </xdr:to>
    <xdr:cxnSp macro="">
      <xdr:nvCxnSpPr>
        <xdr:cNvPr id="100" name="直線コネクタ 99"/>
        <xdr:cNvCxnSpPr/>
      </xdr:nvCxnSpPr>
      <xdr:spPr>
        <a:xfrm>
          <a:off x="1765300" y="554312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122149</xdr:rowOff>
    </xdr:from>
    <xdr:ext cx="405111" cy="259045"/>
    <xdr:sp macro="" textlink="">
      <xdr:nvSpPr>
        <xdr:cNvPr id="101" name="n_1aveValue有形固定資産減価償却率"/>
        <xdr:cNvSpPr txBox="1"/>
      </xdr:nvSpPr>
      <xdr:spPr>
        <a:xfrm>
          <a:off x="38360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167657</xdr:rowOff>
    </xdr:from>
    <xdr:ext cx="405111" cy="259045"/>
    <xdr:sp macro="" textlink="">
      <xdr:nvSpPr>
        <xdr:cNvPr id="102" name="n_2aveValue有形固定資産減価償却率"/>
        <xdr:cNvSpPr txBox="1"/>
      </xdr:nvSpPr>
      <xdr:spPr>
        <a:xfrm>
          <a:off x="3086744"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131674</xdr:rowOff>
    </xdr:from>
    <xdr:ext cx="405111" cy="259045"/>
    <xdr:sp macro="" textlink="">
      <xdr:nvSpPr>
        <xdr:cNvPr id="103" name="n_3aveValue有形固定資産減価償却率"/>
        <xdr:cNvSpPr txBox="1"/>
      </xdr:nvSpPr>
      <xdr:spPr>
        <a:xfrm>
          <a:off x="2324744" y="570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92092</xdr:rowOff>
    </xdr:from>
    <xdr:ext cx="405111" cy="259045"/>
    <xdr:sp macro="" textlink="">
      <xdr:nvSpPr>
        <xdr:cNvPr id="104" name="n_4aveValue有形固定資産減価償却率"/>
        <xdr:cNvSpPr txBox="1"/>
      </xdr:nvSpPr>
      <xdr:spPr>
        <a:xfrm>
          <a:off x="1562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131885</xdr:rowOff>
    </xdr:from>
    <xdr:ext cx="405111" cy="259045"/>
    <xdr:sp macro="" textlink="">
      <xdr:nvSpPr>
        <xdr:cNvPr id="105" name="n_1mainValue有形固定資産減価償却率"/>
        <xdr:cNvSpPr txBox="1"/>
      </xdr:nvSpPr>
      <xdr:spPr>
        <a:xfrm>
          <a:off x="3836044" y="536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77910</xdr:rowOff>
    </xdr:from>
    <xdr:ext cx="405111" cy="259045"/>
    <xdr:sp macro="" textlink="">
      <xdr:nvSpPr>
        <xdr:cNvPr id="106" name="n_2mainValue有形固定資産減価償却率"/>
        <xdr:cNvSpPr txBox="1"/>
      </xdr:nvSpPr>
      <xdr:spPr>
        <a:xfrm>
          <a:off x="3086744"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59919</xdr:rowOff>
    </xdr:from>
    <xdr:ext cx="405111" cy="259045"/>
    <xdr:sp macro="" textlink="">
      <xdr:nvSpPr>
        <xdr:cNvPr id="107" name="n_3mainValue有形固定資産減価償却率"/>
        <xdr:cNvSpPr txBox="1"/>
      </xdr:nvSpPr>
      <xdr:spPr>
        <a:xfrm>
          <a:off x="2324744" y="52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38329</xdr:rowOff>
    </xdr:from>
    <xdr:ext cx="405111" cy="259045"/>
    <xdr:sp macro="" textlink="">
      <xdr:nvSpPr>
        <xdr:cNvPr id="108" name="n_4mainValue有形固定資産減価償却率"/>
        <xdr:cNvSpPr txBox="1"/>
      </xdr:nvSpPr>
      <xdr:spPr>
        <a:xfrm>
          <a:off x="1562744" y="526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地方債新規発行額の抑制や毎年度の償還等により、債務償還比率は類似団体と比較すると下回っている。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期限が迫る合併特例債の借入や、公共施設施設等総合管理計画に基づいた除却事業や長寿命化事業により、地方債の発行額が伸びる予定であることから、比率が類似団体に若干近づいていく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37" name="直線コネクタ 136"/>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38" name="債務償還比率最小値テキスト"/>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39" name="直線コネクタ 138"/>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42" name="債務償還比率平均値テキスト"/>
        <xdr:cNvSpPr txBox="1"/>
      </xdr:nvSpPr>
      <xdr:spPr>
        <a:xfrm>
          <a:off x="14846300" y="603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43" name="フローチャート: 判断 142"/>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44" name="フローチャート: 判断 143"/>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134874</xdr:rowOff>
    </xdr:from>
    <xdr:to>
      <xdr:col>68</xdr:col>
      <xdr:colOff>123825</xdr:colOff>
      <xdr:row>32</xdr:row>
      <xdr:rowOff>65024</xdr:rowOff>
    </xdr:to>
    <xdr:sp macro="" textlink="">
      <xdr:nvSpPr>
        <xdr:cNvPr id="145" name="フローチャート: 判断 144"/>
        <xdr:cNvSpPr/>
      </xdr:nvSpPr>
      <xdr:spPr>
        <a:xfrm>
          <a:off x="13271500" y="62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145489</xdr:rowOff>
    </xdr:from>
    <xdr:to>
      <xdr:col>64</xdr:col>
      <xdr:colOff>123825</xdr:colOff>
      <xdr:row>32</xdr:row>
      <xdr:rowOff>75639</xdr:rowOff>
    </xdr:to>
    <xdr:sp macro="" textlink="">
      <xdr:nvSpPr>
        <xdr:cNvPr id="146" name="フローチャート: 判断 145"/>
        <xdr:cNvSpPr/>
      </xdr:nvSpPr>
      <xdr:spPr>
        <a:xfrm>
          <a:off x="12509500" y="623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130376</xdr:rowOff>
    </xdr:from>
    <xdr:to>
      <xdr:col>60</xdr:col>
      <xdr:colOff>123825</xdr:colOff>
      <xdr:row>32</xdr:row>
      <xdr:rowOff>60526</xdr:rowOff>
    </xdr:to>
    <xdr:sp macro="" textlink="">
      <xdr:nvSpPr>
        <xdr:cNvPr id="147" name="フローチャート: 判断 146"/>
        <xdr:cNvSpPr/>
      </xdr:nvSpPr>
      <xdr:spPr>
        <a:xfrm>
          <a:off x="11747500" y="621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71342</xdr:rowOff>
    </xdr:from>
    <xdr:to>
      <xdr:col>76</xdr:col>
      <xdr:colOff>73025</xdr:colOff>
      <xdr:row>30</xdr:row>
      <xdr:rowOff>1492</xdr:rowOff>
    </xdr:to>
    <xdr:sp macro="" textlink="">
      <xdr:nvSpPr>
        <xdr:cNvPr id="153" name="楕円 152"/>
        <xdr:cNvSpPr/>
      </xdr:nvSpPr>
      <xdr:spPr>
        <a:xfrm>
          <a:off x="14744700" y="58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94219</xdr:rowOff>
    </xdr:from>
    <xdr:ext cx="469744" cy="259045"/>
    <xdr:sp macro="" textlink="">
      <xdr:nvSpPr>
        <xdr:cNvPr id="154" name="債務償還比率該当値テキスト"/>
        <xdr:cNvSpPr txBox="1"/>
      </xdr:nvSpPr>
      <xdr:spPr>
        <a:xfrm>
          <a:off x="14846300" y="566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141700</xdr:rowOff>
    </xdr:from>
    <xdr:to>
      <xdr:col>72</xdr:col>
      <xdr:colOff>123825</xdr:colOff>
      <xdr:row>31</xdr:row>
      <xdr:rowOff>71850</xdr:rowOff>
    </xdr:to>
    <xdr:sp macro="" textlink="">
      <xdr:nvSpPr>
        <xdr:cNvPr id="155" name="楕円 154"/>
        <xdr:cNvSpPr/>
      </xdr:nvSpPr>
      <xdr:spPr>
        <a:xfrm>
          <a:off x="14033500" y="60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122142</xdr:rowOff>
    </xdr:from>
    <xdr:to>
      <xdr:col>76</xdr:col>
      <xdr:colOff>22225</xdr:colOff>
      <xdr:row>31</xdr:row>
      <xdr:rowOff>21050</xdr:rowOff>
    </xdr:to>
    <xdr:cxnSp macro="">
      <xdr:nvCxnSpPr>
        <xdr:cNvPr id="156" name="直線コネクタ 155"/>
        <xdr:cNvCxnSpPr/>
      </xdr:nvCxnSpPr>
      <xdr:spPr>
        <a:xfrm flipV="1">
          <a:off x="14084300" y="5865717"/>
          <a:ext cx="7112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14330</xdr:rowOff>
    </xdr:from>
    <xdr:to>
      <xdr:col>68</xdr:col>
      <xdr:colOff>123825</xdr:colOff>
      <xdr:row>31</xdr:row>
      <xdr:rowOff>115930</xdr:rowOff>
    </xdr:to>
    <xdr:sp macro="" textlink="">
      <xdr:nvSpPr>
        <xdr:cNvPr id="157" name="楕円 156"/>
        <xdr:cNvSpPr/>
      </xdr:nvSpPr>
      <xdr:spPr>
        <a:xfrm>
          <a:off x="13271500" y="61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21050</xdr:rowOff>
    </xdr:from>
    <xdr:to>
      <xdr:col>72</xdr:col>
      <xdr:colOff>73025</xdr:colOff>
      <xdr:row>31</xdr:row>
      <xdr:rowOff>65130</xdr:rowOff>
    </xdr:to>
    <xdr:cxnSp macro="">
      <xdr:nvCxnSpPr>
        <xdr:cNvPr id="158" name="直線コネクタ 157"/>
        <xdr:cNvCxnSpPr/>
      </xdr:nvCxnSpPr>
      <xdr:spPr>
        <a:xfrm flipV="1">
          <a:off x="13322300" y="6107525"/>
          <a:ext cx="762000" cy="4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40598</xdr:rowOff>
    </xdr:from>
    <xdr:to>
      <xdr:col>64</xdr:col>
      <xdr:colOff>123825</xdr:colOff>
      <xdr:row>31</xdr:row>
      <xdr:rowOff>142198</xdr:rowOff>
    </xdr:to>
    <xdr:sp macro="" textlink="">
      <xdr:nvSpPr>
        <xdr:cNvPr id="159" name="楕円 158"/>
        <xdr:cNvSpPr/>
      </xdr:nvSpPr>
      <xdr:spPr>
        <a:xfrm>
          <a:off x="12509500" y="61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65130</xdr:rowOff>
    </xdr:from>
    <xdr:to>
      <xdr:col>68</xdr:col>
      <xdr:colOff>73025</xdr:colOff>
      <xdr:row>31</xdr:row>
      <xdr:rowOff>91398</xdr:rowOff>
    </xdr:to>
    <xdr:cxnSp macro="">
      <xdr:nvCxnSpPr>
        <xdr:cNvPr id="160" name="直線コネクタ 159"/>
        <xdr:cNvCxnSpPr/>
      </xdr:nvCxnSpPr>
      <xdr:spPr>
        <a:xfrm flipV="1">
          <a:off x="12560300" y="6151605"/>
          <a:ext cx="762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43297</xdr:rowOff>
    </xdr:from>
    <xdr:to>
      <xdr:col>60</xdr:col>
      <xdr:colOff>123825</xdr:colOff>
      <xdr:row>31</xdr:row>
      <xdr:rowOff>144897</xdr:rowOff>
    </xdr:to>
    <xdr:sp macro="" textlink="">
      <xdr:nvSpPr>
        <xdr:cNvPr id="161" name="楕円 160"/>
        <xdr:cNvSpPr/>
      </xdr:nvSpPr>
      <xdr:spPr>
        <a:xfrm>
          <a:off x="11747500" y="61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91398</xdr:rowOff>
    </xdr:from>
    <xdr:to>
      <xdr:col>64</xdr:col>
      <xdr:colOff>73025</xdr:colOff>
      <xdr:row>31</xdr:row>
      <xdr:rowOff>94097</xdr:rowOff>
    </xdr:to>
    <xdr:cxnSp macro="">
      <xdr:nvCxnSpPr>
        <xdr:cNvPr id="162" name="直線コネクタ 161"/>
        <xdr:cNvCxnSpPr/>
      </xdr:nvCxnSpPr>
      <xdr:spPr>
        <a:xfrm flipV="1">
          <a:off x="11798300" y="6177873"/>
          <a:ext cx="762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63" name="n_1aveValue債務償還比率"/>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56151</xdr:rowOff>
    </xdr:from>
    <xdr:ext cx="469744" cy="259045"/>
    <xdr:sp macro="" textlink="">
      <xdr:nvSpPr>
        <xdr:cNvPr id="164" name="n_2aveValue債務償還比率"/>
        <xdr:cNvSpPr txBox="1"/>
      </xdr:nvSpPr>
      <xdr:spPr>
        <a:xfrm>
          <a:off x="13087427" y="63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66766</xdr:rowOff>
    </xdr:from>
    <xdr:ext cx="469744" cy="259045"/>
    <xdr:sp macro="" textlink="">
      <xdr:nvSpPr>
        <xdr:cNvPr id="165" name="n_3aveValue債務償還比率"/>
        <xdr:cNvSpPr txBox="1"/>
      </xdr:nvSpPr>
      <xdr:spPr>
        <a:xfrm>
          <a:off x="12325427" y="632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51653</xdr:rowOff>
    </xdr:from>
    <xdr:ext cx="469744" cy="259045"/>
    <xdr:sp macro="" textlink="">
      <xdr:nvSpPr>
        <xdr:cNvPr id="166" name="n_4aveValue債務償還比率"/>
        <xdr:cNvSpPr txBox="1"/>
      </xdr:nvSpPr>
      <xdr:spPr>
        <a:xfrm>
          <a:off x="11563427" y="63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88377</xdr:rowOff>
    </xdr:from>
    <xdr:ext cx="469744" cy="259045"/>
    <xdr:sp macro="" textlink="">
      <xdr:nvSpPr>
        <xdr:cNvPr id="167" name="n_1mainValue債務償還比率"/>
        <xdr:cNvSpPr txBox="1"/>
      </xdr:nvSpPr>
      <xdr:spPr>
        <a:xfrm>
          <a:off x="13836727" y="58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132457</xdr:rowOff>
    </xdr:from>
    <xdr:ext cx="469744" cy="259045"/>
    <xdr:sp macro="" textlink="">
      <xdr:nvSpPr>
        <xdr:cNvPr id="168" name="n_2mainValue債務償還比率"/>
        <xdr:cNvSpPr txBox="1"/>
      </xdr:nvSpPr>
      <xdr:spPr>
        <a:xfrm>
          <a:off x="13087427" y="58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158725</xdr:rowOff>
    </xdr:from>
    <xdr:ext cx="469744" cy="259045"/>
    <xdr:sp macro="" textlink="">
      <xdr:nvSpPr>
        <xdr:cNvPr id="169" name="n_3mainValue債務償還比率"/>
        <xdr:cNvSpPr txBox="1"/>
      </xdr:nvSpPr>
      <xdr:spPr>
        <a:xfrm>
          <a:off x="12325427" y="590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161424</xdr:rowOff>
    </xdr:from>
    <xdr:ext cx="469744" cy="259045"/>
    <xdr:sp macro="" textlink="">
      <xdr:nvSpPr>
        <xdr:cNvPr id="170" name="n_4mainValue債務償還比率"/>
        <xdr:cNvSpPr txBox="1"/>
      </xdr:nvSpPr>
      <xdr:spPr>
        <a:xfrm>
          <a:off x="11563427" y="5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71120</xdr:rowOff>
    </xdr:from>
    <xdr:to>
      <xdr:col>15</xdr:col>
      <xdr:colOff>101600</xdr:colOff>
      <xdr:row>35</xdr:row>
      <xdr:rowOff>1270</xdr:rowOff>
    </xdr:to>
    <xdr:sp macro="" textlink="">
      <xdr:nvSpPr>
        <xdr:cNvPr id="67" name="フローチャート: 判断 66"/>
        <xdr:cNvSpPr/>
      </xdr:nvSpPr>
      <xdr:spPr>
        <a:xfrm>
          <a:off x="2857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170724</xdr:rowOff>
    </xdr:from>
    <xdr:to>
      <xdr:col>10</xdr:col>
      <xdr:colOff>165100</xdr:colOff>
      <xdr:row>34</xdr:row>
      <xdr:rowOff>100874</xdr:rowOff>
    </xdr:to>
    <xdr:sp macro="" textlink="">
      <xdr:nvSpPr>
        <xdr:cNvPr id="68" name="フローチャート: 判断 67"/>
        <xdr:cNvSpPr/>
      </xdr:nvSpPr>
      <xdr:spPr>
        <a:xfrm>
          <a:off x="1968500" y="58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154396</xdr:rowOff>
    </xdr:from>
    <xdr:to>
      <xdr:col>6</xdr:col>
      <xdr:colOff>38100</xdr:colOff>
      <xdr:row>34</xdr:row>
      <xdr:rowOff>84546</xdr:rowOff>
    </xdr:to>
    <xdr:sp macro="" textlink="">
      <xdr:nvSpPr>
        <xdr:cNvPr id="69" name="フローチャート: 判断 68"/>
        <xdr:cNvSpPr/>
      </xdr:nvSpPr>
      <xdr:spPr>
        <a:xfrm>
          <a:off x="1079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38463</xdr:rowOff>
    </xdr:from>
    <xdr:to>
      <xdr:col>24</xdr:col>
      <xdr:colOff>114300</xdr:colOff>
      <xdr:row>34</xdr:row>
      <xdr:rowOff>140063</xdr:rowOff>
    </xdr:to>
    <xdr:sp macro="" textlink="">
      <xdr:nvSpPr>
        <xdr:cNvPr id="75" name="楕円 74"/>
        <xdr:cNvSpPr/>
      </xdr:nvSpPr>
      <xdr:spPr>
        <a:xfrm>
          <a:off x="45847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61340</xdr:rowOff>
    </xdr:from>
    <xdr:ext cx="405111" cy="259045"/>
    <xdr:sp macro="" textlink="">
      <xdr:nvSpPr>
        <xdr:cNvPr id="76" name="【道路】&#10;有形固定資産減価償却率該当値テキスト"/>
        <xdr:cNvSpPr txBox="1"/>
      </xdr:nvSpPr>
      <xdr:spPr>
        <a:xfrm>
          <a:off x="4673600" y="57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157661</xdr:rowOff>
    </xdr:from>
    <xdr:to>
      <xdr:col>20</xdr:col>
      <xdr:colOff>38100</xdr:colOff>
      <xdr:row>34</xdr:row>
      <xdr:rowOff>87811</xdr:rowOff>
    </xdr:to>
    <xdr:sp macro="" textlink="">
      <xdr:nvSpPr>
        <xdr:cNvPr id="77" name="楕円 76"/>
        <xdr:cNvSpPr/>
      </xdr:nvSpPr>
      <xdr:spPr>
        <a:xfrm>
          <a:off x="3746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37011</xdr:rowOff>
    </xdr:from>
    <xdr:to>
      <xdr:col>24</xdr:col>
      <xdr:colOff>63500</xdr:colOff>
      <xdr:row>34</xdr:row>
      <xdr:rowOff>89263</xdr:rowOff>
    </xdr:to>
    <xdr:cxnSp macro="">
      <xdr:nvCxnSpPr>
        <xdr:cNvPr id="78" name="直線コネクタ 77"/>
        <xdr:cNvCxnSpPr/>
      </xdr:nvCxnSpPr>
      <xdr:spPr>
        <a:xfrm>
          <a:off x="3797300" y="586631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79284</xdr:rowOff>
    </xdr:from>
    <xdr:to>
      <xdr:col>15</xdr:col>
      <xdr:colOff>101600</xdr:colOff>
      <xdr:row>34</xdr:row>
      <xdr:rowOff>9434</xdr:rowOff>
    </xdr:to>
    <xdr:sp macro="" textlink="">
      <xdr:nvSpPr>
        <xdr:cNvPr id="79" name="楕円 78"/>
        <xdr:cNvSpPr/>
      </xdr:nvSpPr>
      <xdr:spPr>
        <a:xfrm>
          <a:off x="2857500" y="5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130084</xdr:rowOff>
    </xdr:from>
    <xdr:to>
      <xdr:col>19</xdr:col>
      <xdr:colOff>177800</xdr:colOff>
      <xdr:row>34</xdr:row>
      <xdr:rowOff>37011</xdr:rowOff>
    </xdr:to>
    <xdr:cxnSp macro="">
      <xdr:nvCxnSpPr>
        <xdr:cNvPr id="80" name="直線コネクタ 79"/>
        <xdr:cNvCxnSpPr/>
      </xdr:nvCxnSpPr>
      <xdr:spPr>
        <a:xfrm>
          <a:off x="2908300" y="578793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56424</xdr:rowOff>
    </xdr:from>
    <xdr:to>
      <xdr:col>10</xdr:col>
      <xdr:colOff>165100</xdr:colOff>
      <xdr:row>33</xdr:row>
      <xdr:rowOff>158024</xdr:rowOff>
    </xdr:to>
    <xdr:sp macro="" textlink="">
      <xdr:nvSpPr>
        <xdr:cNvPr id="81" name="楕円 80"/>
        <xdr:cNvSpPr/>
      </xdr:nvSpPr>
      <xdr:spPr>
        <a:xfrm>
          <a:off x="1968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107224</xdr:rowOff>
    </xdr:from>
    <xdr:to>
      <xdr:col>15</xdr:col>
      <xdr:colOff>50800</xdr:colOff>
      <xdr:row>33</xdr:row>
      <xdr:rowOff>130084</xdr:rowOff>
    </xdr:to>
    <xdr:cxnSp macro="">
      <xdr:nvCxnSpPr>
        <xdr:cNvPr id="82" name="直線コネクタ 81"/>
        <xdr:cNvCxnSpPr/>
      </xdr:nvCxnSpPr>
      <xdr:spPr>
        <a:xfrm>
          <a:off x="2019300" y="57650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13970</xdr:rowOff>
    </xdr:from>
    <xdr:to>
      <xdr:col>6</xdr:col>
      <xdr:colOff>38100</xdr:colOff>
      <xdr:row>33</xdr:row>
      <xdr:rowOff>115570</xdr:rowOff>
    </xdr:to>
    <xdr:sp macro="" textlink="">
      <xdr:nvSpPr>
        <xdr:cNvPr id="83" name="楕円 82"/>
        <xdr:cNvSpPr/>
      </xdr:nvSpPr>
      <xdr:spPr>
        <a:xfrm>
          <a:off x="1079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64770</xdr:rowOff>
    </xdr:from>
    <xdr:to>
      <xdr:col>10</xdr:col>
      <xdr:colOff>114300</xdr:colOff>
      <xdr:row>33</xdr:row>
      <xdr:rowOff>107224</xdr:rowOff>
    </xdr:to>
    <xdr:cxnSp macro="">
      <xdr:nvCxnSpPr>
        <xdr:cNvPr id="84" name="直線コネクタ 83"/>
        <xdr:cNvCxnSpPr/>
      </xdr:nvCxnSpPr>
      <xdr:spPr>
        <a:xfrm>
          <a:off x="1130300" y="5722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23421</xdr:rowOff>
    </xdr:from>
    <xdr:ext cx="405111" cy="259045"/>
    <xdr:sp macro="" textlink="">
      <xdr:nvSpPr>
        <xdr:cNvPr id="85" name="n_1aveValue【道路】&#10;有形固定資産減価償却率"/>
        <xdr:cNvSpPr txBox="1"/>
      </xdr:nvSpPr>
      <xdr:spPr>
        <a:xfrm>
          <a:off x="358204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163847</xdr:rowOff>
    </xdr:from>
    <xdr:ext cx="405111" cy="259045"/>
    <xdr:sp macro="" textlink="">
      <xdr:nvSpPr>
        <xdr:cNvPr id="86" name="n_2aveValue【道路】&#10;有形固定資産減価償却率"/>
        <xdr:cNvSpPr txBox="1"/>
      </xdr:nvSpPr>
      <xdr:spPr>
        <a:xfrm>
          <a:off x="2705744" y="599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92001</xdr:rowOff>
    </xdr:from>
    <xdr:ext cx="405111" cy="259045"/>
    <xdr:sp macro="" textlink="">
      <xdr:nvSpPr>
        <xdr:cNvPr id="87" name="n_3aveValue【道路】&#10;有形固定資産減価償却率"/>
        <xdr:cNvSpPr txBox="1"/>
      </xdr:nvSpPr>
      <xdr:spPr>
        <a:xfrm>
          <a:off x="1816744" y="592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75673</xdr:rowOff>
    </xdr:from>
    <xdr:ext cx="405111" cy="259045"/>
    <xdr:sp macro="" textlink="">
      <xdr:nvSpPr>
        <xdr:cNvPr id="88" name="n_4aveValue【道路】&#10;有形固定資産減価償却率"/>
        <xdr:cNvSpPr txBox="1"/>
      </xdr:nvSpPr>
      <xdr:spPr>
        <a:xfrm>
          <a:off x="927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104338</xdr:rowOff>
    </xdr:from>
    <xdr:ext cx="405111" cy="259045"/>
    <xdr:sp macro="" textlink="">
      <xdr:nvSpPr>
        <xdr:cNvPr id="89" name="n_1mainValue【道路】&#10;有形固定資産減価償却率"/>
        <xdr:cNvSpPr txBox="1"/>
      </xdr:nvSpPr>
      <xdr:spPr>
        <a:xfrm>
          <a:off x="35820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25961</xdr:rowOff>
    </xdr:from>
    <xdr:ext cx="405111" cy="259045"/>
    <xdr:sp macro="" textlink="">
      <xdr:nvSpPr>
        <xdr:cNvPr id="90" name="n_2mainValue【道路】&#10;有形固定資産減価償却率"/>
        <xdr:cNvSpPr txBox="1"/>
      </xdr:nvSpPr>
      <xdr:spPr>
        <a:xfrm>
          <a:off x="2705744"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3101</xdr:rowOff>
    </xdr:from>
    <xdr:ext cx="405111" cy="259045"/>
    <xdr:sp macro="" textlink="">
      <xdr:nvSpPr>
        <xdr:cNvPr id="91" name="n_3mainValue【道路】&#10;有形固定資産減価償却率"/>
        <xdr:cNvSpPr txBox="1"/>
      </xdr:nvSpPr>
      <xdr:spPr>
        <a:xfrm>
          <a:off x="1816744" y="548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132097</xdr:rowOff>
    </xdr:from>
    <xdr:ext cx="405111" cy="259045"/>
    <xdr:sp macro="" textlink="">
      <xdr:nvSpPr>
        <xdr:cNvPr id="92" name="n_4mainValue【道路】&#10;有形固定資産減価償却率"/>
        <xdr:cNvSpPr txBox="1"/>
      </xdr:nvSpPr>
      <xdr:spPr>
        <a:xfrm>
          <a:off x="927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xdr:cNvSpPr txBox="1"/>
      </xdr:nvSpPr>
      <xdr:spPr>
        <a:xfrm>
          <a:off x="10515600" y="682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91046</xdr:rowOff>
    </xdr:from>
    <xdr:to>
      <xdr:col>46</xdr:col>
      <xdr:colOff>38100</xdr:colOff>
      <xdr:row>40</xdr:row>
      <xdr:rowOff>21196</xdr:rowOff>
    </xdr:to>
    <xdr:sp macro="" textlink="">
      <xdr:nvSpPr>
        <xdr:cNvPr id="125" name="フローチャート: 判断 124"/>
        <xdr:cNvSpPr/>
      </xdr:nvSpPr>
      <xdr:spPr>
        <a:xfrm>
          <a:off x="8699500" y="677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96913</xdr:rowOff>
    </xdr:from>
    <xdr:to>
      <xdr:col>41</xdr:col>
      <xdr:colOff>101600</xdr:colOff>
      <xdr:row>40</xdr:row>
      <xdr:rowOff>27063</xdr:rowOff>
    </xdr:to>
    <xdr:sp macro="" textlink="">
      <xdr:nvSpPr>
        <xdr:cNvPr id="126" name="フローチャート: 判断 125"/>
        <xdr:cNvSpPr/>
      </xdr:nvSpPr>
      <xdr:spPr>
        <a:xfrm>
          <a:off x="7810500" y="678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108744</xdr:rowOff>
    </xdr:from>
    <xdr:to>
      <xdr:col>36</xdr:col>
      <xdr:colOff>165100</xdr:colOff>
      <xdr:row>40</xdr:row>
      <xdr:rowOff>38894</xdr:rowOff>
    </xdr:to>
    <xdr:sp macro="" textlink="">
      <xdr:nvSpPr>
        <xdr:cNvPr id="127" name="フローチャート: 判断 126"/>
        <xdr:cNvSpPr/>
      </xdr:nvSpPr>
      <xdr:spPr>
        <a:xfrm>
          <a:off x="6921500" y="679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105543</xdr:rowOff>
    </xdr:from>
    <xdr:to>
      <xdr:col>55</xdr:col>
      <xdr:colOff>50800</xdr:colOff>
      <xdr:row>40</xdr:row>
      <xdr:rowOff>35693</xdr:rowOff>
    </xdr:to>
    <xdr:sp macro="" textlink="">
      <xdr:nvSpPr>
        <xdr:cNvPr id="133" name="楕円 132"/>
        <xdr:cNvSpPr/>
      </xdr:nvSpPr>
      <xdr:spPr>
        <a:xfrm>
          <a:off x="10426700" y="6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128420</xdr:rowOff>
    </xdr:from>
    <xdr:ext cx="534377" cy="259045"/>
    <xdr:sp macro="" textlink="">
      <xdr:nvSpPr>
        <xdr:cNvPr id="134" name="【道路】&#10;一人当たり延長該当値テキスト"/>
        <xdr:cNvSpPr txBox="1"/>
      </xdr:nvSpPr>
      <xdr:spPr>
        <a:xfrm>
          <a:off x="10515600" y="66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120117</xdr:rowOff>
    </xdr:from>
    <xdr:to>
      <xdr:col>50</xdr:col>
      <xdr:colOff>165100</xdr:colOff>
      <xdr:row>40</xdr:row>
      <xdr:rowOff>50267</xdr:rowOff>
    </xdr:to>
    <xdr:sp macro="" textlink="">
      <xdr:nvSpPr>
        <xdr:cNvPr id="135" name="楕円 134"/>
        <xdr:cNvSpPr/>
      </xdr:nvSpPr>
      <xdr:spPr>
        <a:xfrm>
          <a:off x="9588500" y="68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156343</xdr:rowOff>
    </xdr:from>
    <xdr:to>
      <xdr:col>55</xdr:col>
      <xdr:colOff>0</xdr:colOff>
      <xdr:row>39</xdr:row>
      <xdr:rowOff>170917</xdr:rowOff>
    </xdr:to>
    <xdr:cxnSp macro="">
      <xdr:nvCxnSpPr>
        <xdr:cNvPr id="136" name="直線コネクタ 135"/>
        <xdr:cNvCxnSpPr/>
      </xdr:nvCxnSpPr>
      <xdr:spPr>
        <a:xfrm flipV="1">
          <a:off x="9639300" y="6842893"/>
          <a:ext cx="8382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130270</xdr:rowOff>
    </xdr:from>
    <xdr:to>
      <xdr:col>46</xdr:col>
      <xdr:colOff>38100</xdr:colOff>
      <xdr:row>40</xdr:row>
      <xdr:rowOff>60420</xdr:rowOff>
    </xdr:to>
    <xdr:sp macro="" textlink="">
      <xdr:nvSpPr>
        <xdr:cNvPr id="137" name="楕円 136"/>
        <xdr:cNvSpPr/>
      </xdr:nvSpPr>
      <xdr:spPr>
        <a:xfrm>
          <a:off x="8699500" y="68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170917</xdr:rowOff>
    </xdr:from>
    <xdr:to>
      <xdr:col>50</xdr:col>
      <xdr:colOff>114300</xdr:colOff>
      <xdr:row>40</xdr:row>
      <xdr:rowOff>9620</xdr:rowOff>
    </xdr:to>
    <xdr:cxnSp macro="">
      <xdr:nvCxnSpPr>
        <xdr:cNvPr id="138" name="直線コネクタ 137"/>
        <xdr:cNvCxnSpPr/>
      </xdr:nvCxnSpPr>
      <xdr:spPr>
        <a:xfrm flipV="1">
          <a:off x="8750300" y="6857467"/>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143281</xdr:rowOff>
    </xdr:from>
    <xdr:to>
      <xdr:col>41</xdr:col>
      <xdr:colOff>101600</xdr:colOff>
      <xdr:row>40</xdr:row>
      <xdr:rowOff>73431</xdr:rowOff>
    </xdr:to>
    <xdr:sp macro="" textlink="">
      <xdr:nvSpPr>
        <xdr:cNvPr id="139" name="楕円 138"/>
        <xdr:cNvSpPr/>
      </xdr:nvSpPr>
      <xdr:spPr>
        <a:xfrm>
          <a:off x="7810500" y="68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9620</xdr:rowOff>
    </xdr:from>
    <xdr:to>
      <xdr:col>45</xdr:col>
      <xdr:colOff>177800</xdr:colOff>
      <xdr:row>40</xdr:row>
      <xdr:rowOff>22631</xdr:rowOff>
    </xdr:to>
    <xdr:cxnSp macro="">
      <xdr:nvCxnSpPr>
        <xdr:cNvPr id="140" name="直線コネクタ 139"/>
        <xdr:cNvCxnSpPr/>
      </xdr:nvCxnSpPr>
      <xdr:spPr>
        <a:xfrm flipV="1">
          <a:off x="7861300" y="6867620"/>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153397</xdr:rowOff>
    </xdr:from>
    <xdr:to>
      <xdr:col>36</xdr:col>
      <xdr:colOff>165100</xdr:colOff>
      <xdr:row>40</xdr:row>
      <xdr:rowOff>83547</xdr:rowOff>
    </xdr:to>
    <xdr:sp macro="" textlink="">
      <xdr:nvSpPr>
        <xdr:cNvPr id="141" name="楕円 140"/>
        <xdr:cNvSpPr/>
      </xdr:nvSpPr>
      <xdr:spPr>
        <a:xfrm>
          <a:off x="6921500" y="68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22631</xdr:rowOff>
    </xdr:from>
    <xdr:to>
      <xdr:col>41</xdr:col>
      <xdr:colOff>50800</xdr:colOff>
      <xdr:row>40</xdr:row>
      <xdr:rowOff>32747</xdr:rowOff>
    </xdr:to>
    <xdr:cxnSp macro="">
      <xdr:nvCxnSpPr>
        <xdr:cNvPr id="142" name="直線コネクタ 141"/>
        <xdr:cNvCxnSpPr/>
      </xdr:nvCxnSpPr>
      <xdr:spPr>
        <a:xfrm flipV="1">
          <a:off x="6972300" y="6880631"/>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xdr:cNvSpPr txBox="1"/>
      </xdr:nvSpPr>
      <xdr:spPr>
        <a:xfrm>
          <a:off x="9359411" y="69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37723</xdr:rowOff>
    </xdr:from>
    <xdr:ext cx="534377" cy="259045"/>
    <xdr:sp macro="" textlink="">
      <xdr:nvSpPr>
        <xdr:cNvPr id="144" name="n_2aveValue【道路】&#10;一人当たり延長"/>
        <xdr:cNvSpPr txBox="1"/>
      </xdr:nvSpPr>
      <xdr:spPr>
        <a:xfrm>
          <a:off x="8483111" y="65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43590</xdr:rowOff>
    </xdr:from>
    <xdr:ext cx="534377" cy="259045"/>
    <xdr:sp macro="" textlink="">
      <xdr:nvSpPr>
        <xdr:cNvPr id="145" name="n_3aveValue【道路】&#10;一人当たり延長"/>
        <xdr:cNvSpPr txBox="1"/>
      </xdr:nvSpPr>
      <xdr:spPr>
        <a:xfrm>
          <a:off x="7594111" y="65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55421</xdr:rowOff>
    </xdr:from>
    <xdr:ext cx="534377" cy="259045"/>
    <xdr:sp macro="" textlink="">
      <xdr:nvSpPr>
        <xdr:cNvPr id="146" name="n_4aveValue【道路】&#10;一人当たり延長"/>
        <xdr:cNvSpPr txBox="1"/>
      </xdr:nvSpPr>
      <xdr:spPr>
        <a:xfrm>
          <a:off x="6705111" y="65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66794</xdr:rowOff>
    </xdr:from>
    <xdr:ext cx="534377" cy="259045"/>
    <xdr:sp macro="" textlink="">
      <xdr:nvSpPr>
        <xdr:cNvPr id="147" name="n_1mainValue【道路】&#10;一人当たり延長"/>
        <xdr:cNvSpPr txBox="1"/>
      </xdr:nvSpPr>
      <xdr:spPr>
        <a:xfrm>
          <a:off x="9359411" y="65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51547</xdr:rowOff>
    </xdr:from>
    <xdr:ext cx="534377" cy="259045"/>
    <xdr:sp macro="" textlink="">
      <xdr:nvSpPr>
        <xdr:cNvPr id="148" name="n_2mainValue【道路】&#10;一人当たり延長"/>
        <xdr:cNvSpPr txBox="1"/>
      </xdr:nvSpPr>
      <xdr:spPr>
        <a:xfrm>
          <a:off x="8483111" y="69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64558</xdr:rowOff>
    </xdr:from>
    <xdr:ext cx="534377" cy="259045"/>
    <xdr:sp macro="" textlink="">
      <xdr:nvSpPr>
        <xdr:cNvPr id="149" name="n_3mainValue【道路】&#10;一人当たり延長"/>
        <xdr:cNvSpPr txBox="1"/>
      </xdr:nvSpPr>
      <xdr:spPr>
        <a:xfrm>
          <a:off x="7594111" y="69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74674</xdr:rowOff>
    </xdr:from>
    <xdr:ext cx="534377" cy="259045"/>
    <xdr:sp macro="" textlink="">
      <xdr:nvSpPr>
        <xdr:cNvPr id="150" name="n_4mainValue【道路】&#10;一人当たり延長"/>
        <xdr:cNvSpPr txBox="1"/>
      </xdr:nvSpPr>
      <xdr:spPr>
        <a:xfrm>
          <a:off x="6705111" y="69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83" name="フローチャート: 判断 182"/>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84" name="フローチャート: 判断 183"/>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91" name="楕円 190"/>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126382</xdr:rowOff>
    </xdr:from>
    <xdr:ext cx="405111" cy="259045"/>
    <xdr:sp macro="" textlink="">
      <xdr:nvSpPr>
        <xdr:cNvPr id="192" name="【橋りょう・トンネル】&#10;有形固定資産減価償却率該当値テキスト"/>
        <xdr:cNvSpPr txBox="1"/>
      </xdr:nvSpPr>
      <xdr:spPr>
        <a:xfrm>
          <a:off x="4673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93" name="楕円 192"/>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59</xdr:row>
      <xdr:rowOff>154305</xdr:rowOff>
    </xdr:to>
    <xdr:cxnSp macro="">
      <xdr:nvCxnSpPr>
        <xdr:cNvPr id="194" name="直線コネクタ 193"/>
        <xdr:cNvCxnSpPr/>
      </xdr:nvCxnSpPr>
      <xdr:spPr>
        <a:xfrm>
          <a:off x="3797300" y="102508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34925</xdr:rowOff>
    </xdr:from>
    <xdr:to>
      <xdr:col>15</xdr:col>
      <xdr:colOff>101600</xdr:colOff>
      <xdr:row>59</xdr:row>
      <xdr:rowOff>136525</xdr:rowOff>
    </xdr:to>
    <xdr:sp macro="" textlink="">
      <xdr:nvSpPr>
        <xdr:cNvPr id="195" name="楕円 194"/>
        <xdr:cNvSpPr/>
      </xdr:nvSpPr>
      <xdr:spPr>
        <a:xfrm>
          <a:off x="2857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135255</xdr:rowOff>
    </xdr:to>
    <xdr:cxnSp macro="">
      <xdr:nvCxnSpPr>
        <xdr:cNvPr id="196" name="直線コネクタ 195"/>
        <xdr:cNvCxnSpPr/>
      </xdr:nvCxnSpPr>
      <xdr:spPr>
        <a:xfrm>
          <a:off x="2908300" y="10201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197" name="楕円 196"/>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78105</xdr:rowOff>
    </xdr:from>
    <xdr:to>
      <xdr:col>15</xdr:col>
      <xdr:colOff>50800</xdr:colOff>
      <xdr:row>59</xdr:row>
      <xdr:rowOff>85725</xdr:rowOff>
    </xdr:to>
    <xdr:cxnSp macro="">
      <xdr:nvCxnSpPr>
        <xdr:cNvPr id="198" name="直線コネクタ 197"/>
        <xdr:cNvCxnSpPr/>
      </xdr:nvCxnSpPr>
      <xdr:spPr>
        <a:xfrm>
          <a:off x="2019300" y="101936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xdr:rowOff>
    </xdr:from>
    <xdr:to>
      <xdr:col>6</xdr:col>
      <xdr:colOff>38100</xdr:colOff>
      <xdr:row>59</xdr:row>
      <xdr:rowOff>107950</xdr:rowOff>
    </xdr:to>
    <xdr:sp macro="" textlink="">
      <xdr:nvSpPr>
        <xdr:cNvPr id="199" name="楕円 198"/>
        <xdr:cNvSpPr/>
      </xdr:nvSpPr>
      <xdr:spPr>
        <a:xfrm>
          <a:off x="1079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57150</xdr:rowOff>
    </xdr:from>
    <xdr:to>
      <xdr:col>10</xdr:col>
      <xdr:colOff>114300</xdr:colOff>
      <xdr:row>59</xdr:row>
      <xdr:rowOff>78105</xdr:rowOff>
    </xdr:to>
    <xdr:cxnSp macro="">
      <xdr:nvCxnSpPr>
        <xdr:cNvPr id="200" name="直線コネクタ 199"/>
        <xdr:cNvCxnSpPr/>
      </xdr:nvCxnSpPr>
      <xdr:spPr>
        <a:xfrm>
          <a:off x="1130300" y="101727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202" name="n_2aveValue【橋りょう・トンネル】&#10;有形固定資産減価償却率"/>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203" name="n_3aveValue【橋りょう・トンネル】&#10;有形固定資産減価償却率"/>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4" name="n_4aveValue【橋りょう・トンネ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31132</xdr:rowOff>
    </xdr:from>
    <xdr:ext cx="405111" cy="259045"/>
    <xdr:sp macro="" textlink="">
      <xdr:nvSpPr>
        <xdr:cNvPr id="205" name="n_1mainValue【橋りょう・トンネル】&#10;有形固定資産減価償却率"/>
        <xdr:cNvSpPr txBox="1"/>
      </xdr:nvSpPr>
      <xdr:spPr>
        <a:xfrm>
          <a:off x="3582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153052</xdr:rowOff>
    </xdr:from>
    <xdr:ext cx="405111" cy="259045"/>
    <xdr:sp macro="" textlink="">
      <xdr:nvSpPr>
        <xdr:cNvPr id="206" name="n_2mainValue【橋りょう・トンネル】&#10;有形固定資産減価償却率"/>
        <xdr:cNvSpPr txBox="1"/>
      </xdr:nvSpPr>
      <xdr:spPr>
        <a:xfrm>
          <a:off x="2705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145432</xdr:rowOff>
    </xdr:from>
    <xdr:ext cx="405111" cy="259045"/>
    <xdr:sp macro="" textlink="">
      <xdr:nvSpPr>
        <xdr:cNvPr id="207" name="n_3mainValue【橋りょう・トンネル】&#10;有形固定資産減価償却率"/>
        <xdr:cNvSpPr txBox="1"/>
      </xdr:nvSpPr>
      <xdr:spPr>
        <a:xfrm>
          <a:off x="1816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124477</xdr:rowOff>
    </xdr:from>
    <xdr:ext cx="405111" cy="259045"/>
    <xdr:sp macro="" textlink="">
      <xdr:nvSpPr>
        <xdr:cNvPr id="208" name="n_4mainValue【橋りょう・トンネル】&#10;有形固定資産減価償却率"/>
        <xdr:cNvSpPr txBox="1"/>
      </xdr:nvSpPr>
      <xdr:spPr>
        <a:xfrm>
          <a:off x="927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9" name="【橋りょう・トンネル】&#10;一人当たり有形固定資産（償却資産）額平均値テキスト"/>
        <xdr:cNvSpPr txBox="1"/>
      </xdr:nvSpPr>
      <xdr:spPr>
        <a:xfrm>
          <a:off x="10515600"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42" name="フローチャート: 判断 241"/>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43" name="フローチャート: 判断 242"/>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44" name="フローチャート: 判断 243"/>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37628</xdr:rowOff>
    </xdr:from>
    <xdr:to>
      <xdr:col>55</xdr:col>
      <xdr:colOff>50800</xdr:colOff>
      <xdr:row>61</xdr:row>
      <xdr:rowOff>139228</xdr:rowOff>
    </xdr:to>
    <xdr:sp macro="" textlink="">
      <xdr:nvSpPr>
        <xdr:cNvPr id="250" name="楕円 249"/>
        <xdr:cNvSpPr/>
      </xdr:nvSpPr>
      <xdr:spPr>
        <a:xfrm>
          <a:off x="10426700" y="104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60505</xdr:rowOff>
    </xdr:from>
    <xdr:ext cx="599010" cy="259045"/>
    <xdr:sp macro="" textlink="">
      <xdr:nvSpPr>
        <xdr:cNvPr id="251" name="【橋りょう・トンネル】&#10;一人当たり有形固定資産（償却資産）額該当値テキスト"/>
        <xdr:cNvSpPr txBox="1"/>
      </xdr:nvSpPr>
      <xdr:spPr>
        <a:xfrm>
          <a:off x="10515600" y="1034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51584</xdr:rowOff>
    </xdr:from>
    <xdr:to>
      <xdr:col>50</xdr:col>
      <xdr:colOff>165100</xdr:colOff>
      <xdr:row>61</xdr:row>
      <xdr:rowOff>153184</xdr:rowOff>
    </xdr:to>
    <xdr:sp macro="" textlink="">
      <xdr:nvSpPr>
        <xdr:cNvPr id="252" name="楕円 251"/>
        <xdr:cNvSpPr/>
      </xdr:nvSpPr>
      <xdr:spPr>
        <a:xfrm>
          <a:off x="9588500" y="10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88428</xdr:rowOff>
    </xdr:from>
    <xdr:to>
      <xdr:col>55</xdr:col>
      <xdr:colOff>0</xdr:colOff>
      <xdr:row>61</xdr:row>
      <xdr:rowOff>102384</xdr:rowOff>
    </xdr:to>
    <xdr:cxnSp macro="">
      <xdr:nvCxnSpPr>
        <xdr:cNvPr id="253" name="直線コネクタ 252"/>
        <xdr:cNvCxnSpPr/>
      </xdr:nvCxnSpPr>
      <xdr:spPr>
        <a:xfrm flipV="1">
          <a:off x="9639300" y="10546878"/>
          <a:ext cx="8382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49157</xdr:rowOff>
    </xdr:from>
    <xdr:to>
      <xdr:col>46</xdr:col>
      <xdr:colOff>38100</xdr:colOff>
      <xdr:row>61</xdr:row>
      <xdr:rowOff>150757</xdr:rowOff>
    </xdr:to>
    <xdr:sp macro="" textlink="">
      <xdr:nvSpPr>
        <xdr:cNvPr id="254" name="楕円 253"/>
        <xdr:cNvSpPr/>
      </xdr:nvSpPr>
      <xdr:spPr>
        <a:xfrm>
          <a:off x="8699500" y="10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99957</xdr:rowOff>
    </xdr:from>
    <xdr:to>
      <xdr:col>50</xdr:col>
      <xdr:colOff>114300</xdr:colOff>
      <xdr:row>61</xdr:row>
      <xdr:rowOff>102384</xdr:rowOff>
    </xdr:to>
    <xdr:cxnSp macro="">
      <xdr:nvCxnSpPr>
        <xdr:cNvPr id="255" name="直線コネクタ 254"/>
        <xdr:cNvCxnSpPr/>
      </xdr:nvCxnSpPr>
      <xdr:spPr>
        <a:xfrm>
          <a:off x="8750300" y="10558407"/>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71458</xdr:rowOff>
    </xdr:from>
    <xdr:to>
      <xdr:col>41</xdr:col>
      <xdr:colOff>101600</xdr:colOff>
      <xdr:row>62</xdr:row>
      <xdr:rowOff>1608</xdr:rowOff>
    </xdr:to>
    <xdr:sp macro="" textlink="">
      <xdr:nvSpPr>
        <xdr:cNvPr id="256" name="楕円 255"/>
        <xdr:cNvSpPr/>
      </xdr:nvSpPr>
      <xdr:spPr>
        <a:xfrm>
          <a:off x="7810500" y="105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99957</xdr:rowOff>
    </xdr:from>
    <xdr:to>
      <xdr:col>45</xdr:col>
      <xdr:colOff>177800</xdr:colOff>
      <xdr:row>61</xdr:row>
      <xdr:rowOff>122258</xdr:rowOff>
    </xdr:to>
    <xdr:cxnSp macro="">
      <xdr:nvCxnSpPr>
        <xdr:cNvPr id="257" name="直線コネクタ 256"/>
        <xdr:cNvCxnSpPr/>
      </xdr:nvCxnSpPr>
      <xdr:spPr>
        <a:xfrm flipV="1">
          <a:off x="7861300" y="10558407"/>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83255</xdr:rowOff>
    </xdr:from>
    <xdr:to>
      <xdr:col>36</xdr:col>
      <xdr:colOff>165100</xdr:colOff>
      <xdr:row>62</xdr:row>
      <xdr:rowOff>13405</xdr:rowOff>
    </xdr:to>
    <xdr:sp macro="" textlink="">
      <xdr:nvSpPr>
        <xdr:cNvPr id="258" name="楕円 257"/>
        <xdr:cNvSpPr/>
      </xdr:nvSpPr>
      <xdr:spPr>
        <a:xfrm>
          <a:off x="6921500" y="105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122258</xdr:rowOff>
    </xdr:from>
    <xdr:to>
      <xdr:col>41</xdr:col>
      <xdr:colOff>50800</xdr:colOff>
      <xdr:row>61</xdr:row>
      <xdr:rowOff>134055</xdr:rowOff>
    </xdr:to>
    <xdr:cxnSp macro="">
      <xdr:nvCxnSpPr>
        <xdr:cNvPr id="259" name="直線コネクタ 258"/>
        <xdr:cNvCxnSpPr/>
      </xdr:nvCxnSpPr>
      <xdr:spPr>
        <a:xfrm flipV="1">
          <a:off x="6972300" y="10580708"/>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60" name="n_1aveValue【橋りょう・トンネル】&#10;一人当たり有形固定資産（償却資産）額"/>
        <xdr:cNvSpPr txBox="1"/>
      </xdr:nvSpPr>
      <xdr:spPr>
        <a:xfrm>
          <a:off x="9327095" y="106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62535</xdr:rowOff>
    </xdr:from>
    <xdr:ext cx="599010" cy="259045"/>
    <xdr:sp macro="" textlink="">
      <xdr:nvSpPr>
        <xdr:cNvPr id="261" name="n_2aveValue【橋りょう・トンネル】&#10;一人当たり有形固定資産（償却資産）額"/>
        <xdr:cNvSpPr txBox="1"/>
      </xdr:nvSpPr>
      <xdr:spPr>
        <a:xfrm>
          <a:off x="84507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137804</xdr:rowOff>
    </xdr:from>
    <xdr:ext cx="599010" cy="259045"/>
    <xdr:sp macro="" textlink="">
      <xdr:nvSpPr>
        <xdr:cNvPr id="262" name="n_3aveValue【橋りょう・トンネル】&#10;一人当たり有形固定資産（償却資産）額"/>
        <xdr:cNvSpPr txBox="1"/>
      </xdr:nvSpPr>
      <xdr:spPr>
        <a:xfrm>
          <a:off x="7561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131288</xdr:rowOff>
    </xdr:from>
    <xdr:ext cx="599010" cy="259045"/>
    <xdr:sp macro="" textlink="">
      <xdr:nvSpPr>
        <xdr:cNvPr id="263" name="n_4aveValue【橋りょう・トンネル】&#10;一人当たり有形固定資産（償却資産）額"/>
        <xdr:cNvSpPr txBox="1"/>
      </xdr:nvSpPr>
      <xdr:spPr>
        <a:xfrm>
          <a:off x="6672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169711</xdr:rowOff>
    </xdr:from>
    <xdr:ext cx="599010" cy="259045"/>
    <xdr:sp macro="" textlink="">
      <xdr:nvSpPr>
        <xdr:cNvPr id="264" name="n_1mainValue【橋りょう・トンネル】&#10;一人当たり有形固定資産（償却資産）額"/>
        <xdr:cNvSpPr txBox="1"/>
      </xdr:nvSpPr>
      <xdr:spPr>
        <a:xfrm>
          <a:off x="9327095" y="1028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167284</xdr:rowOff>
    </xdr:from>
    <xdr:ext cx="599010" cy="259045"/>
    <xdr:sp macro="" textlink="">
      <xdr:nvSpPr>
        <xdr:cNvPr id="265" name="n_2mainValue【橋りょう・トンネル】&#10;一人当たり有形固定資産（償却資産）額"/>
        <xdr:cNvSpPr txBox="1"/>
      </xdr:nvSpPr>
      <xdr:spPr>
        <a:xfrm>
          <a:off x="8450795" y="1028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18135</xdr:rowOff>
    </xdr:from>
    <xdr:ext cx="599010" cy="259045"/>
    <xdr:sp macro="" textlink="">
      <xdr:nvSpPr>
        <xdr:cNvPr id="266" name="n_3mainValue【橋りょう・トンネル】&#10;一人当たり有形固定資産（償却資産）額"/>
        <xdr:cNvSpPr txBox="1"/>
      </xdr:nvSpPr>
      <xdr:spPr>
        <a:xfrm>
          <a:off x="7561795" y="1030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29932</xdr:rowOff>
    </xdr:from>
    <xdr:ext cx="599010" cy="259045"/>
    <xdr:sp macro="" textlink="">
      <xdr:nvSpPr>
        <xdr:cNvPr id="267" name="n_4mainValue【橋りょう・トンネル】&#10;一人当たり有形固定資産（償却資産）額"/>
        <xdr:cNvSpPr txBox="1"/>
      </xdr:nvSpPr>
      <xdr:spPr>
        <a:xfrm>
          <a:off x="6672795" y="1031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300" name="フローチャート: 判断 299"/>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2539</xdr:rowOff>
    </xdr:from>
    <xdr:to>
      <xdr:col>10</xdr:col>
      <xdr:colOff>165100</xdr:colOff>
      <xdr:row>83</xdr:row>
      <xdr:rowOff>104139</xdr:rowOff>
    </xdr:to>
    <xdr:sp macro="" textlink="">
      <xdr:nvSpPr>
        <xdr:cNvPr id="301" name="フローチャート: 判断 300"/>
        <xdr:cNvSpPr/>
      </xdr:nvSpPr>
      <xdr:spPr>
        <a:xfrm>
          <a:off x="1968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149225</xdr:rowOff>
    </xdr:from>
    <xdr:to>
      <xdr:col>6</xdr:col>
      <xdr:colOff>38100</xdr:colOff>
      <xdr:row>83</xdr:row>
      <xdr:rowOff>79375</xdr:rowOff>
    </xdr:to>
    <xdr:sp macro="" textlink="">
      <xdr:nvSpPr>
        <xdr:cNvPr id="302" name="フローチャート: 判断 301"/>
        <xdr:cNvSpPr/>
      </xdr:nvSpPr>
      <xdr:spPr>
        <a:xfrm>
          <a:off x="1079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xdr:rowOff>
    </xdr:from>
    <xdr:to>
      <xdr:col>24</xdr:col>
      <xdr:colOff>114300</xdr:colOff>
      <xdr:row>84</xdr:row>
      <xdr:rowOff>107950</xdr:rowOff>
    </xdr:to>
    <xdr:sp macro="" textlink="">
      <xdr:nvSpPr>
        <xdr:cNvPr id="308" name="楕円 307"/>
        <xdr:cNvSpPr/>
      </xdr:nvSpPr>
      <xdr:spPr>
        <a:xfrm>
          <a:off x="4584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156227</xdr:rowOff>
    </xdr:from>
    <xdr:ext cx="405111" cy="259045"/>
    <xdr:sp macro="" textlink="">
      <xdr:nvSpPr>
        <xdr:cNvPr id="309" name="【公営住宅】&#10;有形固定資産減価償却率該当値テキスト"/>
        <xdr:cNvSpPr txBox="1"/>
      </xdr:nvSpPr>
      <xdr:spPr>
        <a:xfrm>
          <a:off x="4673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153036</xdr:rowOff>
    </xdr:from>
    <xdr:to>
      <xdr:col>20</xdr:col>
      <xdr:colOff>38100</xdr:colOff>
      <xdr:row>84</xdr:row>
      <xdr:rowOff>83186</xdr:rowOff>
    </xdr:to>
    <xdr:sp macro="" textlink="">
      <xdr:nvSpPr>
        <xdr:cNvPr id="310" name="楕円 309"/>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32386</xdr:rowOff>
    </xdr:from>
    <xdr:to>
      <xdr:col>24</xdr:col>
      <xdr:colOff>63500</xdr:colOff>
      <xdr:row>84</xdr:row>
      <xdr:rowOff>57150</xdr:rowOff>
    </xdr:to>
    <xdr:cxnSp macro="">
      <xdr:nvCxnSpPr>
        <xdr:cNvPr id="311" name="直線コネクタ 310"/>
        <xdr:cNvCxnSpPr/>
      </xdr:nvCxnSpPr>
      <xdr:spPr>
        <a:xfrm>
          <a:off x="3797300" y="144341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162561</xdr:rowOff>
    </xdr:from>
    <xdr:to>
      <xdr:col>15</xdr:col>
      <xdr:colOff>101600</xdr:colOff>
      <xdr:row>84</xdr:row>
      <xdr:rowOff>92711</xdr:rowOff>
    </xdr:to>
    <xdr:sp macro="" textlink="">
      <xdr:nvSpPr>
        <xdr:cNvPr id="312" name="楕円 311"/>
        <xdr:cNvSpPr/>
      </xdr:nvSpPr>
      <xdr:spPr>
        <a:xfrm>
          <a:off x="2857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32386</xdr:rowOff>
    </xdr:from>
    <xdr:to>
      <xdr:col>19</xdr:col>
      <xdr:colOff>177800</xdr:colOff>
      <xdr:row>84</xdr:row>
      <xdr:rowOff>41911</xdr:rowOff>
    </xdr:to>
    <xdr:cxnSp macro="">
      <xdr:nvCxnSpPr>
        <xdr:cNvPr id="313" name="直線コネクタ 312"/>
        <xdr:cNvCxnSpPr/>
      </xdr:nvCxnSpPr>
      <xdr:spPr>
        <a:xfrm flipV="1">
          <a:off x="2908300" y="144341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29211</xdr:rowOff>
    </xdr:from>
    <xdr:to>
      <xdr:col>10</xdr:col>
      <xdr:colOff>165100</xdr:colOff>
      <xdr:row>84</xdr:row>
      <xdr:rowOff>130811</xdr:rowOff>
    </xdr:to>
    <xdr:sp macro="" textlink="">
      <xdr:nvSpPr>
        <xdr:cNvPr id="314" name="楕円 313"/>
        <xdr:cNvSpPr/>
      </xdr:nvSpPr>
      <xdr:spPr>
        <a:xfrm>
          <a:off x="1968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41911</xdr:rowOff>
    </xdr:from>
    <xdr:to>
      <xdr:col>15</xdr:col>
      <xdr:colOff>50800</xdr:colOff>
      <xdr:row>84</xdr:row>
      <xdr:rowOff>80011</xdr:rowOff>
    </xdr:to>
    <xdr:cxnSp macro="">
      <xdr:nvCxnSpPr>
        <xdr:cNvPr id="315" name="直線コネクタ 314"/>
        <xdr:cNvCxnSpPr/>
      </xdr:nvCxnSpPr>
      <xdr:spPr>
        <a:xfrm flipV="1">
          <a:off x="2019300" y="14443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17780</xdr:rowOff>
    </xdr:from>
    <xdr:to>
      <xdr:col>6</xdr:col>
      <xdr:colOff>38100</xdr:colOff>
      <xdr:row>84</xdr:row>
      <xdr:rowOff>119380</xdr:rowOff>
    </xdr:to>
    <xdr:sp macro="" textlink="">
      <xdr:nvSpPr>
        <xdr:cNvPr id="316" name="楕円 315"/>
        <xdr:cNvSpPr/>
      </xdr:nvSpPr>
      <xdr:spPr>
        <a:xfrm>
          <a:off x="1079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68580</xdr:rowOff>
    </xdr:from>
    <xdr:to>
      <xdr:col>10</xdr:col>
      <xdr:colOff>114300</xdr:colOff>
      <xdr:row>84</xdr:row>
      <xdr:rowOff>80011</xdr:rowOff>
    </xdr:to>
    <xdr:cxnSp macro="">
      <xdr:nvCxnSpPr>
        <xdr:cNvPr id="317" name="直線コネクタ 316"/>
        <xdr:cNvCxnSpPr/>
      </xdr:nvCxnSpPr>
      <xdr:spPr>
        <a:xfrm>
          <a:off x="1130300" y="14470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9"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120666</xdr:rowOff>
    </xdr:from>
    <xdr:ext cx="405111" cy="259045"/>
    <xdr:sp macro="" textlink="">
      <xdr:nvSpPr>
        <xdr:cNvPr id="320" name="n_3aveValue【公営住宅】&#10;有形固定資産減価償却率"/>
        <xdr:cNvSpPr txBox="1"/>
      </xdr:nvSpPr>
      <xdr:spPr>
        <a:xfrm>
          <a:off x="1816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95902</xdr:rowOff>
    </xdr:from>
    <xdr:ext cx="405111" cy="259045"/>
    <xdr:sp macro="" textlink="">
      <xdr:nvSpPr>
        <xdr:cNvPr id="321" name="n_4aveValue【公営住宅】&#10;有形固定資産減価償却率"/>
        <xdr:cNvSpPr txBox="1"/>
      </xdr:nvSpPr>
      <xdr:spPr>
        <a:xfrm>
          <a:off x="9277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74313</xdr:rowOff>
    </xdr:from>
    <xdr:ext cx="405111" cy="259045"/>
    <xdr:sp macro="" textlink="">
      <xdr:nvSpPr>
        <xdr:cNvPr id="322" name="n_1mainValue【公営住宅】&#10;有形固定資産減価償却率"/>
        <xdr:cNvSpPr txBox="1"/>
      </xdr:nvSpPr>
      <xdr:spPr>
        <a:xfrm>
          <a:off x="3582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83838</xdr:rowOff>
    </xdr:from>
    <xdr:ext cx="405111" cy="259045"/>
    <xdr:sp macro="" textlink="">
      <xdr:nvSpPr>
        <xdr:cNvPr id="323" name="n_2mainValue【公営住宅】&#10;有形固定資産減価償却率"/>
        <xdr:cNvSpPr txBox="1"/>
      </xdr:nvSpPr>
      <xdr:spPr>
        <a:xfrm>
          <a:off x="2705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121938</xdr:rowOff>
    </xdr:from>
    <xdr:ext cx="405111" cy="259045"/>
    <xdr:sp macro="" textlink="">
      <xdr:nvSpPr>
        <xdr:cNvPr id="324" name="n_3mainValue【公営住宅】&#10;有形固定資産減価償却率"/>
        <xdr:cNvSpPr txBox="1"/>
      </xdr:nvSpPr>
      <xdr:spPr>
        <a:xfrm>
          <a:off x="1816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110507</xdr:rowOff>
    </xdr:from>
    <xdr:ext cx="405111" cy="259045"/>
    <xdr:sp macro="" textlink="">
      <xdr:nvSpPr>
        <xdr:cNvPr id="325" name="n_4mainValue【公営住宅】&#10;有形固定資産減価償却率"/>
        <xdr:cNvSpPr txBox="1"/>
      </xdr:nvSpPr>
      <xdr:spPr>
        <a:xfrm>
          <a:off x="927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51943</xdr:rowOff>
    </xdr:from>
    <xdr:to>
      <xdr:col>46</xdr:col>
      <xdr:colOff>38100</xdr:colOff>
      <xdr:row>85</xdr:row>
      <xdr:rowOff>153543</xdr:rowOff>
    </xdr:to>
    <xdr:sp macro="" textlink="">
      <xdr:nvSpPr>
        <xdr:cNvPr id="357" name="フローチャート: 判断 356"/>
        <xdr:cNvSpPr/>
      </xdr:nvSpPr>
      <xdr:spPr>
        <a:xfrm>
          <a:off x="8699500" y="1462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59562</xdr:rowOff>
    </xdr:from>
    <xdr:to>
      <xdr:col>41</xdr:col>
      <xdr:colOff>101600</xdr:colOff>
      <xdr:row>85</xdr:row>
      <xdr:rowOff>161162</xdr:rowOff>
    </xdr:to>
    <xdr:sp macro="" textlink="">
      <xdr:nvSpPr>
        <xdr:cNvPr id="358" name="フローチャート: 判断 357"/>
        <xdr:cNvSpPr/>
      </xdr:nvSpPr>
      <xdr:spPr>
        <a:xfrm>
          <a:off x="7810500" y="146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53594</xdr:rowOff>
    </xdr:from>
    <xdr:to>
      <xdr:col>36</xdr:col>
      <xdr:colOff>165100</xdr:colOff>
      <xdr:row>85</xdr:row>
      <xdr:rowOff>155194</xdr:rowOff>
    </xdr:to>
    <xdr:sp macro="" textlink="">
      <xdr:nvSpPr>
        <xdr:cNvPr id="359" name="フローチャート: 判断 358"/>
        <xdr:cNvSpPr/>
      </xdr:nvSpPr>
      <xdr:spPr>
        <a:xfrm>
          <a:off x="6921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7747</xdr:rowOff>
    </xdr:from>
    <xdr:to>
      <xdr:col>55</xdr:col>
      <xdr:colOff>50800</xdr:colOff>
      <xdr:row>85</xdr:row>
      <xdr:rowOff>109347</xdr:rowOff>
    </xdr:to>
    <xdr:sp macro="" textlink="">
      <xdr:nvSpPr>
        <xdr:cNvPr id="365" name="楕円 364"/>
        <xdr:cNvSpPr/>
      </xdr:nvSpPr>
      <xdr:spPr>
        <a:xfrm>
          <a:off x="10426700" y="1458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157624</xdr:rowOff>
    </xdr:from>
    <xdr:ext cx="469744" cy="259045"/>
    <xdr:sp macro="" textlink="">
      <xdr:nvSpPr>
        <xdr:cNvPr id="366" name="【公営住宅】&#10;一人当たり面積該当値テキスト"/>
        <xdr:cNvSpPr txBox="1"/>
      </xdr:nvSpPr>
      <xdr:spPr>
        <a:xfrm>
          <a:off x="10515600"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xdr:rowOff>
    </xdr:from>
    <xdr:to>
      <xdr:col>50</xdr:col>
      <xdr:colOff>165100</xdr:colOff>
      <xdr:row>85</xdr:row>
      <xdr:rowOff>112903</xdr:rowOff>
    </xdr:to>
    <xdr:sp macro="" textlink="">
      <xdr:nvSpPr>
        <xdr:cNvPr id="367" name="楕円 366"/>
        <xdr:cNvSpPr/>
      </xdr:nvSpPr>
      <xdr:spPr>
        <a:xfrm>
          <a:off x="9588500" y="145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58547</xdr:rowOff>
    </xdr:from>
    <xdr:to>
      <xdr:col>55</xdr:col>
      <xdr:colOff>0</xdr:colOff>
      <xdr:row>85</xdr:row>
      <xdr:rowOff>62103</xdr:rowOff>
    </xdr:to>
    <xdr:cxnSp macro="">
      <xdr:nvCxnSpPr>
        <xdr:cNvPr id="368" name="直線コネクタ 367"/>
        <xdr:cNvCxnSpPr/>
      </xdr:nvCxnSpPr>
      <xdr:spPr>
        <a:xfrm flipV="1">
          <a:off x="9639300" y="14631797"/>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69" name="楕円 368"/>
        <xdr:cNvSpPr/>
      </xdr:nvSpPr>
      <xdr:spPr>
        <a:xfrm>
          <a:off x="8699500" y="145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62103</xdr:rowOff>
    </xdr:from>
    <xdr:to>
      <xdr:col>50</xdr:col>
      <xdr:colOff>114300</xdr:colOff>
      <xdr:row>85</xdr:row>
      <xdr:rowOff>62485</xdr:rowOff>
    </xdr:to>
    <xdr:cxnSp macro="">
      <xdr:nvCxnSpPr>
        <xdr:cNvPr id="370" name="直線コネクタ 369"/>
        <xdr:cNvCxnSpPr/>
      </xdr:nvCxnSpPr>
      <xdr:spPr>
        <a:xfrm flipV="1">
          <a:off x="8750300" y="1463535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15112</xdr:rowOff>
    </xdr:from>
    <xdr:to>
      <xdr:col>41</xdr:col>
      <xdr:colOff>101600</xdr:colOff>
      <xdr:row>85</xdr:row>
      <xdr:rowOff>116712</xdr:rowOff>
    </xdr:to>
    <xdr:sp macro="" textlink="">
      <xdr:nvSpPr>
        <xdr:cNvPr id="371" name="楕円 370"/>
        <xdr:cNvSpPr/>
      </xdr:nvSpPr>
      <xdr:spPr>
        <a:xfrm>
          <a:off x="7810500" y="145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62485</xdr:rowOff>
    </xdr:from>
    <xdr:to>
      <xdr:col>45</xdr:col>
      <xdr:colOff>177800</xdr:colOff>
      <xdr:row>85</xdr:row>
      <xdr:rowOff>65912</xdr:rowOff>
    </xdr:to>
    <xdr:cxnSp macro="">
      <xdr:nvCxnSpPr>
        <xdr:cNvPr id="372" name="直線コネクタ 371"/>
        <xdr:cNvCxnSpPr/>
      </xdr:nvCxnSpPr>
      <xdr:spPr>
        <a:xfrm flipV="1">
          <a:off x="7861300" y="14635735"/>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18035</xdr:rowOff>
    </xdr:from>
    <xdr:to>
      <xdr:col>36</xdr:col>
      <xdr:colOff>165100</xdr:colOff>
      <xdr:row>85</xdr:row>
      <xdr:rowOff>119635</xdr:rowOff>
    </xdr:to>
    <xdr:sp macro="" textlink="">
      <xdr:nvSpPr>
        <xdr:cNvPr id="373" name="楕円 372"/>
        <xdr:cNvSpPr/>
      </xdr:nvSpPr>
      <xdr:spPr>
        <a:xfrm>
          <a:off x="6921500" y="145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65912</xdr:rowOff>
    </xdr:from>
    <xdr:to>
      <xdr:col>41</xdr:col>
      <xdr:colOff>50800</xdr:colOff>
      <xdr:row>85</xdr:row>
      <xdr:rowOff>68835</xdr:rowOff>
    </xdr:to>
    <xdr:cxnSp macro="">
      <xdr:nvCxnSpPr>
        <xdr:cNvPr id="374" name="直線コネクタ 373"/>
        <xdr:cNvCxnSpPr/>
      </xdr:nvCxnSpPr>
      <xdr:spPr>
        <a:xfrm flipV="1">
          <a:off x="6972300" y="14639162"/>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144670</xdr:rowOff>
    </xdr:from>
    <xdr:ext cx="469744" cy="259045"/>
    <xdr:sp macro="" textlink="">
      <xdr:nvSpPr>
        <xdr:cNvPr id="376" name="n_2aveValue【公営住宅】&#10;一人当たり面積"/>
        <xdr:cNvSpPr txBox="1"/>
      </xdr:nvSpPr>
      <xdr:spPr>
        <a:xfrm>
          <a:off x="8515427" y="14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152289</xdr:rowOff>
    </xdr:from>
    <xdr:ext cx="469744" cy="259045"/>
    <xdr:sp macro="" textlink="">
      <xdr:nvSpPr>
        <xdr:cNvPr id="377" name="n_3aveValue【公営住宅】&#10;一人当たり面積"/>
        <xdr:cNvSpPr txBox="1"/>
      </xdr:nvSpPr>
      <xdr:spPr>
        <a:xfrm>
          <a:off x="7626427" y="1472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146321</xdr:rowOff>
    </xdr:from>
    <xdr:ext cx="469744" cy="259045"/>
    <xdr:sp macro="" textlink="">
      <xdr:nvSpPr>
        <xdr:cNvPr id="378" name="n_4aveValue【公営住宅】&#10;一人当たり面積"/>
        <xdr:cNvSpPr txBox="1"/>
      </xdr:nvSpPr>
      <xdr:spPr>
        <a:xfrm>
          <a:off x="6737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104030</xdr:rowOff>
    </xdr:from>
    <xdr:ext cx="469744" cy="259045"/>
    <xdr:sp macro="" textlink="">
      <xdr:nvSpPr>
        <xdr:cNvPr id="379" name="n_1mainValue【公営住宅】&#10;一人当たり面積"/>
        <xdr:cNvSpPr txBox="1"/>
      </xdr:nvSpPr>
      <xdr:spPr>
        <a:xfrm>
          <a:off x="9391727" y="146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80" name="n_2mainValue【公営住宅】&#10;一人当たり面積"/>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133239</xdr:rowOff>
    </xdr:from>
    <xdr:ext cx="469744" cy="259045"/>
    <xdr:sp macro="" textlink="">
      <xdr:nvSpPr>
        <xdr:cNvPr id="381" name="n_3mainValue【公営住宅】&#10;一人当たり面積"/>
        <xdr:cNvSpPr txBox="1"/>
      </xdr:nvSpPr>
      <xdr:spPr>
        <a:xfrm>
          <a:off x="7626427" y="1436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136162</xdr:rowOff>
    </xdr:from>
    <xdr:ext cx="469744" cy="259045"/>
    <xdr:sp macro="" textlink="">
      <xdr:nvSpPr>
        <xdr:cNvPr id="382" name="n_4mainValue【公営住宅】&#10;一人当たり面積"/>
        <xdr:cNvSpPr txBox="1"/>
      </xdr:nvSpPr>
      <xdr:spPr>
        <a:xfrm>
          <a:off x="6737427" y="1436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7" name="テキスト ボックス 4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7" name="テキスト ボックス 4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9" name="テキスト ボックス 4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441" name="直線コネクタ 440"/>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442" name="【学校施設】&#10;有形固定資産減価償却率最小値テキスト"/>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443" name="直線コネクタ 442"/>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444" name="【学校施設】&#10;有形固定資産減価償却率最大値テキスト"/>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445" name="直線コネクタ 444"/>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446" name="【学校施設】&#10;有形固定資産減価償却率平均値テキスト"/>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47" name="フローチャート: 判断 446"/>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448" name="フローチャート: 判断 447"/>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49" name="フローチャート: 判断 44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150041</xdr:rowOff>
    </xdr:from>
    <xdr:to>
      <xdr:col>72</xdr:col>
      <xdr:colOff>38100</xdr:colOff>
      <xdr:row>60</xdr:row>
      <xdr:rowOff>80191</xdr:rowOff>
    </xdr:to>
    <xdr:sp macro="" textlink="">
      <xdr:nvSpPr>
        <xdr:cNvPr id="450" name="フローチャート: 判断 449"/>
        <xdr:cNvSpPr/>
      </xdr:nvSpPr>
      <xdr:spPr>
        <a:xfrm>
          <a:off x="13652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101056</xdr:rowOff>
    </xdr:from>
    <xdr:to>
      <xdr:col>67</xdr:col>
      <xdr:colOff>101600</xdr:colOff>
      <xdr:row>60</xdr:row>
      <xdr:rowOff>31206</xdr:rowOff>
    </xdr:to>
    <xdr:sp macro="" textlink="">
      <xdr:nvSpPr>
        <xdr:cNvPr id="451" name="フローチャート: 判断 450"/>
        <xdr:cNvSpPr/>
      </xdr:nvSpPr>
      <xdr:spPr>
        <a:xfrm>
          <a:off x="12763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105954</xdr:rowOff>
    </xdr:from>
    <xdr:to>
      <xdr:col>85</xdr:col>
      <xdr:colOff>177800</xdr:colOff>
      <xdr:row>61</xdr:row>
      <xdr:rowOff>36104</xdr:rowOff>
    </xdr:to>
    <xdr:sp macro="" textlink="">
      <xdr:nvSpPr>
        <xdr:cNvPr id="457" name="楕円 456"/>
        <xdr:cNvSpPr/>
      </xdr:nvSpPr>
      <xdr:spPr>
        <a:xfrm>
          <a:off x="16268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84381</xdr:rowOff>
    </xdr:from>
    <xdr:ext cx="405111" cy="259045"/>
    <xdr:sp macro="" textlink="">
      <xdr:nvSpPr>
        <xdr:cNvPr id="458" name="【学校施設】&#10;有形固定資産減価償却率該当値テキスト"/>
        <xdr:cNvSpPr txBox="1"/>
      </xdr:nvSpPr>
      <xdr:spPr>
        <a:xfrm>
          <a:off x="16357600"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459" name="楕円 458"/>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60</xdr:row>
      <xdr:rowOff>156754</xdr:rowOff>
    </xdr:to>
    <xdr:cxnSp macro="">
      <xdr:nvCxnSpPr>
        <xdr:cNvPr id="460" name="直線コネクタ 459"/>
        <xdr:cNvCxnSpPr/>
      </xdr:nvCxnSpPr>
      <xdr:spPr>
        <a:xfrm>
          <a:off x="15481300" y="1039476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461" name="楕円 460"/>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107769</xdr:rowOff>
    </xdr:to>
    <xdr:cxnSp macro="">
      <xdr:nvCxnSpPr>
        <xdr:cNvPr id="462" name="直線コネクタ 461"/>
        <xdr:cNvCxnSpPr/>
      </xdr:nvCxnSpPr>
      <xdr:spPr>
        <a:xfrm>
          <a:off x="14592300" y="103849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463" name="楕円 462"/>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97972</xdr:rowOff>
    </xdr:to>
    <xdr:cxnSp macro="">
      <xdr:nvCxnSpPr>
        <xdr:cNvPr id="464" name="直線コネクタ 463"/>
        <xdr:cNvCxnSpPr/>
      </xdr:nvCxnSpPr>
      <xdr:spPr>
        <a:xfrm>
          <a:off x="13703300" y="103425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112485</xdr:rowOff>
    </xdr:from>
    <xdr:to>
      <xdr:col>67</xdr:col>
      <xdr:colOff>101600</xdr:colOff>
      <xdr:row>61</xdr:row>
      <xdr:rowOff>42635</xdr:rowOff>
    </xdr:to>
    <xdr:sp macro="" textlink="">
      <xdr:nvSpPr>
        <xdr:cNvPr id="465" name="楕円 464"/>
        <xdr:cNvSpPr/>
      </xdr:nvSpPr>
      <xdr:spPr>
        <a:xfrm>
          <a:off x="1276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55517</xdr:rowOff>
    </xdr:from>
    <xdr:to>
      <xdr:col>71</xdr:col>
      <xdr:colOff>177800</xdr:colOff>
      <xdr:row>60</xdr:row>
      <xdr:rowOff>163285</xdr:rowOff>
    </xdr:to>
    <xdr:cxnSp macro="">
      <xdr:nvCxnSpPr>
        <xdr:cNvPr id="466" name="直線コネクタ 465"/>
        <xdr:cNvCxnSpPr/>
      </xdr:nvCxnSpPr>
      <xdr:spPr>
        <a:xfrm flipV="1">
          <a:off x="12814300" y="10342517"/>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467" name="n_1aveValue【学校施設】&#10;有形固定資産減価償却率"/>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68"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96718</xdr:rowOff>
    </xdr:from>
    <xdr:ext cx="405111" cy="259045"/>
    <xdr:sp macro="" textlink="">
      <xdr:nvSpPr>
        <xdr:cNvPr id="469" name="n_3aveValue【学校施設】&#10;有形固定資産減価償却率"/>
        <xdr:cNvSpPr txBox="1"/>
      </xdr:nvSpPr>
      <xdr:spPr>
        <a:xfrm>
          <a:off x="13500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47733</xdr:rowOff>
    </xdr:from>
    <xdr:ext cx="405111" cy="259045"/>
    <xdr:sp macro="" textlink="">
      <xdr:nvSpPr>
        <xdr:cNvPr id="470" name="n_4aveValue【学校施設】&#10;有形固定資産減価償却率"/>
        <xdr:cNvSpPr txBox="1"/>
      </xdr:nvSpPr>
      <xdr:spPr>
        <a:xfrm>
          <a:off x="12611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471" name="n_1mainValue【学校施設】&#10;有形固定資産減価償却率"/>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472" name="n_2mainValue【学校施設】&#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97444</xdr:rowOff>
    </xdr:from>
    <xdr:ext cx="405111" cy="259045"/>
    <xdr:sp macro="" textlink="">
      <xdr:nvSpPr>
        <xdr:cNvPr id="473" name="n_3mainValue【学校施設】&#10;有形固定資産減価償却率"/>
        <xdr:cNvSpPr txBox="1"/>
      </xdr:nvSpPr>
      <xdr:spPr>
        <a:xfrm>
          <a:off x="13500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474" name="n_4mainValue【学校施設】&#10;有形固定資産減価償却率"/>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5" name="テキスト ボックス 4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6" name="直線コネクタ 4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7" name="テキスト ボックス 4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8" name="直線コネクタ 4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9" name="テキスト ボックス 4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0" name="直線コネクタ 4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1" name="テキスト ボックス 4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2" name="直線コネクタ 4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3" name="テキスト ボックス 4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4" name="直線コネクタ 4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5" name="テキスト ボックス 4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6" name="直線コネクタ 4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7" name="テキスト ボックス 4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501" name="直線コネクタ 500"/>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502" name="【学校施設】&#10;一人当たり面積最小値テキスト"/>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503" name="直線コネクタ 502"/>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504" name="【学校施設】&#10;一人当たり面積最大値テキスト"/>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505" name="直線コネクタ 504"/>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506" name="【学校施設】&#10;一人当たり面積平均値テキスト"/>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507" name="フローチャート: 判断 506"/>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508" name="フローチャート: 判断 507"/>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88973</xdr:rowOff>
    </xdr:from>
    <xdr:to>
      <xdr:col>107</xdr:col>
      <xdr:colOff>101600</xdr:colOff>
      <xdr:row>62</xdr:row>
      <xdr:rowOff>19123</xdr:rowOff>
    </xdr:to>
    <xdr:sp macro="" textlink="">
      <xdr:nvSpPr>
        <xdr:cNvPr id="509" name="フローチャート: 判断 508"/>
        <xdr:cNvSpPr/>
      </xdr:nvSpPr>
      <xdr:spPr>
        <a:xfrm>
          <a:off x="20383500" y="1054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132733</xdr:rowOff>
    </xdr:from>
    <xdr:to>
      <xdr:col>102</xdr:col>
      <xdr:colOff>165100</xdr:colOff>
      <xdr:row>62</xdr:row>
      <xdr:rowOff>62883</xdr:rowOff>
    </xdr:to>
    <xdr:sp macro="" textlink="">
      <xdr:nvSpPr>
        <xdr:cNvPr id="510" name="フローチャート: 判断 509"/>
        <xdr:cNvSpPr/>
      </xdr:nvSpPr>
      <xdr:spPr>
        <a:xfrm>
          <a:off x="19494500" y="1059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159512</xdr:rowOff>
    </xdr:from>
    <xdr:to>
      <xdr:col>98</xdr:col>
      <xdr:colOff>38100</xdr:colOff>
      <xdr:row>62</xdr:row>
      <xdr:rowOff>89662</xdr:rowOff>
    </xdr:to>
    <xdr:sp macro="" textlink="">
      <xdr:nvSpPr>
        <xdr:cNvPr id="511" name="フローチャート: 判断 510"/>
        <xdr:cNvSpPr/>
      </xdr:nvSpPr>
      <xdr:spPr>
        <a:xfrm>
          <a:off x="18605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17" name="楕円 516"/>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518" name="【学校施設】&#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519" name="楕円 518"/>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22860</xdr:rowOff>
    </xdr:to>
    <xdr:cxnSp macro="">
      <xdr:nvCxnSpPr>
        <xdr:cNvPr id="520" name="直線コネクタ 519"/>
        <xdr:cNvCxnSpPr/>
      </xdr:nvCxnSpPr>
      <xdr:spPr>
        <a:xfrm flipV="1">
          <a:off x="21323300" y="108127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151674</xdr:rowOff>
    </xdr:from>
    <xdr:to>
      <xdr:col>107</xdr:col>
      <xdr:colOff>101600</xdr:colOff>
      <xdr:row>63</xdr:row>
      <xdr:rowOff>81824</xdr:rowOff>
    </xdr:to>
    <xdr:sp macro="" textlink="">
      <xdr:nvSpPr>
        <xdr:cNvPr id="521" name="楕円 520"/>
        <xdr:cNvSpPr/>
      </xdr:nvSpPr>
      <xdr:spPr>
        <a:xfrm>
          <a:off x="20383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31024</xdr:rowOff>
    </xdr:to>
    <xdr:cxnSp macro="">
      <xdr:nvCxnSpPr>
        <xdr:cNvPr id="522" name="直線コネクタ 521"/>
        <xdr:cNvCxnSpPr/>
      </xdr:nvCxnSpPr>
      <xdr:spPr>
        <a:xfrm flipV="1">
          <a:off x="20434300" y="108242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162124</xdr:rowOff>
    </xdr:from>
    <xdr:to>
      <xdr:col>102</xdr:col>
      <xdr:colOff>165100</xdr:colOff>
      <xdr:row>63</xdr:row>
      <xdr:rowOff>92274</xdr:rowOff>
    </xdr:to>
    <xdr:sp macro="" textlink="">
      <xdr:nvSpPr>
        <xdr:cNvPr id="523" name="楕円 522"/>
        <xdr:cNvSpPr/>
      </xdr:nvSpPr>
      <xdr:spPr>
        <a:xfrm>
          <a:off x="19494500" y="107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31024</xdr:rowOff>
    </xdr:from>
    <xdr:to>
      <xdr:col>107</xdr:col>
      <xdr:colOff>50800</xdr:colOff>
      <xdr:row>63</xdr:row>
      <xdr:rowOff>41474</xdr:rowOff>
    </xdr:to>
    <xdr:cxnSp macro="">
      <xdr:nvCxnSpPr>
        <xdr:cNvPr id="524" name="直線コネクタ 523"/>
        <xdr:cNvCxnSpPr/>
      </xdr:nvCxnSpPr>
      <xdr:spPr>
        <a:xfrm flipV="1">
          <a:off x="19545300" y="1083237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1125</xdr:rowOff>
    </xdr:from>
    <xdr:to>
      <xdr:col>98</xdr:col>
      <xdr:colOff>38100</xdr:colOff>
      <xdr:row>63</xdr:row>
      <xdr:rowOff>102725</xdr:rowOff>
    </xdr:to>
    <xdr:sp macro="" textlink="">
      <xdr:nvSpPr>
        <xdr:cNvPr id="525" name="楕円 524"/>
        <xdr:cNvSpPr/>
      </xdr:nvSpPr>
      <xdr:spPr>
        <a:xfrm>
          <a:off x="18605500" y="108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41474</xdr:rowOff>
    </xdr:from>
    <xdr:to>
      <xdr:col>102</xdr:col>
      <xdr:colOff>114300</xdr:colOff>
      <xdr:row>63</xdr:row>
      <xdr:rowOff>51925</xdr:rowOff>
    </xdr:to>
    <xdr:cxnSp macro="">
      <xdr:nvCxnSpPr>
        <xdr:cNvPr id="526" name="直線コネクタ 525"/>
        <xdr:cNvCxnSpPr/>
      </xdr:nvCxnSpPr>
      <xdr:spPr>
        <a:xfrm flipV="1">
          <a:off x="18656300" y="10842824"/>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527" name="n_1aveValue【学校施設】&#10;一人当たり面積"/>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35650</xdr:rowOff>
    </xdr:from>
    <xdr:ext cx="469744" cy="259045"/>
    <xdr:sp macro="" textlink="">
      <xdr:nvSpPr>
        <xdr:cNvPr id="528" name="n_2aveValue【学校施設】&#10;一人当たり面積"/>
        <xdr:cNvSpPr txBox="1"/>
      </xdr:nvSpPr>
      <xdr:spPr>
        <a:xfrm>
          <a:off x="20199427" y="1032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79410</xdr:rowOff>
    </xdr:from>
    <xdr:ext cx="469744" cy="259045"/>
    <xdr:sp macro="" textlink="">
      <xdr:nvSpPr>
        <xdr:cNvPr id="529" name="n_3aveValue【学校施設】&#10;一人当たり面積"/>
        <xdr:cNvSpPr txBox="1"/>
      </xdr:nvSpPr>
      <xdr:spPr>
        <a:xfrm>
          <a:off x="19310427" y="1036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106189</xdr:rowOff>
    </xdr:from>
    <xdr:ext cx="469744" cy="259045"/>
    <xdr:sp macro="" textlink="">
      <xdr:nvSpPr>
        <xdr:cNvPr id="530" name="n_4aveValue【学校施設】&#10;一人当たり面積"/>
        <xdr:cNvSpPr txBox="1"/>
      </xdr:nvSpPr>
      <xdr:spPr>
        <a:xfrm>
          <a:off x="184214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531" name="n_1mainValue【学校施設】&#10;一人当たり面積"/>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72951</xdr:rowOff>
    </xdr:from>
    <xdr:ext cx="469744" cy="259045"/>
    <xdr:sp macro="" textlink="">
      <xdr:nvSpPr>
        <xdr:cNvPr id="532" name="n_2mainValue【学校施設】&#10;一人当たり面積"/>
        <xdr:cNvSpPr txBox="1"/>
      </xdr:nvSpPr>
      <xdr:spPr>
        <a:xfrm>
          <a:off x="20199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83401</xdr:rowOff>
    </xdr:from>
    <xdr:ext cx="469744" cy="259045"/>
    <xdr:sp macro="" textlink="">
      <xdr:nvSpPr>
        <xdr:cNvPr id="533" name="n_3mainValue【学校施設】&#10;一人当たり面積"/>
        <xdr:cNvSpPr txBox="1"/>
      </xdr:nvSpPr>
      <xdr:spPr>
        <a:xfrm>
          <a:off x="19310427" y="108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93852</xdr:rowOff>
    </xdr:from>
    <xdr:ext cx="469744" cy="259045"/>
    <xdr:sp macro="" textlink="">
      <xdr:nvSpPr>
        <xdr:cNvPr id="534" name="n_4mainValue【学校施設】&#10;一人当たり面積"/>
        <xdr:cNvSpPr txBox="1"/>
      </xdr:nvSpPr>
      <xdr:spPr>
        <a:xfrm>
          <a:off x="18421427" y="108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1" name="テキスト ボックス 56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2" name="直線コネクタ 56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63" name="テキスト ボックス 56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4" name="直線コネクタ 56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5" name="テキスト ボックス 56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6" name="直線コネクタ 56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7" name="テキスト ボックス 56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8" name="直線コネクタ 56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9" name="テキスト ボックス 56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1" name="テキスト ボックス 5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573" name="直線コネクタ 572"/>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574" name="【公民館】&#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575" name="直線コネクタ 574"/>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576" name="【公民館】&#10;有形固定資産減価償却率最大値テキスト"/>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577" name="直線コネクタ 576"/>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70121</xdr:rowOff>
    </xdr:from>
    <xdr:ext cx="405111" cy="259045"/>
    <xdr:sp macro="" textlink="">
      <xdr:nvSpPr>
        <xdr:cNvPr id="578" name="【公民館】&#10;有形固定資産減価償却率平均値テキスト"/>
        <xdr:cNvSpPr txBox="1"/>
      </xdr:nvSpPr>
      <xdr:spPr>
        <a:xfrm>
          <a:off x="16357600" y="17900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579" name="フローチャート: 判断 578"/>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580" name="フローチャート: 判断 579"/>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81" name="フローチャート: 判断 580"/>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582" name="フローチャート: 判断 581"/>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128270</xdr:rowOff>
    </xdr:from>
    <xdr:to>
      <xdr:col>67</xdr:col>
      <xdr:colOff>101600</xdr:colOff>
      <xdr:row>104</xdr:row>
      <xdr:rowOff>58420</xdr:rowOff>
    </xdr:to>
    <xdr:sp macro="" textlink="">
      <xdr:nvSpPr>
        <xdr:cNvPr id="583" name="フローチャート: 判断 582"/>
        <xdr:cNvSpPr/>
      </xdr:nvSpPr>
      <xdr:spPr>
        <a:xfrm>
          <a:off x="1276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36830</xdr:rowOff>
    </xdr:from>
    <xdr:to>
      <xdr:col>85</xdr:col>
      <xdr:colOff>177800</xdr:colOff>
      <xdr:row>100</xdr:row>
      <xdr:rowOff>138430</xdr:rowOff>
    </xdr:to>
    <xdr:sp macro="" textlink="">
      <xdr:nvSpPr>
        <xdr:cNvPr id="589" name="楕円 588"/>
        <xdr:cNvSpPr/>
      </xdr:nvSpPr>
      <xdr:spPr>
        <a:xfrm>
          <a:off x="16268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161307</xdr:rowOff>
    </xdr:from>
    <xdr:ext cx="405111" cy="259045"/>
    <xdr:sp macro="" textlink="">
      <xdr:nvSpPr>
        <xdr:cNvPr id="590" name="【公民館】&#10;有形固定資産減価償却率該当値テキスト"/>
        <xdr:cNvSpPr txBox="1"/>
      </xdr:nvSpPr>
      <xdr:spPr>
        <a:xfrm>
          <a:off x="16357600" y="1713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41402</xdr:rowOff>
    </xdr:from>
    <xdr:to>
      <xdr:col>81</xdr:col>
      <xdr:colOff>101600</xdr:colOff>
      <xdr:row>100</xdr:row>
      <xdr:rowOff>143002</xdr:rowOff>
    </xdr:to>
    <xdr:sp macro="" textlink="">
      <xdr:nvSpPr>
        <xdr:cNvPr id="591" name="楕円 590"/>
        <xdr:cNvSpPr/>
      </xdr:nvSpPr>
      <xdr:spPr>
        <a:xfrm>
          <a:off x="15430500" y="171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87630</xdr:rowOff>
    </xdr:from>
    <xdr:to>
      <xdr:col>85</xdr:col>
      <xdr:colOff>127000</xdr:colOff>
      <xdr:row>100</xdr:row>
      <xdr:rowOff>92202</xdr:rowOff>
    </xdr:to>
    <xdr:cxnSp macro="">
      <xdr:nvCxnSpPr>
        <xdr:cNvPr id="592" name="直線コネクタ 591"/>
        <xdr:cNvCxnSpPr/>
      </xdr:nvCxnSpPr>
      <xdr:spPr>
        <a:xfrm flipV="1">
          <a:off x="15481300" y="172326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93" name="楕円 592"/>
        <xdr:cNvSpPr/>
      </xdr:nvSpPr>
      <xdr:spPr>
        <a:xfrm>
          <a:off x="14541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92202</xdr:rowOff>
    </xdr:from>
    <xdr:to>
      <xdr:col>81</xdr:col>
      <xdr:colOff>50800</xdr:colOff>
      <xdr:row>105</xdr:row>
      <xdr:rowOff>137922</xdr:rowOff>
    </xdr:to>
    <xdr:cxnSp macro="">
      <xdr:nvCxnSpPr>
        <xdr:cNvPr id="594" name="直線コネクタ 593"/>
        <xdr:cNvCxnSpPr/>
      </xdr:nvCxnSpPr>
      <xdr:spPr>
        <a:xfrm flipV="1">
          <a:off x="14592300" y="17237202"/>
          <a:ext cx="889000" cy="90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23113</xdr:rowOff>
    </xdr:from>
    <xdr:to>
      <xdr:col>72</xdr:col>
      <xdr:colOff>38100</xdr:colOff>
      <xdr:row>106</xdr:row>
      <xdr:rowOff>124713</xdr:rowOff>
    </xdr:to>
    <xdr:sp macro="" textlink="">
      <xdr:nvSpPr>
        <xdr:cNvPr id="595" name="楕円 594"/>
        <xdr:cNvSpPr/>
      </xdr:nvSpPr>
      <xdr:spPr>
        <a:xfrm>
          <a:off x="13652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137922</xdr:rowOff>
    </xdr:from>
    <xdr:to>
      <xdr:col>76</xdr:col>
      <xdr:colOff>114300</xdr:colOff>
      <xdr:row>106</xdr:row>
      <xdr:rowOff>73913</xdr:rowOff>
    </xdr:to>
    <xdr:cxnSp macro="">
      <xdr:nvCxnSpPr>
        <xdr:cNvPr id="596" name="直線コネクタ 595"/>
        <xdr:cNvCxnSpPr/>
      </xdr:nvCxnSpPr>
      <xdr:spPr>
        <a:xfrm flipV="1">
          <a:off x="13703300" y="18140172"/>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132842</xdr:rowOff>
    </xdr:from>
    <xdr:to>
      <xdr:col>67</xdr:col>
      <xdr:colOff>101600</xdr:colOff>
      <xdr:row>106</xdr:row>
      <xdr:rowOff>62992</xdr:rowOff>
    </xdr:to>
    <xdr:sp macro="" textlink="">
      <xdr:nvSpPr>
        <xdr:cNvPr id="597" name="楕円 596"/>
        <xdr:cNvSpPr/>
      </xdr:nvSpPr>
      <xdr:spPr>
        <a:xfrm>
          <a:off x="12763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12192</xdr:rowOff>
    </xdr:from>
    <xdr:to>
      <xdr:col>71</xdr:col>
      <xdr:colOff>177800</xdr:colOff>
      <xdr:row>106</xdr:row>
      <xdr:rowOff>73913</xdr:rowOff>
    </xdr:to>
    <xdr:cxnSp macro="">
      <xdr:nvCxnSpPr>
        <xdr:cNvPr id="598" name="直線コネクタ 597"/>
        <xdr:cNvCxnSpPr/>
      </xdr:nvCxnSpPr>
      <xdr:spPr>
        <a:xfrm>
          <a:off x="12814300" y="18185892"/>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113555</xdr:rowOff>
    </xdr:from>
    <xdr:ext cx="405111" cy="259045"/>
    <xdr:sp macro="" textlink="">
      <xdr:nvSpPr>
        <xdr:cNvPr id="599" name="n_1aveValue【公民館】&#10;有形固定資産減価償却率"/>
        <xdr:cNvSpPr txBox="1"/>
      </xdr:nvSpPr>
      <xdr:spPr>
        <a:xfrm>
          <a:off x="152660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00" name="n_2ave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104664</xdr:rowOff>
    </xdr:from>
    <xdr:ext cx="405111" cy="259045"/>
    <xdr:sp macro="" textlink="">
      <xdr:nvSpPr>
        <xdr:cNvPr id="601" name="n_3aveValue【公民館】&#10;有形固定資産減価償却率"/>
        <xdr:cNvSpPr txBox="1"/>
      </xdr:nvSpPr>
      <xdr:spPr>
        <a:xfrm>
          <a:off x="13500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602" name="n_4aveValue【公民館】&#10;有形固定資産減価償却率"/>
        <xdr:cNvSpPr txBox="1"/>
      </xdr:nvSpPr>
      <xdr:spPr>
        <a:xfrm>
          <a:off x="12611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159529</xdr:rowOff>
    </xdr:from>
    <xdr:ext cx="405111" cy="259045"/>
    <xdr:sp macro="" textlink="">
      <xdr:nvSpPr>
        <xdr:cNvPr id="603" name="n_1mainValue【公民館】&#10;有形固定資産減価償却率"/>
        <xdr:cNvSpPr txBox="1"/>
      </xdr:nvSpPr>
      <xdr:spPr>
        <a:xfrm>
          <a:off x="15266044" y="1696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04" name="n_2main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115840</xdr:rowOff>
    </xdr:from>
    <xdr:ext cx="405111" cy="259045"/>
    <xdr:sp macro="" textlink="">
      <xdr:nvSpPr>
        <xdr:cNvPr id="605" name="n_3mainValue【公民館】&#10;有形固定資産減価償却率"/>
        <xdr:cNvSpPr txBox="1"/>
      </xdr:nvSpPr>
      <xdr:spPr>
        <a:xfrm>
          <a:off x="13500744" y="182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606" name="n_4mainValue【公民館】&#10;有形固定資産減価償却率"/>
        <xdr:cNvSpPr txBox="1"/>
      </xdr:nvSpPr>
      <xdr:spPr>
        <a:xfrm>
          <a:off x="12611744" y="1822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630" name="直線コネクタ 629"/>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31" name="【公民館】&#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32" name="直線コネクタ 631"/>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633" name="【公民館】&#10;一人当たり面積最大値テキスト"/>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634" name="直線コネクタ 633"/>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635" name="【公民館】&#10;一人当たり面積平均値テキスト"/>
        <xdr:cNvSpPr txBox="1"/>
      </xdr:nvSpPr>
      <xdr:spPr>
        <a:xfrm>
          <a:off x="22199600" y="1820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636" name="フローチャート: 判断 635"/>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637" name="フローチャート: 判断 636"/>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165100</xdr:rowOff>
    </xdr:to>
    <xdr:sp macro="" textlink="">
      <xdr:nvSpPr>
        <xdr:cNvPr id="638" name="フローチャート: 判断 637"/>
        <xdr:cNvSpPr/>
      </xdr:nvSpPr>
      <xdr:spPr>
        <a:xfrm>
          <a:off x="20383500" y="184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49785</xdr:rowOff>
    </xdr:from>
    <xdr:to>
      <xdr:col>102</xdr:col>
      <xdr:colOff>165100</xdr:colOff>
      <xdr:row>107</xdr:row>
      <xdr:rowOff>151385</xdr:rowOff>
    </xdr:to>
    <xdr:sp macro="" textlink="">
      <xdr:nvSpPr>
        <xdr:cNvPr id="639" name="フローチャート: 判断 638"/>
        <xdr:cNvSpPr/>
      </xdr:nvSpPr>
      <xdr:spPr>
        <a:xfrm>
          <a:off x="19494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640" name="フローチャート: 判断 639"/>
        <xdr:cNvSpPr/>
      </xdr:nvSpPr>
      <xdr:spPr>
        <a:xfrm>
          <a:off x="18605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163322</xdr:rowOff>
    </xdr:from>
    <xdr:to>
      <xdr:col>116</xdr:col>
      <xdr:colOff>114300</xdr:colOff>
      <xdr:row>108</xdr:row>
      <xdr:rowOff>93472</xdr:rowOff>
    </xdr:to>
    <xdr:sp macro="" textlink="">
      <xdr:nvSpPr>
        <xdr:cNvPr id="646" name="楕円 645"/>
        <xdr:cNvSpPr/>
      </xdr:nvSpPr>
      <xdr:spPr>
        <a:xfrm>
          <a:off x="22110700" y="18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78249</xdr:rowOff>
    </xdr:from>
    <xdr:ext cx="469744" cy="259045"/>
    <xdr:sp macro="" textlink="">
      <xdr:nvSpPr>
        <xdr:cNvPr id="647" name="【公民館】&#10;一人当たり面積該当値テキスト"/>
        <xdr:cNvSpPr txBox="1"/>
      </xdr:nvSpPr>
      <xdr:spPr>
        <a:xfrm>
          <a:off x="22199600" y="1842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165608</xdr:rowOff>
    </xdr:from>
    <xdr:to>
      <xdr:col>112</xdr:col>
      <xdr:colOff>38100</xdr:colOff>
      <xdr:row>108</xdr:row>
      <xdr:rowOff>95758</xdr:rowOff>
    </xdr:to>
    <xdr:sp macro="" textlink="">
      <xdr:nvSpPr>
        <xdr:cNvPr id="648" name="楕円 647"/>
        <xdr:cNvSpPr/>
      </xdr:nvSpPr>
      <xdr:spPr>
        <a:xfrm>
          <a:off x="212725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42672</xdr:rowOff>
    </xdr:from>
    <xdr:to>
      <xdr:col>116</xdr:col>
      <xdr:colOff>63500</xdr:colOff>
      <xdr:row>108</xdr:row>
      <xdr:rowOff>44958</xdr:rowOff>
    </xdr:to>
    <xdr:cxnSp macro="">
      <xdr:nvCxnSpPr>
        <xdr:cNvPr id="649" name="直線コネクタ 648"/>
        <xdr:cNvCxnSpPr/>
      </xdr:nvCxnSpPr>
      <xdr:spPr>
        <a:xfrm flipV="1">
          <a:off x="21323300" y="185592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650" name="楕円 649"/>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44958</xdr:rowOff>
    </xdr:from>
    <xdr:to>
      <xdr:col>111</xdr:col>
      <xdr:colOff>177800</xdr:colOff>
      <xdr:row>108</xdr:row>
      <xdr:rowOff>45720</xdr:rowOff>
    </xdr:to>
    <xdr:cxnSp macro="">
      <xdr:nvCxnSpPr>
        <xdr:cNvPr id="651" name="直線コネクタ 650"/>
        <xdr:cNvCxnSpPr/>
      </xdr:nvCxnSpPr>
      <xdr:spPr>
        <a:xfrm flipV="1">
          <a:off x="20434300" y="185615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168656</xdr:rowOff>
    </xdr:from>
    <xdr:to>
      <xdr:col>102</xdr:col>
      <xdr:colOff>165100</xdr:colOff>
      <xdr:row>108</xdr:row>
      <xdr:rowOff>98806</xdr:rowOff>
    </xdr:to>
    <xdr:sp macro="" textlink="">
      <xdr:nvSpPr>
        <xdr:cNvPr id="652" name="楕円 651"/>
        <xdr:cNvSpPr/>
      </xdr:nvSpPr>
      <xdr:spPr>
        <a:xfrm>
          <a:off x="19494500" y="185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48006</xdr:rowOff>
    </xdr:to>
    <xdr:cxnSp macro="">
      <xdr:nvCxnSpPr>
        <xdr:cNvPr id="653" name="直線コネクタ 652"/>
        <xdr:cNvCxnSpPr/>
      </xdr:nvCxnSpPr>
      <xdr:spPr>
        <a:xfrm flipV="1">
          <a:off x="19545300" y="185623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654" name="楕円 653"/>
        <xdr:cNvSpPr/>
      </xdr:nvSpPr>
      <xdr:spPr>
        <a:xfrm>
          <a:off x="18605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48006</xdr:rowOff>
    </xdr:from>
    <xdr:to>
      <xdr:col>102</xdr:col>
      <xdr:colOff>114300</xdr:colOff>
      <xdr:row>108</xdr:row>
      <xdr:rowOff>53339</xdr:rowOff>
    </xdr:to>
    <xdr:cxnSp macro="">
      <xdr:nvCxnSpPr>
        <xdr:cNvPr id="655" name="直線コネクタ 654"/>
        <xdr:cNvCxnSpPr/>
      </xdr:nvCxnSpPr>
      <xdr:spPr>
        <a:xfrm flipV="1">
          <a:off x="18656300" y="1856460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656" name="n_1aveValue【公民館】&#10;一人当たり面積"/>
        <xdr:cNvSpPr txBox="1"/>
      </xdr:nvSpPr>
      <xdr:spPr>
        <a:xfrm>
          <a:off x="210757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10177</xdr:rowOff>
    </xdr:from>
    <xdr:ext cx="469744" cy="259045"/>
    <xdr:sp macro="" textlink="">
      <xdr:nvSpPr>
        <xdr:cNvPr id="657" name="n_2aveValue【公民館】&#10;一人当たり面積"/>
        <xdr:cNvSpPr txBox="1"/>
      </xdr:nvSpPr>
      <xdr:spPr>
        <a:xfrm>
          <a:off x="20199427" y="18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167912</xdr:rowOff>
    </xdr:from>
    <xdr:ext cx="469744" cy="259045"/>
    <xdr:sp macro="" textlink="">
      <xdr:nvSpPr>
        <xdr:cNvPr id="658" name="n_3aveValue【公民館】&#10;一人当たり面積"/>
        <xdr:cNvSpPr txBox="1"/>
      </xdr:nvSpPr>
      <xdr:spPr>
        <a:xfrm>
          <a:off x="19310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6366</xdr:rowOff>
    </xdr:from>
    <xdr:ext cx="469744" cy="259045"/>
    <xdr:sp macro="" textlink="">
      <xdr:nvSpPr>
        <xdr:cNvPr id="659" name="n_4aveValue【公民館】&#10;一人当たり面積"/>
        <xdr:cNvSpPr txBox="1"/>
      </xdr:nvSpPr>
      <xdr:spPr>
        <a:xfrm>
          <a:off x="18421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86885</xdr:rowOff>
    </xdr:from>
    <xdr:ext cx="469744" cy="259045"/>
    <xdr:sp macro="" textlink="">
      <xdr:nvSpPr>
        <xdr:cNvPr id="660" name="n_1mainValue【公民館】&#10;一人当たり面積"/>
        <xdr:cNvSpPr txBox="1"/>
      </xdr:nvSpPr>
      <xdr:spPr>
        <a:xfrm>
          <a:off x="21075727" y="186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661"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89933</xdr:rowOff>
    </xdr:from>
    <xdr:ext cx="469744" cy="259045"/>
    <xdr:sp macro="" textlink="">
      <xdr:nvSpPr>
        <xdr:cNvPr id="662" name="n_3mainValue【公民館】&#10;一人当たり面積"/>
        <xdr:cNvSpPr txBox="1"/>
      </xdr:nvSpPr>
      <xdr:spPr>
        <a:xfrm>
          <a:off x="19310427" y="186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663" name="n_4mainValue【公民館】&#10;一人当たり面積"/>
        <xdr:cNvSpPr txBox="1"/>
      </xdr:nvSpPr>
      <xdr:spPr>
        <a:xfrm>
          <a:off x="18421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類似団体平均と比較して有形固定資産減価償却率（老朽化）が高くなっている施設は、公営住宅、学校施設で、低くなっている施設は、道路、橋りょう、公民館である。各個別施設計画や各施設の長寿命化計画により、将来の財政負担の縮減を目的とした事業を進めているところであ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町民一人当たりの保有量で考えた場合、類似団体平均と比較して保有率が高くなっている施設は、道路、橋りょうで、他は同水準か下回っている。引き続き、将来の人口や財政規模にあった公共施設の最適化を行っ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73" name="直線コネクタ 72"/>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76" name="【体育館・プール】&#10;有形固定資産減価償却率最大値テキスト"/>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77" name="直線コネクタ 76"/>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78" name="【体育館・プール】&#10;有形固定資産減価償却率平均値テキスト"/>
        <xdr:cNvSpPr txBox="1"/>
      </xdr:nvSpPr>
      <xdr:spPr>
        <a:xfrm>
          <a:off x="4673600" y="10467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79" name="フローチャート: 判断 78"/>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80" name="フローチャート: 判断 79"/>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81" name="フローチャート: 判断 80"/>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25400</xdr:rowOff>
    </xdr:from>
    <xdr:to>
      <xdr:col>10</xdr:col>
      <xdr:colOff>165100</xdr:colOff>
      <xdr:row>60</xdr:row>
      <xdr:rowOff>127000</xdr:rowOff>
    </xdr:to>
    <xdr:sp macro="" textlink="">
      <xdr:nvSpPr>
        <xdr:cNvPr id="82" name="フローチャート: 判断 81"/>
        <xdr:cNvSpPr/>
      </xdr:nvSpPr>
      <xdr:spPr>
        <a:xfrm>
          <a:off x="1968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33020</xdr:rowOff>
    </xdr:from>
    <xdr:to>
      <xdr:col>6</xdr:col>
      <xdr:colOff>38100</xdr:colOff>
      <xdr:row>60</xdr:row>
      <xdr:rowOff>134620</xdr:rowOff>
    </xdr:to>
    <xdr:sp macro="" textlink="">
      <xdr:nvSpPr>
        <xdr:cNvPr id="83" name="フローチャート: 判断 82"/>
        <xdr:cNvSpPr/>
      </xdr:nvSpPr>
      <xdr:spPr>
        <a:xfrm>
          <a:off x="107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89" name="楕円 88"/>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90" name="【体育館・プール】&#10;有形固定資産減価償却率該当値テキスト"/>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36830</xdr:rowOff>
    </xdr:from>
    <xdr:to>
      <xdr:col>20</xdr:col>
      <xdr:colOff>38100</xdr:colOff>
      <xdr:row>60</xdr:row>
      <xdr:rowOff>138430</xdr:rowOff>
    </xdr:to>
    <xdr:sp macro="" textlink="">
      <xdr:nvSpPr>
        <xdr:cNvPr id="91" name="楕円 90"/>
        <xdr:cNvSpPr/>
      </xdr:nvSpPr>
      <xdr:spPr>
        <a:xfrm>
          <a:off x="3746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87630</xdr:rowOff>
    </xdr:from>
    <xdr:to>
      <xdr:col>24</xdr:col>
      <xdr:colOff>63500</xdr:colOff>
      <xdr:row>60</xdr:row>
      <xdr:rowOff>125730</xdr:rowOff>
    </xdr:to>
    <xdr:cxnSp macro="">
      <xdr:nvCxnSpPr>
        <xdr:cNvPr id="92" name="直線コネクタ 91"/>
        <xdr:cNvCxnSpPr/>
      </xdr:nvCxnSpPr>
      <xdr:spPr>
        <a:xfrm>
          <a:off x="3797300" y="10374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93" name="楕円 92"/>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87630</xdr:rowOff>
    </xdr:to>
    <xdr:cxnSp macro="">
      <xdr:nvCxnSpPr>
        <xdr:cNvPr id="94" name="直線コネクタ 93"/>
        <xdr:cNvCxnSpPr/>
      </xdr:nvCxnSpPr>
      <xdr:spPr>
        <a:xfrm>
          <a:off x="2908300" y="103384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95" name="楕円 94"/>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51435</xdr:rowOff>
    </xdr:to>
    <xdr:cxnSp macro="">
      <xdr:nvCxnSpPr>
        <xdr:cNvPr id="96" name="直線コネクタ 95"/>
        <xdr:cNvCxnSpPr/>
      </xdr:nvCxnSpPr>
      <xdr:spPr>
        <a:xfrm>
          <a:off x="2019300" y="103022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65405</xdr:rowOff>
    </xdr:from>
    <xdr:to>
      <xdr:col>6</xdr:col>
      <xdr:colOff>38100</xdr:colOff>
      <xdr:row>60</xdr:row>
      <xdr:rowOff>167005</xdr:rowOff>
    </xdr:to>
    <xdr:sp macro="" textlink="">
      <xdr:nvSpPr>
        <xdr:cNvPr id="97" name="楕円 96"/>
        <xdr:cNvSpPr/>
      </xdr:nvSpPr>
      <xdr:spPr>
        <a:xfrm>
          <a:off x="1079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xdr:rowOff>
    </xdr:from>
    <xdr:to>
      <xdr:col>10</xdr:col>
      <xdr:colOff>114300</xdr:colOff>
      <xdr:row>60</xdr:row>
      <xdr:rowOff>116205</xdr:rowOff>
    </xdr:to>
    <xdr:cxnSp macro="">
      <xdr:nvCxnSpPr>
        <xdr:cNvPr id="98" name="直線コネクタ 97"/>
        <xdr:cNvCxnSpPr/>
      </xdr:nvCxnSpPr>
      <xdr:spPr>
        <a:xfrm flipV="1">
          <a:off x="1130300" y="1030224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99" name="n_1aveValue【体育館・プー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00" name="n_2aveValue【体育館・プー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01" name="n_3aveValue【体育館・プール】&#10;有形固定資産減価償却率"/>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151147</xdr:rowOff>
    </xdr:from>
    <xdr:ext cx="405111" cy="259045"/>
    <xdr:sp macro="" textlink="">
      <xdr:nvSpPr>
        <xdr:cNvPr id="102" name="n_4aveValue【体育館・プール】&#10;有形固定資産減価償却率"/>
        <xdr:cNvSpPr txBox="1"/>
      </xdr:nvSpPr>
      <xdr:spPr>
        <a:xfrm>
          <a:off x="927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154957</xdr:rowOff>
    </xdr:from>
    <xdr:ext cx="405111" cy="259045"/>
    <xdr:sp macro="" textlink="">
      <xdr:nvSpPr>
        <xdr:cNvPr id="103" name="n_1mainValue【体育館・プール】&#10;有形固定資産減価償却率"/>
        <xdr:cNvSpPr txBox="1"/>
      </xdr:nvSpPr>
      <xdr:spPr>
        <a:xfrm>
          <a:off x="35820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118762</xdr:rowOff>
    </xdr:from>
    <xdr:ext cx="405111" cy="259045"/>
    <xdr:sp macro="" textlink="">
      <xdr:nvSpPr>
        <xdr:cNvPr id="104" name="n_2mainValue【体育館・プール】&#10;有形固定資産減価償却率"/>
        <xdr:cNvSpPr txBox="1"/>
      </xdr:nvSpPr>
      <xdr:spPr>
        <a:xfrm>
          <a:off x="2705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82567</xdr:rowOff>
    </xdr:from>
    <xdr:ext cx="405111" cy="259045"/>
    <xdr:sp macro="" textlink="">
      <xdr:nvSpPr>
        <xdr:cNvPr id="105" name="n_3mainValue【体育館・プール】&#10;有形固定資産減価償却率"/>
        <xdr:cNvSpPr txBox="1"/>
      </xdr:nvSpPr>
      <xdr:spPr>
        <a:xfrm>
          <a:off x="1816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158132</xdr:rowOff>
    </xdr:from>
    <xdr:ext cx="405111" cy="259045"/>
    <xdr:sp macro="" textlink="">
      <xdr:nvSpPr>
        <xdr:cNvPr id="106" name="n_4mainValue【体育館・プール】&#10;有形固定資産減価償却率"/>
        <xdr:cNvSpPr txBox="1"/>
      </xdr:nvSpPr>
      <xdr:spPr>
        <a:xfrm>
          <a:off x="927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126" name="直線コネクタ 125"/>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129" name="【体育館・プール】&#10;一人当たり面積最大値テキスト"/>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130" name="直線コネクタ 129"/>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169371</xdr:rowOff>
    </xdr:from>
    <xdr:ext cx="469744" cy="259045"/>
    <xdr:sp macro="" textlink="">
      <xdr:nvSpPr>
        <xdr:cNvPr id="131" name="【体育館・プール】&#10;一人当たり面積平均値テキスト"/>
        <xdr:cNvSpPr txBox="1"/>
      </xdr:nvSpPr>
      <xdr:spPr>
        <a:xfrm>
          <a:off x="10515600" y="10456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132" name="フローチャート: 判断 131"/>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133" name="フローチャート: 判断 132"/>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40069</xdr:rowOff>
    </xdr:from>
    <xdr:to>
      <xdr:col>46</xdr:col>
      <xdr:colOff>38100</xdr:colOff>
      <xdr:row>61</xdr:row>
      <xdr:rowOff>141669</xdr:rowOff>
    </xdr:to>
    <xdr:sp macro="" textlink="">
      <xdr:nvSpPr>
        <xdr:cNvPr id="134" name="フローチャート: 判断 133"/>
        <xdr:cNvSpPr/>
      </xdr:nvSpPr>
      <xdr:spPr>
        <a:xfrm>
          <a:off x="8699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45783</xdr:rowOff>
    </xdr:from>
    <xdr:to>
      <xdr:col>41</xdr:col>
      <xdr:colOff>101600</xdr:colOff>
      <xdr:row>61</xdr:row>
      <xdr:rowOff>147383</xdr:rowOff>
    </xdr:to>
    <xdr:sp macro="" textlink="">
      <xdr:nvSpPr>
        <xdr:cNvPr id="135" name="フローチャート: 判断 134"/>
        <xdr:cNvSpPr/>
      </xdr:nvSpPr>
      <xdr:spPr>
        <a:xfrm>
          <a:off x="7810500" y="1050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82359</xdr:rowOff>
    </xdr:from>
    <xdr:to>
      <xdr:col>36</xdr:col>
      <xdr:colOff>165100</xdr:colOff>
      <xdr:row>62</xdr:row>
      <xdr:rowOff>12509</xdr:rowOff>
    </xdr:to>
    <xdr:sp macro="" textlink="">
      <xdr:nvSpPr>
        <xdr:cNvPr id="136" name="フローチャート: 判断 135"/>
        <xdr:cNvSpPr/>
      </xdr:nvSpPr>
      <xdr:spPr>
        <a:xfrm>
          <a:off x="6921500" y="1054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157797</xdr:rowOff>
    </xdr:from>
    <xdr:to>
      <xdr:col>55</xdr:col>
      <xdr:colOff>50800</xdr:colOff>
      <xdr:row>61</xdr:row>
      <xdr:rowOff>87947</xdr:rowOff>
    </xdr:to>
    <xdr:sp macro="" textlink="">
      <xdr:nvSpPr>
        <xdr:cNvPr id="142" name="楕円 141"/>
        <xdr:cNvSpPr/>
      </xdr:nvSpPr>
      <xdr:spPr>
        <a:xfrm>
          <a:off x="104267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9224</xdr:rowOff>
    </xdr:from>
    <xdr:ext cx="469744" cy="259045"/>
    <xdr:sp macro="" textlink="">
      <xdr:nvSpPr>
        <xdr:cNvPr id="143" name="【体育館・プール】&#10;一人当たり面積該当値テキスト"/>
        <xdr:cNvSpPr txBox="1"/>
      </xdr:nvSpPr>
      <xdr:spPr>
        <a:xfrm>
          <a:off x="10515600" y="1029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164656</xdr:rowOff>
    </xdr:from>
    <xdr:to>
      <xdr:col>50</xdr:col>
      <xdr:colOff>165100</xdr:colOff>
      <xdr:row>61</xdr:row>
      <xdr:rowOff>94806</xdr:rowOff>
    </xdr:to>
    <xdr:sp macro="" textlink="">
      <xdr:nvSpPr>
        <xdr:cNvPr id="144" name="楕円 143"/>
        <xdr:cNvSpPr/>
      </xdr:nvSpPr>
      <xdr:spPr>
        <a:xfrm>
          <a:off x="9588500" y="104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37147</xdr:rowOff>
    </xdr:from>
    <xdr:to>
      <xdr:col>55</xdr:col>
      <xdr:colOff>0</xdr:colOff>
      <xdr:row>61</xdr:row>
      <xdr:rowOff>44006</xdr:rowOff>
    </xdr:to>
    <xdr:cxnSp macro="">
      <xdr:nvCxnSpPr>
        <xdr:cNvPr id="145" name="直線コネクタ 144"/>
        <xdr:cNvCxnSpPr/>
      </xdr:nvCxnSpPr>
      <xdr:spPr>
        <a:xfrm flipV="1">
          <a:off x="9639300" y="1049559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169228</xdr:rowOff>
    </xdr:from>
    <xdr:to>
      <xdr:col>46</xdr:col>
      <xdr:colOff>38100</xdr:colOff>
      <xdr:row>61</xdr:row>
      <xdr:rowOff>99378</xdr:rowOff>
    </xdr:to>
    <xdr:sp macro="" textlink="">
      <xdr:nvSpPr>
        <xdr:cNvPr id="146" name="楕円 145"/>
        <xdr:cNvSpPr/>
      </xdr:nvSpPr>
      <xdr:spPr>
        <a:xfrm>
          <a:off x="8699500" y="104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44006</xdr:rowOff>
    </xdr:from>
    <xdr:to>
      <xdr:col>50</xdr:col>
      <xdr:colOff>114300</xdr:colOff>
      <xdr:row>61</xdr:row>
      <xdr:rowOff>48578</xdr:rowOff>
    </xdr:to>
    <xdr:cxnSp macro="">
      <xdr:nvCxnSpPr>
        <xdr:cNvPr id="147" name="直線コネクタ 146"/>
        <xdr:cNvCxnSpPr/>
      </xdr:nvCxnSpPr>
      <xdr:spPr>
        <a:xfrm flipV="1">
          <a:off x="8750300" y="10502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xdr:rowOff>
    </xdr:from>
    <xdr:to>
      <xdr:col>41</xdr:col>
      <xdr:colOff>101600</xdr:colOff>
      <xdr:row>61</xdr:row>
      <xdr:rowOff>105664</xdr:rowOff>
    </xdr:to>
    <xdr:sp macro="" textlink="">
      <xdr:nvSpPr>
        <xdr:cNvPr id="148" name="楕円 147"/>
        <xdr:cNvSpPr/>
      </xdr:nvSpPr>
      <xdr:spPr>
        <a:xfrm>
          <a:off x="7810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48578</xdr:rowOff>
    </xdr:from>
    <xdr:to>
      <xdr:col>45</xdr:col>
      <xdr:colOff>177800</xdr:colOff>
      <xdr:row>61</xdr:row>
      <xdr:rowOff>54864</xdr:rowOff>
    </xdr:to>
    <xdr:cxnSp macro="">
      <xdr:nvCxnSpPr>
        <xdr:cNvPr id="149" name="直線コネクタ 148"/>
        <xdr:cNvCxnSpPr/>
      </xdr:nvCxnSpPr>
      <xdr:spPr>
        <a:xfrm flipV="1">
          <a:off x="7861300" y="1050702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8636</xdr:rowOff>
    </xdr:from>
    <xdr:to>
      <xdr:col>36</xdr:col>
      <xdr:colOff>165100</xdr:colOff>
      <xdr:row>61</xdr:row>
      <xdr:rowOff>110236</xdr:rowOff>
    </xdr:to>
    <xdr:sp macro="" textlink="">
      <xdr:nvSpPr>
        <xdr:cNvPr id="150" name="楕円 149"/>
        <xdr:cNvSpPr/>
      </xdr:nvSpPr>
      <xdr:spPr>
        <a:xfrm>
          <a:off x="6921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54864</xdr:rowOff>
    </xdr:from>
    <xdr:to>
      <xdr:col>41</xdr:col>
      <xdr:colOff>50800</xdr:colOff>
      <xdr:row>61</xdr:row>
      <xdr:rowOff>59436</xdr:rowOff>
    </xdr:to>
    <xdr:cxnSp macro="">
      <xdr:nvCxnSpPr>
        <xdr:cNvPr id="151" name="直線コネクタ 150"/>
        <xdr:cNvCxnSpPr/>
      </xdr:nvCxnSpPr>
      <xdr:spPr>
        <a:xfrm flipV="1">
          <a:off x="6972300" y="105133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152" name="n_1aveValue【体育館・プール】&#10;一人当たり面積"/>
        <xdr:cNvSpPr txBox="1"/>
      </xdr:nvSpPr>
      <xdr:spPr>
        <a:xfrm>
          <a:off x="93917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132796</xdr:rowOff>
    </xdr:from>
    <xdr:ext cx="469744" cy="259045"/>
    <xdr:sp macro="" textlink="">
      <xdr:nvSpPr>
        <xdr:cNvPr id="153" name="n_2aveValue【体育館・プール】&#10;一人当たり面積"/>
        <xdr:cNvSpPr txBox="1"/>
      </xdr:nvSpPr>
      <xdr:spPr>
        <a:xfrm>
          <a:off x="85154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138510</xdr:rowOff>
    </xdr:from>
    <xdr:ext cx="469744" cy="259045"/>
    <xdr:sp macro="" textlink="">
      <xdr:nvSpPr>
        <xdr:cNvPr id="154" name="n_3aveValue【体育館・プール】&#10;一人当たり面積"/>
        <xdr:cNvSpPr txBox="1"/>
      </xdr:nvSpPr>
      <xdr:spPr>
        <a:xfrm>
          <a:off x="7626427" y="10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3636</xdr:rowOff>
    </xdr:from>
    <xdr:ext cx="469744" cy="259045"/>
    <xdr:sp macro="" textlink="">
      <xdr:nvSpPr>
        <xdr:cNvPr id="155" name="n_4aveValue【体育館・プール】&#10;一人当たり面積"/>
        <xdr:cNvSpPr txBox="1"/>
      </xdr:nvSpPr>
      <xdr:spPr>
        <a:xfrm>
          <a:off x="6737427" y="10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111333</xdr:rowOff>
    </xdr:from>
    <xdr:ext cx="469744" cy="259045"/>
    <xdr:sp macro="" textlink="">
      <xdr:nvSpPr>
        <xdr:cNvPr id="156" name="n_1mainValue【体育館・プール】&#10;一人当たり面積"/>
        <xdr:cNvSpPr txBox="1"/>
      </xdr:nvSpPr>
      <xdr:spPr>
        <a:xfrm>
          <a:off x="9391727" y="1022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115905</xdr:rowOff>
    </xdr:from>
    <xdr:ext cx="469744" cy="259045"/>
    <xdr:sp macro="" textlink="">
      <xdr:nvSpPr>
        <xdr:cNvPr id="157" name="n_2mainValue【体育館・プール】&#10;一人当たり面積"/>
        <xdr:cNvSpPr txBox="1"/>
      </xdr:nvSpPr>
      <xdr:spPr>
        <a:xfrm>
          <a:off x="8515427" y="1023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122191</xdr:rowOff>
    </xdr:from>
    <xdr:ext cx="469744" cy="259045"/>
    <xdr:sp macro="" textlink="">
      <xdr:nvSpPr>
        <xdr:cNvPr id="158" name="n_3mainValue【体育館・プール】&#10;一人当たり面積"/>
        <xdr:cNvSpPr txBox="1"/>
      </xdr:nvSpPr>
      <xdr:spPr>
        <a:xfrm>
          <a:off x="7626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126763</xdr:rowOff>
    </xdr:from>
    <xdr:ext cx="469744" cy="259045"/>
    <xdr:sp macro="" textlink="">
      <xdr:nvSpPr>
        <xdr:cNvPr id="159" name="n_4mainValue【体育館・プール】&#10;一人当たり面積"/>
        <xdr:cNvSpPr txBox="1"/>
      </xdr:nvSpPr>
      <xdr:spPr>
        <a:xfrm>
          <a:off x="6737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182" name="直線コネクタ 181"/>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185" name="【福祉施設】&#10;有形固定資産減価償却率最大値テキスト"/>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186" name="直線コネクタ 185"/>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187" name="【福祉施設】&#10;有形固定資産減価償却率平均値テキスト"/>
        <xdr:cNvSpPr txBox="1"/>
      </xdr:nvSpPr>
      <xdr:spPr>
        <a:xfrm>
          <a:off x="467360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188" name="フローチャート: 判断 187"/>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189" name="フローチャート: 判断 188"/>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190" name="フローチャート: 判断 189"/>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191" name="フローチャート: 判断 190"/>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192" name="フローチャート: 判断 191"/>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145035</xdr:rowOff>
    </xdr:from>
    <xdr:to>
      <xdr:col>24</xdr:col>
      <xdr:colOff>114300</xdr:colOff>
      <xdr:row>78</xdr:row>
      <xdr:rowOff>75185</xdr:rowOff>
    </xdr:to>
    <xdr:sp macro="" textlink="">
      <xdr:nvSpPr>
        <xdr:cNvPr id="198" name="楕円 197"/>
        <xdr:cNvSpPr/>
      </xdr:nvSpPr>
      <xdr:spPr>
        <a:xfrm>
          <a:off x="45847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98062</xdr:rowOff>
    </xdr:from>
    <xdr:ext cx="405111" cy="259045"/>
    <xdr:sp macro="" textlink="">
      <xdr:nvSpPr>
        <xdr:cNvPr id="199" name="【福祉施設】&#10;有形固定資産減価償却率該当値テキスト"/>
        <xdr:cNvSpPr txBox="1"/>
      </xdr:nvSpPr>
      <xdr:spPr>
        <a:xfrm>
          <a:off x="4673600" y="1329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85598</xdr:rowOff>
    </xdr:from>
    <xdr:to>
      <xdr:col>20</xdr:col>
      <xdr:colOff>38100</xdr:colOff>
      <xdr:row>78</xdr:row>
      <xdr:rowOff>15748</xdr:rowOff>
    </xdr:to>
    <xdr:sp macro="" textlink="">
      <xdr:nvSpPr>
        <xdr:cNvPr id="200" name="楕円 199"/>
        <xdr:cNvSpPr/>
      </xdr:nvSpPr>
      <xdr:spPr>
        <a:xfrm>
          <a:off x="37465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136398</xdr:rowOff>
    </xdr:from>
    <xdr:to>
      <xdr:col>24</xdr:col>
      <xdr:colOff>63500</xdr:colOff>
      <xdr:row>78</xdr:row>
      <xdr:rowOff>24385</xdr:rowOff>
    </xdr:to>
    <xdr:cxnSp macro="">
      <xdr:nvCxnSpPr>
        <xdr:cNvPr id="201" name="直線コネクタ 200"/>
        <xdr:cNvCxnSpPr/>
      </xdr:nvCxnSpPr>
      <xdr:spPr>
        <a:xfrm>
          <a:off x="3797300" y="133380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129032</xdr:rowOff>
    </xdr:from>
    <xdr:to>
      <xdr:col>15</xdr:col>
      <xdr:colOff>101600</xdr:colOff>
      <xdr:row>78</xdr:row>
      <xdr:rowOff>59182</xdr:rowOff>
    </xdr:to>
    <xdr:sp macro="" textlink="">
      <xdr:nvSpPr>
        <xdr:cNvPr id="202" name="楕円 201"/>
        <xdr:cNvSpPr/>
      </xdr:nvSpPr>
      <xdr:spPr>
        <a:xfrm>
          <a:off x="28575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136398</xdr:rowOff>
    </xdr:from>
    <xdr:to>
      <xdr:col>19</xdr:col>
      <xdr:colOff>177800</xdr:colOff>
      <xdr:row>78</xdr:row>
      <xdr:rowOff>8382</xdr:rowOff>
    </xdr:to>
    <xdr:cxnSp macro="">
      <xdr:nvCxnSpPr>
        <xdr:cNvPr id="203" name="直線コネクタ 202"/>
        <xdr:cNvCxnSpPr/>
      </xdr:nvCxnSpPr>
      <xdr:spPr>
        <a:xfrm flipV="1">
          <a:off x="2908300" y="133380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92456</xdr:rowOff>
    </xdr:from>
    <xdr:to>
      <xdr:col>10</xdr:col>
      <xdr:colOff>165100</xdr:colOff>
      <xdr:row>78</xdr:row>
      <xdr:rowOff>22606</xdr:rowOff>
    </xdr:to>
    <xdr:sp macro="" textlink="">
      <xdr:nvSpPr>
        <xdr:cNvPr id="204" name="楕円 203"/>
        <xdr:cNvSpPr/>
      </xdr:nvSpPr>
      <xdr:spPr>
        <a:xfrm>
          <a:off x="1968500" y="132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143256</xdr:rowOff>
    </xdr:from>
    <xdr:to>
      <xdr:col>15</xdr:col>
      <xdr:colOff>50800</xdr:colOff>
      <xdr:row>78</xdr:row>
      <xdr:rowOff>8382</xdr:rowOff>
    </xdr:to>
    <xdr:cxnSp macro="">
      <xdr:nvCxnSpPr>
        <xdr:cNvPr id="205" name="直線コネクタ 204"/>
        <xdr:cNvCxnSpPr/>
      </xdr:nvCxnSpPr>
      <xdr:spPr>
        <a:xfrm>
          <a:off x="2019300" y="1334490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3302</xdr:rowOff>
    </xdr:from>
    <xdr:to>
      <xdr:col>6</xdr:col>
      <xdr:colOff>38100</xdr:colOff>
      <xdr:row>78</xdr:row>
      <xdr:rowOff>104902</xdr:rowOff>
    </xdr:to>
    <xdr:sp macro="" textlink="">
      <xdr:nvSpPr>
        <xdr:cNvPr id="206" name="楕円 205"/>
        <xdr:cNvSpPr/>
      </xdr:nvSpPr>
      <xdr:spPr>
        <a:xfrm>
          <a:off x="1079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143256</xdr:rowOff>
    </xdr:from>
    <xdr:to>
      <xdr:col>10</xdr:col>
      <xdr:colOff>114300</xdr:colOff>
      <xdr:row>78</xdr:row>
      <xdr:rowOff>54102</xdr:rowOff>
    </xdr:to>
    <xdr:cxnSp macro="">
      <xdr:nvCxnSpPr>
        <xdr:cNvPr id="207" name="直線コネクタ 206"/>
        <xdr:cNvCxnSpPr/>
      </xdr:nvCxnSpPr>
      <xdr:spPr>
        <a:xfrm flipV="1">
          <a:off x="1130300" y="1334490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43451</xdr:rowOff>
    </xdr:from>
    <xdr:ext cx="405111" cy="259045"/>
    <xdr:sp macro="" textlink="">
      <xdr:nvSpPr>
        <xdr:cNvPr id="208" name="n_1aveValue【福祉施設】&#10;有形固定資産減価償却率"/>
        <xdr:cNvSpPr txBox="1"/>
      </xdr:nvSpPr>
      <xdr:spPr>
        <a:xfrm>
          <a:off x="35820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209"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70883</xdr:rowOff>
    </xdr:from>
    <xdr:ext cx="405111" cy="259045"/>
    <xdr:sp macro="" textlink="">
      <xdr:nvSpPr>
        <xdr:cNvPr id="210" name="n_3aveValue【福祉施設】&#10;有形固定資産減価償却率"/>
        <xdr:cNvSpPr txBox="1"/>
      </xdr:nvSpPr>
      <xdr:spPr>
        <a:xfrm>
          <a:off x="1816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2303</xdr:rowOff>
    </xdr:from>
    <xdr:ext cx="405111" cy="259045"/>
    <xdr:sp macro="" textlink="">
      <xdr:nvSpPr>
        <xdr:cNvPr id="211" name="n_4aveValue【福祉施設】&#10;有形固定資産減価償却率"/>
        <xdr:cNvSpPr txBox="1"/>
      </xdr:nvSpPr>
      <xdr:spPr>
        <a:xfrm>
          <a:off x="927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32275</xdr:rowOff>
    </xdr:from>
    <xdr:ext cx="405111" cy="259045"/>
    <xdr:sp macro="" textlink="">
      <xdr:nvSpPr>
        <xdr:cNvPr id="212" name="n_1mainValue【福祉施設】&#10;有形固定資産減価償却率"/>
        <xdr:cNvSpPr txBox="1"/>
      </xdr:nvSpPr>
      <xdr:spPr>
        <a:xfrm>
          <a:off x="3582044" y="1306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75709</xdr:rowOff>
    </xdr:from>
    <xdr:ext cx="405111" cy="259045"/>
    <xdr:sp macro="" textlink="">
      <xdr:nvSpPr>
        <xdr:cNvPr id="213" name="n_2mainValue【福祉施設】&#10;有形固定資産減価償却率"/>
        <xdr:cNvSpPr txBox="1"/>
      </xdr:nvSpPr>
      <xdr:spPr>
        <a:xfrm>
          <a:off x="2705744" y="1310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39133</xdr:rowOff>
    </xdr:from>
    <xdr:ext cx="405111" cy="259045"/>
    <xdr:sp macro="" textlink="">
      <xdr:nvSpPr>
        <xdr:cNvPr id="214" name="n_3mainValue【福祉施設】&#10;有形固定資産減価償却率"/>
        <xdr:cNvSpPr txBox="1"/>
      </xdr:nvSpPr>
      <xdr:spPr>
        <a:xfrm>
          <a:off x="1816744" y="1306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121429</xdr:rowOff>
    </xdr:from>
    <xdr:ext cx="405111" cy="259045"/>
    <xdr:sp macro="" textlink="">
      <xdr:nvSpPr>
        <xdr:cNvPr id="215" name="n_4mainValue【福祉施設】&#10;有形固定資産減価償却率"/>
        <xdr:cNvSpPr txBox="1"/>
      </xdr:nvSpPr>
      <xdr:spPr>
        <a:xfrm>
          <a:off x="927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239" name="直線コネクタ 238"/>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0"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1" name="直線コネクタ 240"/>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242" name="【福祉施設】&#10;一人当たり面積最大値テキスト"/>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243" name="直線コネクタ 242"/>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244" name="【福祉施設】&#10;一人当たり面積平均値テキスト"/>
        <xdr:cNvSpPr txBox="1"/>
      </xdr:nvSpPr>
      <xdr:spPr>
        <a:xfrm>
          <a:off x="10515600" y="14422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245" name="フローチャート: 判断 244"/>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246" name="フローチャート: 判断 245"/>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153670</xdr:rowOff>
    </xdr:from>
    <xdr:to>
      <xdr:col>46</xdr:col>
      <xdr:colOff>38100</xdr:colOff>
      <xdr:row>85</xdr:row>
      <xdr:rowOff>83820</xdr:rowOff>
    </xdr:to>
    <xdr:sp macro="" textlink="">
      <xdr:nvSpPr>
        <xdr:cNvPr id="247" name="フローチャート: 判断 246"/>
        <xdr:cNvSpPr/>
      </xdr:nvSpPr>
      <xdr:spPr>
        <a:xfrm>
          <a:off x="8699500" y="145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7620</xdr:rowOff>
    </xdr:from>
    <xdr:to>
      <xdr:col>41</xdr:col>
      <xdr:colOff>101600</xdr:colOff>
      <xdr:row>85</xdr:row>
      <xdr:rowOff>109220</xdr:rowOff>
    </xdr:to>
    <xdr:sp macro="" textlink="">
      <xdr:nvSpPr>
        <xdr:cNvPr id="248" name="フローチャート: 判断 247"/>
        <xdr:cNvSpPr/>
      </xdr:nvSpPr>
      <xdr:spPr>
        <a:xfrm>
          <a:off x="78105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249" name="フローチャート: 判断 248"/>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105411</xdr:rowOff>
    </xdr:from>
    <xdr:to>
      <xdr:col>55</xdr:col>
      <xdr:colOff>50800</xdr:colOff>
      <xdr:row>83</xdr:row>
      <xdr:rowOff>35561</xdr:rowOff>
    </xdr:to>
    <xdr:sp macro="" textlink="">
      <xdr:nvSpPr>
        <xdr:cNvPr id="255" name="楕円 254"/>
        <xdr:cNvSpPr/>
      </xdr:nvSpPr>
      <xdr:spPr>
        <a:xfrm>
          <a:off x="10426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128288</xdr:rowOff>
    </xdr:from>
    <xdr:ext cx="469744" cy="259045"/>
    <xdr:sp macro="" textlink="">
      <xdr:nvSpPr>
        <xdr:cNvPr id="256" name="【福祉施設】&#10;一人当たり面積該当値テキスト"/>
        <xdr:cNvSpPr txBox="1"/>
      </xdr:nvSpPr>
      <xdr:spPr>
        <a:xfrm>
          <a:off x="10515600"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107950</xdr:rowOff>
    </xdr:from>
    <xdr:to>
      <xdr:col>50</xdr:col>
      <xdr:colOff>165100</xdr:colOff>
      <xdr:row>83</xdr:row>
      <xdr:rowOff>38100</xdr:rowOff>
    </xdr:to>
    <xdr:sp macro="" textlink="">
      <xdr:nvSpPr>
        <xdr:cNvPr id="257" name="楕円 256"/>
        <xdr:cNvSpPr/>
      </xdr:nvSpPr>
      <xdr:spPr>
        <a:xfrm>
          <a:off x="95885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156211</xdr:rowOff>
    </xdr:from>
    <xdr:to>
      <xdr:col>55</xdr:col>
      <xdr:colOff>0</xdr:colOff>
      <xdr:row>82</xdr:row>
      <xdr:rowOff>158750</xdr:rowOff>
    </xdr:to>
    <xdr:cxnSp macro="">
      <xdr:nvCxnSpPr>
        <xdr:cNvPr id="258" name="直線コネクタ 257"/>
        <xdr:cNvCxnSpPr/>
      </xdr:nvCxnSpPr>
      <xdr:spPr>
        <a:xfrm flipV="1">
          <a:off x="9639300" y="142151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95250</xdr:rowOff>
    </xdr:from>
    <xdr:to>
      <xdr:col>46</xdr:col>
      <xdr:colOff>38100</xdr:colOff>
      <xdr:row>84</xdr:row>
      <xdr:rowOff>25400</xdr:rowOff>
    </xdr:to>
    <xdr:sp macro="" textlink="">
      <xdr:nvSpPr>
        <xdr:cNvPr id="259" name="楕円 258"/>
        <xdr:cNvSpPr/>
      </xdr:nvSpPr>
      <xdr:spPr>
        <a:xfrm>
          <a:off x="8699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158750</xdr:rowOff>
    </xdr:from>
    <xdr:to>
      <xdr:col>50</xdr:col>
      <xdr:colOff>114300</xdr:colOff>
      <xdr:row>83</xdr:row>
      <xdr:rowOff>146050</xdr:rowOff>
    </xdr:to>
    <xdr:cxnSp macro="">
      <xdr:nvCxnSpPr>
        <xdr:cNvPr id="260" name="直線コネクタ 259"/>
        <xdr:cNvCxnSpPr/>
      </xdr:nvCxnSpPr>
      <xdr:spPr>
        <a:xfrm flipV="1">
          <a:off x="8750300" y="14217650"/>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72389</xdr:rowOff>
    </xdr:from>
    <xdr:to>
      <xdr:col>41</xdr:col>
      <xdr:colOff>101600</xdr:colOff>
      <xdr:row>84</xdr:row>
      <xdr:rowOff>2539</xdr:rowOff>
    </xdr:to>
    <xdr:sp macro="" textlink="">
      <xdr:nvSpPr>
        <xdr:cNvPr id="261" name="楕円 260"/>
        <xdr:cNvSpPr/>
      </xdr:nvSpPr>
      <xdr:spPr>
        <a:xfrm>
          <a:off x="7810500" y="143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123189</xdr:rowOff>
    </xdr:from>
    <xdr:to>
      <xdr:col>45</xdr:col>
      <xdr:colOff>177800</xdr:colOff>
      <xdr:row>83</xdr:row>
      <xdr:rowOff>146050</xdr:rowOff>
    </xdr:to>
    <xdr:cxnSp macro="">
      <xdr:nvCxnSpPr>
        <xdr:cNvPr id="262" name="直線コネクタ 261"/>
        <xdr:cNvCxnSpPr/>
      </xdr:nvCxnSpPr>
      <xdr:spPr>
        <a:xfrm>
          <a:off x="7861300" y="14353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78739</xdr:rowOff>
    </xdr:from>
    <xdr:to>
      <xdr:col>36</xdr:col>
      <xdr:colOff>165100</xdr:colOff>
      <xdr:row>84</xdr:row>
      <xdr:rowOff>8889</xdr:rowOff>
    </xdr:to>
    <xdr:sp macro="" textlink="">
      <xdr:nvSpPr>
        <xdr:cNvPr id="263" name="楕円 262"/>
        <xdr:cNvSpPr/>
      </xdr:nvSpPr>
      <xdr:spPr>
        <a:xfrm>
          <a:off x="692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123189</xdr:rowOff>
    </xdr:from>
    <xdr:to>
      <xdr:col>41</xdr:col>
      <xdr:colOff>50800</xdr:colOff>
      <xdr:row>83</xdr:row>
      <xdr:rowOff>129539</xdr:rowOff>
    </xdr:to>
    <xdr:cxnSp macro="">
      <xdr:nvCxnSpPr>
        <xdr:cNvPr id="264" name="直線コネクタ 263"/>
        <xdr:cNvCxnSpPr/>
      </xdr:nvCxnSpPr>
      <xdr:spPr>
        <a:xfrm flipV="1">
          <a:off x="6972300" y="143535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114316</xdr:rowOff>
    </xdr:from>
    <xdr:ext cx="469744" cy="259045"/>
    <xdr:sp macro="" textlink="">
      <xdr:nvSpPr>
        <xdr:cNvPr id="265" name="n_1aveValue【福祉施設】&#10;一人当たり面積"/>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74947</xdr:rowOff>
    </xdr:from>
    <xdr:ext cx="469744" cy="259045"/>
    <xdr:sp macro="" textlink="">
      <xdr:nvSpPr>
        <xdr:cNvPr id="266" name="n_2aveValue【福祉施設】&#10;一人当たり面積"/>
        <xdr:cNvSpPr txBox="1"/>
      </xdr:nvSpPr>
      <xdr:spPr>
        <a:xfrm>
          <a:off x="8515427"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100347</xdr:rowOff>
    </xdr:from>
    <xdr:ext cx="469744" cy="259045"/>
    <xdr:sp macro="" textlink="">
      <xdr:nvSpPr>
        <xdr:cNvPr id="267" name="n_3aveValue【福祉施設】&#10;一人当たり面積"/>
        <xdr:cNvSpPr txBox="1"/>
      </xdr:nvSpPr>
      <xdr:spPr>
        <a:xfrm>
          <a:off x="7626427"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134638</xdr:rowOff>
    </xdr:from>
    <xdr:ext cx="469744" cy="259045"/>
    <xdr:sp macro="" textlink="">
      <xdr:nvSpPr>
        <xdr:cNvPr id="268" name="n_4aveValue【福祉施設】&#10;一人当たり面積"/>
        <xdr:cNvSpPr txBox="1"/>
      </xdr:nvSpPr>
      <xdr:spPr>
        <a:xfrm>
          <a:off x="6737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54627</xdr:rowOff>
    </xdr:from>
    <xdr:ext cx="469744" cy="259045"/>
    <xdr:sp macro="" textlink="">
      <xdr:nvSpPr>
        <xdr:cNvPr id="269" name="n_1mainValue【福祉施設】&#10;一人当たり面積"/>
        <xdr:cNvSpPr txBox="1"/>
      </xdr:nvSpPr>
      <xdr:spPr>
        <a:xfrm>
          <a:off x="9391727" y="1394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41927</xdr:rowOff>
    </xdr:from>
    <xdr:ext cx="469744" cy="259045"/>
    <xdr:sp macro="" textlink="">
      <xdr:nvSpPr>
        <xdr:cNvPr id="270" name="n_2mainValue【福祉施設】&#10;一人当たり面積"/>
        <xdr:cNvSpPr txBox="1"/>
      </xdr:nvSpPr>
      <xdr:spPr>
        <a:xfrm>
          <a:off x="85154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19066</xdr:rowOff>
    </xdr:from>
    <xdr:ext cx="469744" cy="259045"/>
    <xdr:sp macro="" textlink="">
      <xdr:nvSpPr>
        <xdr:cNvPr id="271" name="n_3mainValue【福祉施設】&#10;一人当たり面積"/>
        <xdr:cNvSpPr txBox="1"/>
      </xdr:nvSpPr>
      <xdr:spPr>
        <a:xfrm>
          <a:off x="7626427" y="140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25416</xdr:rowOff>
    </xdr:from>
    <xdr:ext cx="469744" cy="259045"/>
    <xdr:sp macro="" textlink="">
      <xdr:nvSpPr>
        <xdr:cNvPr id="272" name="n_4mainValue【福祉施設】&#10;一人当たり面積"/>
        <xdr:cNvSpPr txBox="1"/>
      </xdr:nvSpPr>
      <xdr:spPr>
        <a:xfrm>
          <a:off x="67374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3" name="テキスト ボックス 2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5" name="テキスト ボックス 284"/>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3" name="テキスト ボックス 2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53339</xdr:rowOff>
    </xdr:from>
    <xdr:to>
      <xdr:col>24</xdr:col>
      <xdr:colOff>62865</xdr:colOff>
      <xdr:row>108</xdr:row>
      <xdr:rowOff>76200</xdr:rowOff>
    </xdr:to>
    <xdr:cxnSp macro="">
      <xdr:nvCxnSpPr>
        <xdr:cNvPr id="295" name="直線コネクタ 294"/>
        <xdr:cNvCxnSpPr/>
      </xdr:nvCxnSpPr>
      <xdr:spPr>
        <a:xfrm flipV="1">
          <a:off x="4634865" y="175412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6"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7" name="直線コネクタ 296"/>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xdr:rowOff>
    </xdr:from>
    <xdr:ext cx="405111" cy="259045"/>
    <xdr:sp macro="" textlink="">
      <xdr:nvSpPr>
        <xdr:cNvPr id="298" name="【市民会館】&#10;有形固定資産減価償却率最大値テキスト"/>
        <xdr:cNvSpPr txBox="1"/>
      </xdr:nvSpPr>
      <xdr:spPr>
        <a:xfrm>
          <a:off x="4673600"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53339</xdr:rowOff>
    </xdr:from>
    <xdr:to>
      <xdr:col>24</xdr:col>
      <xdr:colOff>152400</xdr:colOff>
      <xdr:row>102</xdr:row>
      <xdr:rowOff>53339</xdr:rowOff>
    </xdr:to>
    <xdr:cxnSp macro="">
      <xdr:nvCxnSpPr>
        <xdr:cNvPr id="299" name="直線コネクタ 298"/>
        <xdr:cNvCxnSpPr/>
      </xdr:nvCxnSpPr>
      <xdr:spPr>
        <a:xfrm>
          <a:off x="4546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49547</xdr:rowOff>
    </xdr:from>
    <xdr:ext cx="405111" cy="259045"/>
    <xdr:sp macro="" textlink="">
      <xdr:nvSpPr>
        <xdr:cNvPr id="300" name="【市民会館】&#10;有形固定資産減価償却率平均値テキスト"/>
        <xdr:cNvSpPr txBox="1"/>
      </xdr:nvSpPr>
      <xdr:spPr>
        <a:xfrm>
          <a:off x="4673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301" name="フローチャート: 判断 300"/>
        <xdr:cNvSpPr/>
      </xdr:nvSpPr>
      <xdr:spPr>
        <a:xfrm>
          <a:off x="4584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36830</xdr:rowOff>
    </xdr:from>
    <xdr:to>
      <xdr:col>20</xdr:col>
      <xdr:colOff>38100</xdr:colOff>
      <xdr:row>103</xdr:row>
      <xdr:rowOff>138430</xdr:rowOff>
    </xdr:to>
    <xdr:sp macro="" textlink="">
      <xdr:nvSpPr>
        <xdr:cNvPr id="302" name="フローチャート: 判断 301"/>
        <xdr:cNvSpPr/>
      </xdr:nvSpPr>
      <xdr:spPr>
        <a:xfrm>
          <a:off x="3746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105411</xdr:rowOff>
    </xdr:from>
    <xdr:to>
      <xdr:col>15</xdr:col>
      <xdr:colOff>101600</xdr:colOff>
      <xdr:row>103</xdr:row>
      <xdr:rowOff>35561</xdr:rowOff>
    </xdr:to>
    <xdr:sp macro="" textlink="">
      <xdr:nvSpPr>
        <xdr:cNvPr id="303" name="フローチャート: 判断 302"/>
        <xdr:cNvSpPr/>
      </xdr:nvSpPr>
      <xdr:spPr>
        <a:xfrm>
          <a:off x="28575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27687</xdr:rowOff>
    </xdr:from>
    <xdr:to>
      <xdr:col>10</xdr:col>
      <xdr:colOff>165100</xdr:colOff>
      <xdr:row>102</xdr:row>
      <xdr:rowOff>129287</xdr:rowOff>
    </xdr:to>
    <xdr:sp macro="" textlink="">
      <xdr:nvSpPr>
        <xdr:cNvPr id="304" name="フローチャート: 判断 303"/>
        <xdr:cNvSpPr/>
      </xdr:nvSpPr>
      <xdr:spPr>
        <a:xfrm>
          <a:off x="1968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121413</xdr:rowOff>
    </xdr:from>
    <xdr:to>
      <xdr:col>6</xdr:col>
      <xdr:colOff>38100</xdr:colOff>
      <xdr:row>101</xdr:row>
      <xdr:rowOff>51563</xdr:rowOff>
    </xdr:to>
    <xdr:sp macro="" textlink="">
      <xdr:nvSpPr>
        <xdr:cNvPr id="305" name="フローチャート: 判断 304"/>
        <xdr:cNvSpPr/>
      </xdr:nvSpPr>
      <xdr:spPr>
        <a:xfrm>
          <a:off x="1079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11" name="楕円 310"/>
        <xdr:cNvSpPr/>
      </xdr:nvSpPr>
      <xdr:spPr>
        <a:xfrm>
          <a:off x="4584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127017</xdr:rowOff>
    </xdr:from>
    <xdr:ext cx="405111" cy="259045"/>
    <xdr:sp macro="" textlink="">
      <xdr:nvSpPr>
        <xdr:cNvPr id="312" name="【市民会館】&#10;有形固定資産減価償却率該当値テキスト"/>
        <xdr:cNvSpPr txBox="1"/>
      </xdr:nvSpPr>
      <xdr:spPr>
        <a:xfrm>
          <a:off x="4673600" y="1744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153415</xdr:rowOff>
    </xdr:from>
    <xdr:to>
      <xdr:col>20</xdr:col>
      <xdr:colOff>38100</xdr:colOff>
      <xdr:row>102</xdr:row>
      <xdr:rowOff>83565</xdr:rowOff>
    </xdr:to>
    <xdr:sp macro="" textlink="">
      <xdr:nvSpPr>
        <xdr:cNvPr id="313" name="楕円 312"/>
        <xdr:cNvSpPr/>
      </xdr:nvSpPr>
      <xdr:spPr>
        <a:xfrm>
          <a:off x="37465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32765</xdr:rowOff>
    </xdr:from>
    <xdr:to>
      <xdr:col>24</xdr:col>
      <xdr:colOff>63500</xdr:colOff>
      <xdr:row>102</xdr:row>
      <xdr:rowOff>76200</xdr:rowOff>
    </xdr:to>
    <xdr:cxnSp macro="">
      <xdr:nvCxnSpPr>
        <xdr:cNvPr id="314" name="直線コネクタ 313"/>
        <xdr:cNvCxnSpPr/>
      </xdr:nvCxnSpPr>
      <xdr:spPr>
        <a:xfrm>
          <a:off x="3797300" y="1752066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107696</xdr:rowOff>
    </xdr:from>
    <xdr:to>
      <xdr:col>15</xdr:col>
      <xdr:colOff>101600</xdr:colOff>
      <xdr:row>102</xdr:row>
      <xdr:rowOff>37846</xdr:rowOff>
    </xdr:to>
    <xdr:sp macro="" textlink="">
      <xdr:nvSpPr>
        <xdr:cNvPr id="315" name="楕円 314"/>
        <xdr:cNvSpPr/>
      </xdr:nvSpPr>
      <xdr:spPr>
        <a:xfrm>
          <a:off x="2857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158496</xdr:rowOff>
    </xdr:from>
    <xdr:to>
      <xdr:col>19</xdr:col>
      <xdr:colOff>177800</xdr:colOff>
      <xdr:row>102</xdr:row>
      <xdr:rowOff>32765</xdr:rowOff>
    </xdr:to>
    <xdr:cxnSp macro="">
      <xdr:nvCxnSpPr>
        <xdr:cNvPr id="316" name="直線コネクタ 315"/>
        <xdr:cNvCxnSpPr/>
      </xdr:nvCxnSpPr>
      <xdr:spPr>
        <a:xfrm>
          <a:off x="2908300" y="1747494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64263</xdr:rowOff>
    </xdr:from>
    <xdr:to>
      <xdr:col>10</xdr:col>
      <xdr:colOff>165100</xdr:colOff>
      <xdr:row>101</xdr:row>
      <xdr:rowOff>165863</xdr:rowOff>
    </xdr:to>
    <xdr:sp macro="" textlink="">
      <xdr:nvSpPr>
        <xdr:cNvPr id="317" name="楕円 316"/>
        <xdr:cNvSpPr/>
      </xdr:nvSpPr>
      <xdr:spPr>
        <a:xfrm>
          <a:off x="1968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115063</xdr:rowOff>
    </xdr:from>
    <xdr:to>
      <xdr:col>15</xdr:col>
      <xdr:colOff>50800</xdr:colOff>
      <xdr:row>101</xdr:row>
      <xdr:rowOff>158496</xdr:rowOff>
    </xdr:to>
    <xdr:cxnSp macro="">
      <xdr:nvCxnSpPr>
        <xdr:cNvPr id="318" name="直線コネクタ 317"/>
        <xdr:cNvCxnSpPr/>
      </xdr:nvCxnSpPr>
      <xdr:spPr>
        <a:xfrm>
          <a:off x="2019300" y="1743151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18542</xdr:rowOff>
    </xdr:from>
    <xdr:to>
      <xdr:col>6</xdr:col>
      <xdr:colOff>38100</xdr:colOff>
      <xdr:row>101</xdr:row>
      <xdr:rowOff>120142</xdr:rowOff>
    </xdr:to>
    <xdr:sp macro="" textlink="">
      <xdr:nvSpPr>
        <xdr:cNvPr id="319" name="楕円 318"/>
        <xdr:cNvSpPr/>
      </xdr:nvSpPr>
      <xdr:spPr>
        <a:xfrm>
          <a:off x="1079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69342</xdr:rowOff>
    </xdr:from>
    <xdr:to>
      <xdr:col>10</xdr:col>
      <xdr:colOff>114300</xdr:colOff>
      <xdr:row>101</xdr:row>
      <xdr:rowOff>115063</xdr:rowOff>
    </xdr:to>
    <xdr:cxnSp macro="">
      <xdr:nvCxnSpPr>
        <xdr:cNvPr id="320" name="直線コネクタ 319"/>
        <xdr:cNvCxnSpPr/>
      </xdr:nvCxnSpPr>
      <xdr:spPr>
        <a:xfrm>
          <a:off x="1130300" y="173857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129557</xdr:rowOff>
    </xdr:from>
    <xdr:ext cx="405111" cy="259045"/>
    <xdr:sp macro="" textlink="">
      <xdr:nvSpPr>
        <xdr:cNvPr id="321" name="n_1aveValue【市民会館】&#10;有形固定資産減価償却率"/>
        <xdr:cNvSpPr txBox="1"/>
      </xdr:nvSpPr>
      <xdr:spPr>
        <a:xfrm>
          <a:off x="3582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26688</xdr:rowOff>
    </xdr:from>
    <xdr:ext cx="405111" cy="259045"/>
    <xdr:sp macro="" textlink="">
      <xdr:nvSpPr>
        <xdr:cNvPr id="322" name="n_2aveValue【市民会館】&#10;有形固定資産減価償却率"/>
        <xdr:cNvSpPr txBox="1"/>
      </xdr:nvSpPr>
      <xdr:spPr>
        <a:xfrm>
          <a:off x="2705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120414</xdr:rowOff>
    </xdr:from>
    <xdr:ext cx="405111" cy="259045"/>
    <xdr:sp macro="" textlink="">
      <xdr:nvSpPr>
        <xdr:cNvPr id="323" name="n_3aveValue【市民会館】&#10;有形固定資産減価償却率"/>
        <xdr:cNvSpPr txBox="1"/>
      </xdr:nvSpPr>
      <xdr:spPr>
        <a:xfrm>
          <a:off x="18167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68090</xdr:rowOff>
    </xdr:from>
    <xdr:ext cx="405111" cy="259045"/>
    <xdr:sp macro="" textlink="">
      <xdr:nvSpPr>
        <xdr:cNvPr id="324" name="n_4aveValue【市民会館】&#10;有形固定資産減価償却率"/>
        <xdr:cNvSpPr txBox="1"/>
      </xdr:nvSpPr>
      <xdr:spPr>
        <a:xfrm>
          <a:off x="927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100092</xdr:rowOff>
    </xdr:from>
    <xdr:ext cx="405111" cy="259045"/>
    <xdr:sp macro="" textlink="">
      <xdr:nvSpPr>
        <xdr:cNvPr id="325" name="n_1mainValue【市民会館】&#10;有形固定資産減価償却率"/>
        <xdr:cNvSpPr txBox="1"/>
      </xdr:nvSpPr>
      <xdr:spPr>
        <a:xfrm>
          <a:off x="3582044" y="1724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54373</xdr:rowOff>
    </xdr:from>
    <xdr:ext cx="405111" cy="259045"/>
    <xdr:sp macro="" textlink="">
      <xdr:nvSpPr>
        <xdr:cNvPr id="326" name="n_2mainValue【市民会館】&#10;有形固定資産減価償却率"/>
        <xdr:cNvSpPr txBox="1"/>
      </xdr:nvSpPr>
      <xdr:spPr>
        <a:xfrm>
          <a:off x="2705744" y="1719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10940</xdr:rowOff>
    </xdr:from>
    <xdr:ext cx="405111" cy="259045"/>
    <xdr:sp macro="" textlink="">
      <xdr:nvSpPr>
        <xdr:cNvPr id="327" name="n_3mainValue【市民会館】&#10;有形固定資産減価償却率"/>
        <xdr:cNvSpPr txBox="1"/>
      </xdr:nvSpPr>
      <xdr:spPr>
        <a:xfrm>
          <a:off x="1816744" y="1715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111269</xdr:rowOff>
    </xdr:from>
    <xdr:ext cx="405111" cy="259045"/>
    <xdr:sp macro="" textlink="">
      <xdr:nvSpPr>
        <xdr:cNvPr id="328" name="n_4mainValue【市民会館】&#10;有形固定資産減価償却率"/>
        <xdr:cNvSpPr txBox="1"/>
      </xdr:nvSpPr>
      <xdr:spPr>
        <a:xfrm>
          <a:off x="927744" y="1742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9" name="直線コネクタ 33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0" name="テキスト ボックス 33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1" name="直線コネクタ 34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2" name="テキスト ボックス 34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3" name="直線コネクタ 34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4" name="テキスト ボックス 34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5" name="直線コネクタ 34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6" name="テキスト ボックス 34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7" name="直線コネクタ 34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8" name="テキスト ボックス 34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9" name="直線コネクタ 34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0" name="テキスト ボックス 34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354" name="直線コネクタ 353"/>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355" name="【市民会館】&#10;一人当たり面積最小値テキスト"/>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356" name="直線コネクタ 355"/>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357" name="【市民会館】&#10;一人当たり面積最大値テキスト"/>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358" name="直線コネクタ 357"/>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45011</xdr:rowOff>
    </xdr:from>
    <xdr:ext cx="469744" cy="259045"/>
    <xdr:sp macro="" textlink="">
      <xdr:nvSpPr>
        <xdr:cNvPr id="359" name="【市民会館】&#10;一人当たり面積平均値テキスト"/>
        <xdr:cNvSpPr txBox="1"/>
      </xdr:nvSpPr>
      <xdr:spPr>
        <a:xfrm>
          <a:off x="1051560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360" name="フローチャート: 判断 359"/>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361" name="フローチャート: 判断 360"/>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362" name="フローチャート: 判断 361"/>
        <xdr:cNvSpPr/>
      </xdr:nvSpPr>
      <xdr:spPr>
        <a:xfrm>
          <a:off x="869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149498</xdr:rowOff>
    </xdr:from>
    <xdr:to>
      <xdr:col>41</xdr:col>
      <xdr:colOff>101600</xdr:colOff>
      <xdr:row>105</xdr:row>
      <xdr:rowOff>79648</xdr:rowOff>
    </xdr:to>
    <xdr:sp macro="" textlink="">
      <xdr:nvSpPr>
        <xdr:cNvPr id="363" name="フローチャート: 判断 362"/>
        <xdr:cNvSpPr/>
      </xdr:nvSpPr>
      <xdr:spPr>
        <a:xfrm>
          <a:off x="7810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364" name="フローチャート: 判断 363"/>
        <xdr:cNvSpPr/>
      </xdr:nvSpPr>
      <xdr:spPr>
        <a:xfrm>
          <a:off x="6921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89081</xdr:rowOff>
    </xdr:from>
    <xdr:to>
      <xdr:col>55</xdr:col>
      <xdr:colOff>50800</xdr:colOff>
      <xdr:row>106</xdr:row>
      <xdr:rowOff>19231</xdr:rowOff>
    </xdr:to>
    <xdr:sp macro="" textlink="">
      <xdr:nvSpPr>
        <xdr:cNvPr id="370" name="楕円 369"/>
        <xdr:cNvSpPr/>
      </xdr:nvSpPr>
      <xdr:spPr>
        <a:xfrm>
          <a:off x="10426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67508</xdr:rowOff>
    </xdr:from>
    <xdr:ext cx="469744" cy="259045"/>
    <xdr:sp macro="" textlink="">
      <xdr:nvSpPr>
        <xdr:cNvPr id="371" name="【市民会館】&#10;一人当たり面積該当値テキスト"/>
        <xdr:cNvSpPr txBox="1"/>
      </xdr:nvSpPr>
      <xdr:spPr>
        <a:xfrm>
          <a:off x="10515600"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98879</xdr:rowOff>
    </xdr:from>
    <xdr:to>
      <xdr:col>50</xdr:col>
      <xdr:colOff>165100</xdr:colOff>
      <xdr:row>106</xdr:row>
      <xdr:rowOff>29029</xdr:rowOff>
    </xdr:to>
    <xdr:sp macro="" textlink="">
      <xdr:nvSpPr>
        <xdr:cNvPr id="372" name="楕円 371"/>
        <xdr:cNvSpPr/>
      </xdr:nvSpPr>
      <xdr:spPr>
        <a:xfrm>
          <a:off x="9588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139881</xdr:rowOff>
    </xdr:from>
    <xdr:to>
      <xdr:col>55</xdr:col>
      <xdr:colOff>0</xdr:colOff>
      <xdr:row>105</xdr:row>
      <xdr:rowOff>149679</xdr:rowOff>
    </xdr:to>
    <xdr:cxnSp macro="">
      <xdr:nvCxnSpPr>
        <xdr:cNvPr id="373" name="直線コネクタ 372"/>
        <xdr:cNvCxnSpPr/>
      </xdr:nvCxnSpPr>
      <xdr:spPr>
        <a:xfrm flipV="1">
          <a:off x="9639300" y="1814213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374" name="楕円 373"/>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149679</xdr:rowOff>
    </xdr:from>
    <xdr:to>
      <xdr:col>50</xdr:col>
      <xdr:colOff>114300</xdr:colOff>
      <xdr:row>105</xdr:row>
      <xdr:rowOff>156211</xdr:rowOff>
    </xdr:to>
    <xdr:cxnSp macro="">
      <xdr:nvCxnSpPr>
        <xdr:cNvPr id="375" name="直線コネクタ 374"/>
        <xdr:cNvCxnSpPr/>
      </xdr:nvCxnSpPr>
      <xdr:spPr>
        <a:xfrm flipV="1">
          <a:off x="8750300" y="181519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115207</xdr:rowOff>
    </xdr:from>
    <xdr:to>
      <xdr:col>41</xdr:col>
      <xdr:colOff>101600</xdr:colOff>
      <xdr:row>106</xdr:row>
      <xdr:rowOff>45357</xdr:rowOff>
    </xdr:to>
    <xdr:sp macro="" textlink="">
      <xdr:nvSpPr>
        <xdr:cNvPr id="376" name="楕円 375"/>
        <xdr:cNvSpPr/>
      </xdr:nvSpPr>
      <xdr:spPr>
        <a:xfrm>
          <a:off x="7810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166007</xdr:rowOff>
    </xdr:to>
    <xdr:cxnSp macro="">
      <xdr:nvCxnSpPr>
        <xdr:cNvPr id="377" name="直線コネクタ 376"/>
        <xdr:cNvCxnSpPr/>
      </xdr:nvCxnSpPr>
      <xdr:spPr>
        <a:xfrm flipV="1">
          <a:off x="7861300" y="181584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125005</xdr:rowOff>
    </xdr:from>
    <xdr:to>
      <xdr:col>36</xdr:col>
      <xdr:colOff>165100</xdr:colOff>
      <xdr:row>106</xdr:row>
      <xdr:rowOff>55155</xdr:rowOff>
    </xdr:to>
    <xdr:sp macro="" textlink="">
      <xdr:nvSpPr>
        <xdr:cNvPr id="378" name="楕円 377"/>
        <xdr:cNvSpPr/>
      </xdr:nvSpPr>
      <xdr:spPr>
        <a:xfrm>
          <a:off x="6921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166007</xdr:rowOff>
    </xdr:from>
    <xdr:to>
      <xdr:col>41</xdr:col>
      <xdr:colOff>50800</xdr:colOff>
      <xdr:row>106</xdr:row>
      <xdr:rowOff>4355</xdr:rowOff>
    </xdr:to>
    <xdr:cxnSp macro="">
      <xdr:nvCxnSpPr>
        <xdr:cNvPr id="379" name="直線コネクタ 378"/>
        <xdr:cNvCxnSpPr/>
      </xdr:nvCxnSpPr>
      <xdr:spPr>
        <a:xfrm flipV="1">
          <a:off x="6972300" y="181682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169653</xdr:rowOff>
    </xdr:from>
    <xdr:ext cx="469744" cy="259045"/>
    <xdr:sp macro="" textlink="">
      <xdr:nvSpPr>
        <xdr:cNvPr id="380" name="n_1aveValue【市民会館】&#10;一人当たり面積"/>
        <xdr:cNvSpPr txBox="1"/>
      </xdr:nvSpPr>
      <xdr:spPr>
        <a:xfrm>
          <a:off x="93917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381" name="n_2ave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96175</xdr:rowOff>
    </xdr:from>
    <xdr:ext cx="469744" cy="259045"/>
    <xdr:sp macro="" textlink="">
      <xdr:nvSpPr>
        <xdr:cNvPr id="382" name="n_3aveValue【市民会館】&#10;一人当たり面積"/>
        <xdr:cNvSpPr txBox="1"/>
      </xdr:nvSpPr>
      <xdr:spPr>
        <a:xfrm>
          <a:off x="7626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92908</xdr:rowOff>
    </xdr:from>
    <xdr:ext cx="469744" cy="259045"/>
    <xdr:sp macro="" textlink="">
      <xdr:nvSpPr>
        <xdr:cNvPr id="383" name="n_4aveValue【市民会館】&#10;一人当たり面積"/>
        <xdr:cNvSpPr txBox="1"/>
      </xdr:nvSpPr>
      <xdr:spPr>
        <a:xfrm>
          <a:off x="6737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20156</xdr:rowOff>
    </xdr:from>
    <xdr:ext cx="469744" cy="259045"/>
    <xdr:sp macro="" textlink="">
      <xdr:nvSpPr>
        <xdr:cNvPr id="384" name="n_1mainValue【市民会館】&#10;一人当たり面積"/>
        <xdr:cNvSpPr txBox="1"/>
      </xdr:nvSpPr>
      <xdr:spPr>
        <a:xfrm>
          <a:off x="9391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385" name="n_2mainValue【市民会館】&#10;一人当たり面積"/>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36484</xdr:rowOff>
    </xdr:from>
    <xdr:ext cx="469744" cy="259045"/>
    <xdr:sp macro="" textlink="">
      <xdr:nvSpPr>
        <xdr:cNvPr id="386" name="n_3mainValue【市民会館】&#10;一人当たり面積"/>
        <xdr:cNvSpPr txBox="1"/>
      </xdr:nvSpPr>
      <xdr:spPr>
        <a:xfrm>
          <a:off x="7626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46282</xdr:rowOff>
    </xdr:from>
    <xdr:ext cx="469744" cy="259045"/>
    <xdr:sp macro="" textlink="">
      <xdr:nvSpPr>
        <xdr:cNvPr id="387" name="n_4mainValue【市民会館】&#10;一人当たり面積"/>
        <xdr:cNvSpPr txBox="1"/>
      </xdr:nvSpPr>
      <xdr:spPr>
        <a:xfrm>
          <a:off x="6737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414" name="直線コネクタ 413"/>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415" name="【一般廃棄物処理施設】&#10;有形固定資産減価償却率最小値テキスト"/>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416" name="直線コネクタ 415"/>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417" name="【一般廃棄物処理施設】&#10;有形固定資産減価償却率最大値テキスト"/>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418" name="直線コネクタ 417"/>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19" name="【一般廃棄物処理施設】&#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0" name="フローチャート: 判断 419"/>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1" name="フローチャート: 判断 420"/>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69487</xdr:rowOff>
    </xdr:from>
    <xdr:to>
      <xdr:col>76</xdr:col>
      <xdr:colOff>165100</xdr:colOff>
      <xdr:row>37</xdr:row>
      <xdr:rowOff>171087</xdr:rowOff>
    </xdr:to>
    <xdr:sp macro="" textlink="">
      <xdr:nvSpPr>
        <xdr:cNvPr id="422" name="フローチャート: 判断 421"/>
        <xdr:cNvSpPr/>
      </xdr:nvSpPr>
      <xdr:spPr>
        <a:xfrm>
          <a:off x="14541500" y="641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23" name="フローチャート: 判断 422"/>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17236</xdr:rowOff>
    </xdr:from>
    <xdr:to>
      <xdr:col>67</xdr:col>
      <xdr:colOff>101600</xdr:colOff>
      <xdr:row>37</xdr:row>
      <xdr:rowOff>118836</xdr:rowOff>
    </xdr:to>
    <xdr:sp macro="" textlink="">
      <xdr:nvSpPr>
        <xdr:cNvPr id="424" name="フローチャート: 判断 423"/>
        <xdr:cNvSpPr/>
      </xdr:nvSpPr>
      <xdr:spPr>
        <a:xfrm>
          <a:off x="12763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120106</xdr:rowOff>
    </xdr:from>
    <xdr:to>
      <xdr:col>85</xdr:col>
      <xdr:colOff>177800</xdr:colOff>
      <xdr:row>35</xdr:row>
      <xdr:rowOff>50256</xdr:rowOff>
    </xdr:to>
    <xdr:sp macro="" textlink="">
      <xdr:nvSpPr>
        <xdr:cNvPr id="430" name="楕円 429"/>
        <xdr:cNvSpPr/>
      </xdr:nvSpPr>
      <xdr:spPr>
        <a:xfrm>
          <a:off x="162687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142983</xdr:rowOff>
    </xdr:from>
    <xdr:ext cx="405111" cy="259045"/>
    <xdr:sp macro="" textlink="">
      <xdr:nvSpPr>
        <xdr:cNvPr id="431" name="【一般廃棄物処理施設】&#10;有形固定資産減価償却率該当値テキスト"/>
        <xdr:cNvSpPr txBox="1"/>
      </xdr:nvSpPr>
      <xdr:spPr>
        <a:xfrm>
          <a:off x="16357600" y="58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31931</xdr:rowOff>
    </xdr:from>
    <xdr:to>
      <xdr:col>81</xdr:col>
      <xdr:colOff>101600</xdr:colOff>
      <xdr:row>34</xdr:row>
      <xdr:rowOff>133531</xdr:rowOff>
    </xdr:to>
    <xdr:sp macro="" textlink="">
      <xdr:nvSpPr>
        <xdr:cNvPr id="432" name="楕円 431"/>
        <xdr:cNvSpPr/>
      </xdr:nvSpPr>
      <xdr:spPr>
        <a:xfrm>
          <a:off x="15430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82731</xdr:rowOff>
    </xdr:from>
    <xdr:to>
      <xdr:col>85</xdr:col>
      <xdr:colOff>127000</xdr:colOff>
      <xdr:row>34</xdr:row>
      <xdr:rowOff>170906</xdr:rowOff>
    </xdr:to>
    <xdr:cxnSp macro="">
      <xdr:nvCxnSpPr>
        <xdr:cNvPr id="433" name="直線コネクタ 432"/>
        <xdr:cNvCxnSpPr/>
      </xdr:nvCxnSpPr>
      <xdr:spPr>
        <a:xfrm>
          <a:off x="15481300" y="5912031"/>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118473</xdr:rowOff>
    </xdr:from>
    <xdr:to>
      <xdr:col>76</xdr:col>
      <xdr:colOff>165100</xdr:colOff>
      <xdr:row>34</xdr:row>
      <xdr:rowOff>48623</xdr:rowOff>
    </xdr:to>
    <xdr:sp macro="" textlink="">
      <xdr:nvSpPr>
        <xdr:cNvPr id="434" name="楕円 433"/>
        <xdr:cNvSpPr/>
      </xdr:nvSpPr>
      <xdr:spPr>
        <a:xfrm>
          <a:off x="14541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169273</xdr:rowOff>
    </xdr:from>
    <xdr:to>
      <xdr:col>81</xdr:col>
      <xdr:colOff>50800</xdr:colOff>
      <xdr:row>34</xdr:row>
      <xdr:rowOff>82731</xdr:rowOff>
    </xdr:to>
    <xdr:cxnSp macro="">
      <xdr:nvCxnSpPr>
        <xdr:cNvPr id="435" name="直線コネクタ 434"/>
        <xdr:cNvCxnSpPr/>
      </xdr:nvCxnSpPr>
      <xdr:spPr>
        <a:xfrm>
          <a:off x="14592300" y="58271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30299</xdr:rowOff>
    </xdr:from>
    <xdr:to>
      <xdr:col>72</xdr:col>
      <xdr:colOff>38100</xdr:colOff>
      <xdr:row>33</xdr:row>
      <xdr:rowOff>131899</xdr:rowOff>
    </xdr:to>
    <xdr:sp macro="" textlink="">
      <xdr:nvSpPr>
        <xdr:cNvPr id="436" name="楕円 435"/>
        <xdr:cNvSpPr/>
      </xdr:nvSpPr>
      <xdr:spPr>
        <a:xfrm>
          <a:off x="13652500" y="56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81099</xdr:rowOff>
    </xdr:from>
    <xdr:to>
      <xdr:col>76</xdr:col>
      <xdr:colOff>114300</xdr:colOff>
      <xdr:row>33</xdr:row>
      <xdr:rowOff>169273</xdr:rowOff>
    </xdr:to>
    <xdr:cxnSp macro="">
      <xdr:nvCxnSpPr>
        <xdr:cNvPr id="437" name="直線コネクタ 436"/>
        <xdr:cNvCxnSpPr/>
      </xdr:nvCxnSpPr>
      <xdr:spPr>
        <a:xfrm>
          <a:off x="13703300" y="57389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113574</xdr:rowOff>
    </xdr:from>
    <xdr:to>
      <xdr:col>67</xdr:col>
      <xdr:colOff>101600</xdr:colOff>
      <xdr:row>33</xdr:row>
      <xdr:rowOff>43724</xdr:rowOff>
    </xdr:to>
    <xdr:sp macro="" textlink="">
      <xdr:nvSpPr>
        <xdr:cNvPr id="438" name="楕円 437"/>
        <xdr:cNvSpPr/>
      </xdr:nvSpPr>
      <xdr:spPr>
        <a:xfrm>
          <a:off x="12763500" y="55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164374</xdr:rowOff>
    </xdr:from>
    <xdr:to>
      <xdr:col>71</xdr:col>
      <xdr:colOff>177800</xdr:colOff>
      <xdr:row>33</xdr:row>
      <xdr:rowOff>81099</xdr:rowOff>
    </xdr:to>
    <xdr:cxnSp macro="">
      <xdr:nvCxnSpPr>
        <xdr:cNvPr id="439" name="直線コネクタ 438"/>
        <xdr:cNvCxnSpPr/>
      </xdr:nvCxnSpPr>
      <xdr:spPr>
        <a:xfrm>
          <a:off x="12814300" y="565077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440" name="n_1aveValue【一般廃棄物処理施設】&#10;有形固定資産減価償却率"/>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162214</xdr:rowOff>
    </xdr:from>
    <xdr:ext cx="405111" cy="259045"/>
    <xdr:sp macro="" textlink="">
      <xdr:nvSpPr>
        <xdr:cNvPr id="441" name="n_2aveValue【一般廃棄物処理施設】&#10;有形固定資産減価償却率"/>
        <xdr:cNvSpPr txBox="1"/>
      </xdr:nvSpPr>
      <xdr:spPr>
        <a:xfrm>
          <a:off x="14389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42" name="n_3aveValue【一般廃棄物処理施設】&#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109963</xdr:rowOff>
    </xdr:from>
    <xdr:ext cx="405111" cy="259045"/>
    <xdr:sp macro="" textlink="">
      <xdr:nvSpPr>
        <xdr:cNvPr id="443" name="n_4aveValue【一般廃棄物処理施設】&#10;有形固定資産減価償却率"/>
        <xdr:cNvSpPr txBox="1"/>
      </xdr:nvSpPr>
      <xdr:spPr>
        <a:xfrm>
          <a:off x="12611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150058</xdr:rowOff>
    </xdr:from>
    <xdr:ext cx="405111" cy="259045"/>
    <xdr:sp macro="" textlink="">
      <xdr:nvSpPr>
        <xdr:cNvPr id="444" name="n_1mainValue【一般廃棄物処理施設】&#10;有形固定資産減価償却率"/>
        <xdr:cNvSpPr txBox="1"/>
      </xdr:nvSpPr>
      <xdr:spPr>
        <a:xfrm>
          <a:off x="152660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65150</xdr:rowOff>
    </xdr:from>
    <xdr:ext cx="405111" cy="259045"/>
    <xdr:sp macro="" textlink="">
      <xdr:nvSpPr>
        <xdr:cNvPr id="445" name="n_2mainValue【一般廃棄物処理施設】&#10;有形固定資産減価償却率"/>
        <xdr:cNvSpPr txBox="1"/>
      </xdr:nvSpPr>
      <xdr:spPr>
        <a:xfrm>
          <a:off x="143897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148426</xdr:rowOff>
    </xdr:from>
    <xdr:ext cx="405111" cy="259045"/>
    <xdr:sp macro="" textlink="">
      <xdr:nvSpPr>
        <xdr:cNvPr id="446" name="n_3mainValue【一般廃棄物処理施設】&#10;有形固定資産減価償却率"/>
        <xdr:cNvSpPr txBox="1"/>
      </xdr:nvSpPr>
      <xdr:spPr>
        <a:xfrm>
          <a:off x="13500744" y="546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60251</xdr:rowOff>
    </xdr:from>
    <xdr:ext cx="405111" cy="259045"/>
    <xdr:sp macro="" textlink="">
      <xdr:nvSpPr>
        <xdr:cNvPr id="447" name="n_4mainValue【一般廃棄物処理施設】&#10;有形固定資産減価償却率"/>
        <xdr:cNvSpPr txBox="1"/>
      </xdr:nvSpPr>
      <xdr:spPr>
        <a:xfrm>
          <a:off x="12611744" y="537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9" name="テキスト ボックス 4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1" name="テキスト ボックス 4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3" name="テキスト ボックス 4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5" name="テキスト ボックス 4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7" name="テキスト ボックス 4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9" name="テキスト ボックス 4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473" name="直線コネクタ 472"/>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474" name="【一般廃棄物処理施設】&#10;一人当たり有形固定資産（償却資産）額最小値テキスト"/>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475" name="直線コネクタ 474"/>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476" name="【一般廃棄物処理施設】&#10;一人当たり有形固定資産（償却資産）額最大値テキスト"/>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477" name="直線コネクタ 476"/>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478" name="【一般廃棄物処理施設】&#10;一人当たり有形固定資産（償却資産）額平均値テキスト"/>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479" name="フローチャート: 判断 478"/>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480" name="フローチャート: 判断 479"/>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34427</xdr:rowOff>
    </xdr:from>
    <xdr:to>
      <xdr:col>107</xdr:col>
      <xdr:colOff>101600</xdr:colOff>
      <xdr:row>40</xdr:row>
      <xdr:rowOff>136027</xdr:rowOff>
    </xdr:to>
    <xdr:sp macro="" textlink="">
      <xdr:nvSpPr>
        <xdr:cNvPr id="481" name="フローチャート: 判断 480"/>
        <xdr:cNvSpPr/>
      </xdr:nvSpPr>
      <xdr:spPr>
        <a:xfrm>
          <a:off x="20383500" y="6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22582</xdr:rowOff>
    </xdr:from>
    <xdr:to>
      <xdr:col>102</xdr:col>
      <xdr:colOff>165100</xdr:colOff>
      <xdr:row>40</xdr:row>
      <xdr:rowOff>124182</xdr:rowOff>
    </xdr:to>
    <xdr:sp macro="" textlink="">
      <xdr:nvSpPr>
        <xdr:cNvPr id="482" name="フローチャート: 判断 481"/>
        <xdr:cNvSpPr/>
      </xdr:nvSpPr>
      <xdr:spPr>
        <a:xfrm>
          <a:off x="19494500" y="688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169356</xdr:rowOff>
    </xdr:from>
    <xdr:to>
      <xdr:col>98</xdr:col>
      <xdr:colOff>38100</xdr:colOff>
      <xdr:row>40</xdr:row>
      <xdr:rowOff>99506</xdr:rowOff>
    </xdr:to>
    <xdr:sp macro="" textlink="">
      <xdr:nvSpPr>
        <xdr:cNvPr id="483" name="フローチャート: 判断 482"/>
        <xdr:cNvSpPr/>
      </xdr:nvSpPr>
      <xdr:spPr>
        <a:xfrm>
          <a:off x="18605500" y="6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135288</xdr:rowOff>
    </xdr:from>
    <xdr:to>
      <xdr:col>116</xdr:col>
      <xdr:colOff>114300</xdr:colOff>
      <xdr:row>40</xdr:row>
      <xdr:rowOff>65438</xdr:rowOff>
    </xdr:to>
    <xdr:sp macro="" textlink="">
      <xdr:nvSpPr>
        <xdr:cNvPr id="489" name="楕円 488"/>
        <xdr:cNvSpPr/>
      </xdr:nvSpPr>
      <xdr:spPr>
        <a:xfrm>
          <a:off x="22110700" y="68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113715</xdr:rowOff>
    </xdr:from>
    <xdr:ext cx="599010" cy="259045"/>
    <xdr:sp macro="" textlink="">
      <xdr:nvSpPr>
        <xdr:cNvPr id="490" name="【一般廃棄物処理施設】&#10;一人当たり有形固定資産（償却資産）額該当値テキスト"/>
        <xdr:cNvSpPr txBox="1"/>
      </xdr:nvSpPr>
      <xdr:spPr>
        <a:xfrm>
          <a:off x="22199600" y="680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168667</xdr:rowOff>
    </xdr:from>
    <xdr:to>
      <xdr:col>112</xdr:col>
      <xdr:colOff>38100</xdr:colOff>
      <xdr:row>40</xdr:row>
      <xdr:rowOff>98817</xdr:rowOff>
    </xdr:to>
    <xdr:sp macro="" textlink="">
      <xdr:nvSpPr>
        <xdr:cNvPr id="491" name="楕円 490"/>
        <xdr:cNvSpPr/>
      </xdr:nvSpPr>
      <xdr:spPr>
        <a:xfrm>
          <a:off x="21272500" y="68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14638</xdr:rowOff>
    </xdr:from>
    <xdr:to>
      <xdr:col>116</xdr:col>
      <xdr:colOff>63500</xdr:colOff>
      <xdr:row>40</xdr:row>
      <xdr:rowOff>48017</xdr:rowOff>
    </xdr:to>
    <xdr:cxnSp macro="">
      <xdr:nvCxnSpPr>
        <xdr:cNvPr id="492" name="直線コネクタ 491"/>
        <xdr:cNvCxnSpPr/>
      </xdr:nvCxnSpPr>
      <xdr:spPr>
        <a:xfrm flipV="1">
          <a:off x="21323300" y="6872638"/>
          <a:ext cx="838200" cy="3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1881</xdr:rowOff>
    </xdr:from>
    <xdr:to>
      <xdr:col>107</xdr:col>
      <xdr:colOff>101600</xdr:colOff>
      <xdr:row>40</xdr:row>
      <xdr:rowOff>103481</xdr:rowOff>
    </xdr:to>
    <xdr:sp macro="" textlink="">
      <xdr:nvSpPr>
        <xdr:cNvPr id="493" name="楕円 492"/>
        <xdr:cNvSpPr/>
      </xdr:nvSpPr>
      <xdr:spPr>
        <a:xfrm>
          <a:off x="20383500" y="68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48017</xdr:rowOff>
    </xdr:from>
    <xdr:to>
      <xdr:col>111</xdr:col>
      <xdr:colOff>177800</xdr:colOff>
      <xdr:row>40</xdr:row>
      <xdr:rowOff>52681</xdr:rowOff>
    </xdr:to>
    <xdr:cxnSp macro="">
      <xdr:nvCxnSpPr>
        <xdr:cNvPr id="494" name="直線コネクタ 493"/>
        <xdr:cNvCxnSpPr/>
      </xdr:nvCxnSpPr>
      <xdr:spPr>
        <a:xfrm flipV="1">
          <a:off x="20434300" y="6906017"/>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17846</xdr:rowOff>
    </xdr:from>
    <xdr:to>
      <xdr:col>102</xdr:col>
      <xdr:colOff>165100</xdr:colOff>
      <xdr:row>40</xdr:row>
      <xdr:rowOff>119446</xdr:rowOff>
    </xdr:to>
    <xdr:sp macro="" textlink="">
      <xdr:nvSpPr>
        <xdr:cNvPr id="495" name="楕円 494"/>
        <xdr:cNvSpPr/>
      </xdr:nvSpPr>
      <xdr:spPr>
        <a:xfrm>
          <a:off x="19494500" y="68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52681</xdr:rowOff>
    </xdr:from>
    <xdr:to>
      <xdr:col>107</xdr:col>
      <xdr:colOff>50800</xdr:colOff>
      <xdr:row>40</xdr:row>
      <xdr:rowOff>68646</xdr:rowOff>
    </xdr:to>
    <xdr:cxnSp macro="">
      <xdr:nvCxnSpPr>
        <xdr:cNvPr id="496" name="直線コネクタ 495"/>
        <xdr:cNvCxnSpPr/>
      </xdr:nvCxnSpPr>
      <xdr:spPr>
        <a:xfrm flipV="1">
          <a:off x="19545300" y="6910681"/>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58240</xdr:rowOff>
    </xdr:from>
    <xdr:to>
      <xdr:col>98</xdr:col>
      <xdr:colOff>38100</xdr:colOff>
      <xdr:row>40</xdr:row>
      <xdr:rowOff>159840</xdr:rowOff>
    </xdr:to>
    <xdr:sp macro="" textlink="">
      <xdr:nvSpPr>
        <xdr:cNvPr id="497" name="楕円 496"/>
        <xdr:cNvSpPr/>
      </xdr:nvSpPr>
      <xdr:spPr>
        <a:xfrm>
          <a:off x="18605500" y="69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68646</xdr:rowOff>
    </xdr:from>
    <xdr:to>
      <xdr:col>102</xdr:col>
      <xdr:colOff>114300</xdr:colOff>
      <xdr:row>40</xdr:row>
      <xdr:rowOff>109040</xdr:rowOff>
    </xdr:to>
    <xdr:cxnSp macro="">
      <xdr:nvCxnSpPr>
        <xdr:cNvPr id="498" name="直線コネクタ 497"/>
        <xdr:cNvCxnSpPr/>
      </xdr:nvCxnSpPr>
      <xdr:spPr>
        <a:xfrm flipV="1">
          <a:off x="18656300" y="6926646"/>
          <a:ext cx="8890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499" name="n_1aveValue【一般廃棄物処理施設】&#10;一人当たり有形固定資産（償却資産）額"/>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127154</xdr:rowOff>
    </xdr:from>
    <xdr:ext cx="599010" cy="259045"/>
    <xdr:sp macro="" textlink="">
      <xdr:nvSpPr>
        <xdr:cNvPr id="500" name="n_2aveValue【一般廃棄物処理施設】&#10;一人当たり有形固定資産（償却資産）額"/>
        <xdr:cNvSpPr txBox="1"/>
      </xdr:nvSpPr>
      <xdr:spPr>
        <a:xfrm>
          <a:off x="20134795" y="698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115309</xdr:rowOff>
    </xdr:from>
    <xdr:ext cx="599010" cy="259045"/>
    <xdr:sp macro="" textlink="">
      <xdr:nvSpPr>
        <xdr:cNvPr id="501" name="n_3aveValue【一般廃棄物処理施設】&#10;一人当たり有形固定資産（償却資産）額"/>
        <xdr:cNvSpPr txBox="1"/>
      </xdr:nvSpPr>
      <xdr:spPr>
        <a:xfrm>
          <a:off x="19245795" y="69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116033</xdr:rowOff>
    </xdr:from>
    <xdr:ext cx="599010" cy="259045"/>
    <xdr:sp macro="" textlink="">
      <xdr:nvSpPr>
        <xdr:cNvPr id="502" name="n_4aveValue【一般廃棄物処理施設】&#10;一人当たり有形固定資産（償却資産）額"/>
        <xdr:cNvSpPr txBox="1"/>
      </xdr:nvSpPr>
      <xdr:spPr>
        <a:xfrm>
          <a:off x="18356795" y="663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89944</xdr:rowOff>
    </xdr:from>
    <xdr:ext cx="599010" cy="259045"/>
    <xdr:sp macro="" textlink="">
      <xdr:nvSpPr>
        <xdr:cNvPr id="503" name="n_1mainValue【一般廃棄物処理施設】&#10;一人当たり有形固定資産（償却資産）額"/>
        <xdr:cNvSpPr txBox="1"/>
      </xdr:nvSpPr>
      <xdr:spPr>
        <a:xfrm>
          <a:off x="21011095" y="694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120008</xdr:rowOff>
    </xdr:from>
    <xdr:ext cx="599010" cy="259045"/>
    <xdr:sp macro="" textlink="">
      <xdr:nvSpPr>
        <xdr:cNvPr id="504" name="n_2mainValue【一般廃棄物処理施設】&#10;一人当たり有形固定資産（償却資産）額"/>
        <xdr:cNvSpPr txBox="1"/>
      </xdr:nvSpPr>
      <xdr:spPr>
        <a:xfrm>
          <a:off x="20134795" y="663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135973</xdr:rowOff>
    </xdr:from>
    <xdr:ext cx="599010" cy="259045"/>
    <xdr:sp macro="" textlink="">
      <xdr:nvSpPr>
        <xdr:cNvPr id="505" name="n_3mainValue【一般廃棄物処理施設】&#10;一人当たり有形固定資産（償却資産）額"/>
        <xdr:cNvSpPr txBox="1"/>
      </xdr:nvSpPr>
      <xdr:spPr>
        <a:xfrm>
          <a:off x="19245795" y="665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150967</xdr:rowOff>
    </xdr:from>
    <xdr:ext cx="534377" cy="259045"/>
    <xdr:sp macro="" textlink="">
      <xdr:nvSpPr>
        <xdr:cNvPr id="506" name="n_4mainValue【一般廃棄物処理施設】&#10;一人当たり有形固定資産（償却資産）額"/>
        <xdr:cNvSpPr txBox="1"/>
      </xdr:nvSpPr>
      <xdr:spPr>
        <a:xfrm>
          <a:off x="18389111" y="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9" name="テキスト ボックス 51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529" name="直線コネクタ 528"/>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30"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31" name="直線コネクタ 530"/>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2"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3" name="直線コネクタ 532"/>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72661</xdr:rowOff>
    </xdr:from>
    <xdr:ext cx="405111" cy="259045"/>
    <xdr:sp macro="" textlink="">
      <xdr:nvSpPr>
        <xdr:cNvPr id="534" name="【保健センター・保健所】&#10;有形固定資産減価償却率平均値テキスト"/>
        <xdr:cNvSpPr txBox="1"/>
      </xdr:nvSpPr>
      <xdr:spPr>
        <a:xfrm>
          <a:off x="16357600" y="967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535" name="フローチャート: 判断 534"/>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536" name="フローチャート: 判断 535"/>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68072</xdr:rowOff>
    </xdr:from>
    <xdr:to>
      <xdr:col>76</xdr:col>
      <xdr:colOff>165100</xdr:colOff>
      <xdr:row>58</xdr:row>
      <xdr:rowOff>169672</xdr:rowOff>
    </xdr:to>
    <xdr:sp macro="" textlink="">
      <xdr:nvSpPr>
        <xdr:cNvPr id="537" name="フローチャート: 判断 536"/>
        <xdr:cNvSpPr/>
      </xdr:nvSpPr>
      <xdr:spPr>
        <a:xfrm>
          <a:off x="14541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20066</xdr:rowOff>
    </xdr:from>
    <xdr:to>
      <xdr:col>72</xdr:col>
      <xdr:colOff>38100</xdr:colOff>
      <xdr:row>58</xdr:row>
      <xdr:rowOff>121666</xdr:rowOff>
    </xdr:to>
    <xdr:sp macro="" textlink="">
      <xdr:nvSpPr>
        <xdr:cNvPr id="538" name="フローチャート: 判断 537"/>
        <xdr:cNvSpPr/>
      </xdr:nvSpPr>
      <xdr:spPr>
        <a:xfrm>
          <a:off x="136525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539" name="フローチャート: 判断 538"/>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138938</xdr:rowOff>
    </xdr:from>
    <xdr:to>
      <xdr:col>85</xdr:col>
      <xdr:colOff>177800</xdr:colOff>
      <xdr:row>62</xdr:row>
      <xdr:rowOff>69088</xdr:rowOff>
    </xdr:to>
    <xdr:sp macro="" textlink="">
      <xdr:nvSpPr>
        <xdr:cNvPr id="545" name="楕円 544"/>
        <xdr:cNvSpPr/>
      </xdr:nvSpPr>
      <xdr:spPr>
        <a:xfrm>
          <a:off x="162687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117365</xdr:rowOff>
    </xdr:from>
    <xdr:ext cx="405111" cy="259045"/>
    <xdr:sp macro="" textlink="">
      <xdr:nvSpPr>
        <xdr:cNvPr id="546" name="【保健センター・保健所】&#10;有形固定資産減価償却率該当値テキスト"/>
        <xdr:cNvSpPr txBox="1"/>
      </xdr:nvSpPr>
      <xdr:spPr>
        <a:xfrm>
          <a:off x="16357600"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72644</xdr:rowOff>
    </xdr:from>
    <xdr:to>
      <xdr:col>81</xdr:col>
      <xdr:colOff>101600</xdr:colOff>
      <xdr:row>62</xdr:row>
      <xdr:rowOff>2794</xdr:rowOff>
    </xdr:to>
    <xdr:sp macro="" textlink="">
      <xdr:nvSpPr>
        <xdr:cNvPr id="547" name="楕円 546"/>
        <xdr:cNvSpPr/>
      </xdr:nvSpPr>
      <xdr:spPr>
        <a:xfrm>
          <a:off x="15430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123444</xdr:rowOff>
    </xdr:from>
    <xdr:to>
      <xdr:col>85</xdr:col>
      <xdr:colOff>127000</xdr:colOff>
      <xdr:row>62</xdr:row>
      <xdr:rowOff>18288</xdr:rowOff>
    </xdr:to>
    <xdr:cxnSp macro="">
      <xdr:nvCxnSpPr>
        <xdr:cNvPr id="548" name="直線コネクタ 547"/>
        <xdr:cNvCxnSpPr/>
      </xdr:nvCxnSpPr>
      <xdr:spPr>
        <a:xfrm>
          <a:off x="15481300" y="1058189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xdr:rowOff>
    </xdr:from>
    <xdr:to>
      <xdr:col>76</xdr:col>
      <xdr:colOff>165100</xdr:colOff>
      <xdr:row>61</xdr:row>
      <xdr:rowOff>103378</xdr:rowOff>
    </xdr:to>
    <xdr:sp macro="" textlink="">
      <xdr:nvSpPr>
        <xdr:cNvPr id="549" name="楕円 548"/>
        <xdr:cNvSpPr/>
      </xdr:nvSpPr>
      <xdr:spPr>
        <a:xfrm>
          <a:off x="14541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52578</xdr:rowOff>
    </xdr:from>
    <xdr:to>
      <xdr:col>81</xdr:col>
      <xdr:colOff>50800</xdr:colOff>
      <xdr:row>61</xdr:row>
      <xdr:rowOff>123444</xdr:rowOff>
    </xdr:to>
    <xdr:cxnSp macro="">
      <xdr:nvCxnSpPr>
        <xdr:cNvPr id="550" name="直線コネクタ 549"/>
        <xdr:cNvCxnSpPr/>
      </xdr:nvCxnSpPr>
      <xdr:spPr>
        <a:xfrm>
          <a:off x="14592300" y="1051102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100076</xdr:rowOff>
    </xdr:from>
    <xdr:to>
      <xdr:col>72</xdr:col>
      <xdr:colOff>38100</xdr:colOff>
      <xdr:row>61</xdr:row>
      <xdr:rowOff>30226</xdr:rowOff>
    </xdr:to>
    <xdr:sp macro="" textlink="">
      <xdr:nvSpPr>
        <xdr:cNvPr id="551" name="楕円 550"/>
        <xdr:cNvSpPr/>
      </xdr:nvSpPr>
      <xdr:spPr>
        <a:xfrm>
          <a:off x="13652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150876</xdr:rowOff>
    </xdr:from>
    <xdr:to>
      <xdr:col>76</xdr:col>
      <xdr:colOff>114300</xdr:colOff>
      <xdr:row>61</xdr:row>
      <xdr:rowOff>52578</xdr:rowOff>
    </xdr:to>
    <xdr:cxnSp macro="">
      <xdr:nvCxnSpPr>
        <xdr:cNvPr id="552" name="直線コネクタ 551"/>
        <xdr:cNvCxnSpPr/>
      </xdr:nvCxnSpPr>
      <xdr:spPr>
        <a:xfrm>
          <a:off x="13703300" y="104378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26924</xdr:rowOff>
    </xdr:from>
    <xdr:to>
      <xdr:col>67</xdr:col>
      <xdr:colOff>101600</xdr:colOff>
      <xdr:row>60</xdr:row>
      <xdr:rowOff>128524</xdr:rowOff>
    </xdr:to>
    <xdr:sp macro="" textlink="">
      <xdr:nvSpPr>
        <xdr:cNvPr id="553" name="楕円 552"/>
        <xdr:cNvSpPr/>
      </xdr:nvSpPr>
      <xdr:spPr>
        <a:xfrm>
          <a:off x="12763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77724</xdr:rowOff>
    </xdr:from>
    <xdr:to>
      <xdr:col>71</xdr:col>
      <xdr:colOff>177800</xdr:colOff>
      <xdr:row>60</xdr:row>
      <xdr:rowOff>150876</xdr:rowOff>
    </xdr:to>
    <xdr:cxnSp macro="">
      <xdr:nvCxnSpPr>
        <xdr:cNvPr id="554" name="直線コネクタ 553"/>
        <xdr:cNvCxnSpPr/>
      </xdr:nvCxnSpPr>
      <xdr:spPr>
        <a:xfrm>
          <a:off x="12814300" y="103647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23893</xdr:rowOff>
    </xdr:from>
    <xdr:ext cx="405111" cy="259045"/>
    <xdr:sp macro="" textlink="">
      <xdr:nvSpPr>
        <xdr:cNvPr id="555" name="n_1aveValue【保健センター・保健所】&#10;有形固定資産減価償却率"/>
        <xdr:cNvSpPr txBox="1"/>
      </xdr:nvSpPr>
      <xdr:spPr>
        <a:xfrm>
          <a:off x="152660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14749</xdr:rowOff>
    </xdr:from>
    <xdr:ext cx="405111" cy="259045"/>
    <xdr:sp macro="" textlink="">
      <xdr:nvSpPr>
        <xdr:cNvPr id="556" name="n_2aveValue【保健センター・保健所】&#10;有形固定資産減価償却率"/>
        <xdr:cNvSpPr txBox="1"/>
      </xdr:nvSpPr>
      <xdr:spPr>
        <a:xfrm>
          <a:off x="14389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138193</xdr:rowOff>
    </xdr:from>
    <xdr:ext cx="405111" cy="259045"/>
    <xdr:sp macro="" textlink="">
      <xdr:nvSpPr>
        <xdr:cNvPr id="557" name="n_3aveValue【保健センター・保健所】&#10;有形固定資産減価償却率"/>
        <xdr:cNvSpPr txBox="1"/>
      </xdr:nvSpPr>
      <xdr:spPr>
        <a:xfrm>
          <a:off x="13500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558"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165371</xdr:rowOff>
    </xdr:from>
    <xdr:ext cx="405111" cy="259045"/>
    <xdr:sp macro="" textlink="">
      <xdr:nvSpPr>
        <xdr:cNvPr id="559" name="n_1mainValue【保健センター・保健所】&#10;有形固定資産減価償却率"/>
        <xdr:cNvSpPr txBox="1"/>
      </xdr:nvSpPr>
      <xdr:spPr>
        <a:xfrm>
          <a:off x="1526604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94505</xdr:rowOff>
    </xdr:from>
    <xdr:ext cx="405111" cy="259045"/>
    <xdr:sp macro="" textlink="">
      <xdr:nvSpPr>
        <xdr:cNvPr id="560" name="n_2mainValue【保健センター・保健所】&#10;有形固定資産減価償却率"/>
        <xdr:cNvSpPr txBox="1"/>
      </xdr:nvSpPr>
      <xdr:spPr>
        <a:xfrm>
          <a:off x="14389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21353</xdr:rowOff>
    </xdr:from>
    <xdr:ext cx="405111" cy="259045"/>
    <xdr:sp macro="" textlink="">
      <xdr:nvSpPr>
        <xdr:cNvPr id="561" name="n_3mainValue【保健センター・保健所】&#10;有形固定資産減価償却率"/>
        <xdr:cNvSpPr txBox="1"/>
      </xdr:nvSpPr>
      <xdr:spPr>
        <a:xfrm>
          <a:off x="13500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119651</xdr:rowOff>
    </xdr:from>
    <xdr:ext cx="405111" cy="259045"/>
    <xdr:sp macro="" textlink="">
      <xdr:nvSpPr>
        <xdr:cNvPr id="562" name="n_4mainValue【保健センター・保健所】&#10;有形固定資産減価償却率"/>
        <xdr:cNvSpPr txBox="1"/>
      </xdr:nvSpPr>
      <xdr:spPr>
        <a:xfrm>
          <a:off x="12611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584" name="直線コネクタ 583"/>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585" name="【保健センター・保健所】&#10;一人当たり面積最小値テキスト"/>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586" name="直線コネクタ 585"/>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587" name="【保健センター・保健所】&#10;一人当たり面積最大値テキスト"/>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588" name="直線コネクタ 587"/>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89"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0" name="フローチャート: 判断 589"/>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591" name="フローチャート: 判断 590"/>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592" name="フローチャート: 判断 591"/>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593" name="フローチャート: 判断 592"/>
        <xdr:cNvSpPr/>
      </xdr:nvSpPr>
      <xdr:spPr>
        <a:xfrm>
          <a:off x="19494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594" name="フローチャート: 判断 593"/>
        <xdr:cNvSpPr/>
      </xdr:nvSpPr>
      <xdr:spPr>
        <a:xfrm>
          <a:off x="18605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42926</xdr:rowOff>
    </xdr:from>
    <xdr:to>
      <xdr:col>116</xdr:col>
      <xdr:colOff>114300</xdr:colOff>
      <xdr:row>62</xdr:row>
      <xdr:rowOff>144526</xdr:rowOff>
    </xdr:to>
    <xdr:sp macro="" textlink="">
      <xdr:nvSpPr>
        <xdr:cNvPr id="600" name="楕円 599"/>
        <xdr:cNvSpPr/>
      </xdr:nvSpPr>
      <xdr:spPr>
        <a:xfrm>
          <a:off x="221107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21353</xdr:rowOff>
    </xdr:from>
    <xdr:ext cx="469744" cy="259045"/>
    <xdr:sp macro="" textlink="">
      <xdr:nvSpPr>
        <xdr:cNvPr id="601" name="【保健センター・保健所】&#10;一人当たり面積該当値テキスト"/>
        <xdr:cNvSpPr txBox="1"/>
      </xdr:nvSpPr>
      <xdr:spPr>
        <a:xfrm>
          <a:off x="22199600"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602" name="楕円 601"/>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36576</xdr:rowOff>
    </xdr:from>
    <xdr:to>
      <xdr:col>116</xdr:col>
      <xdr:colOff>63500</xdr:colOff>
      <xdr:row>62</xdr:row>
      <xdr:rowOff>93726</xdr:rowOff>
    </xdr:to>
    <xdr:cxnSp macro="">
      <xdr:nvCxnSpPr>
        <xdr:cNvPr id="603" name="直線コネクタ 602"/>
        <xdr:cNvCxnSpPr/>
      </xdr:nvCxnSpPr>
      <xdr:spPr>
        <a:xfrm>
          <a:off x="21323300" y="1066647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604" name="楕円 603"/>
        <xdr:cNvSpPr/>
      </xdr:nvSpPr>
      <xdr:spPr>
        <a:xfrm>
          <a:off x="20383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36576</xdr:rowOff>
    </xdr:from>
    <xdr:to>
      <xdr:col>111</xdr:col>
      <xdr:colOff>177800</xdr:colOff>
      <xdr:row>62</xdr:row>
      <xdr:rowOff>41148</xdr:rowOff>
    </xdr:to>
    <xdr:cxnSp macro="">
      <xdr:nvCxnSpPr>
        <xdr:cNvPr id="605" name="直線コネクタ 604"/>
        <xdr:cNvCxnSpPr/>
      </xdr:nvCxnSpPr>
      <xdr:spPr>
        <a:xfrm flipV="1">
          <a:off x="20434300" y="1066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606" name="楕円 605"/>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41148</xdr:rowOff>
    </xdr:from>
    <xdr:to>
      <xdr:col>107</xdr:col>
      <xdr:colOff>50800</xdr:colOff>
      <xdr:row>62</xdr:row>
      <xdr:rowOff>45720</xdr:rowOff>
    </xdr:to>
    <xdr:cxnSp macro="">
      <xdr:nvCxnSpPr>
        <xdr:cNvPr id="607" name="直線コネクタ 606"/>
        <xdr:cNvCxnSpPr/>
      </xdr:nvCxnSpPr>
      <xdr:spPr>
        <a:xfrm flipV="1">
          <a:off x="19545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608" name="楕円 607"/>
        <xdr:cNvSpPr/>
      </xdr:nvSpPr>
      <xdr:spPr>
        <a:xfrm>
          <a:off x="18605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50292</xdr:rowOff>
    </xdr:to>
    <xdr:cxnSp macro="">
      <xdr:nvCxnSpPr>
        <xdr:cNvPr id="609" name="直線コネクタ 608"/>
        <xdr:cNvCxnSpPr/>
      </xdr:nvCxnSpPr>
      <xdr:spPr>
        <a:xfrm flipV="1">
          <a:off x="18656300" y="1067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137939</xdr:rowOff>
    </xdr:from>
    <xdr:ext cx="469744" cy="259045"/>
    <xdr:sp macro="" textlink="">
      <xdr:nvSpPr>
        <xdr:cNvPr id="610" name="n_1ave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11"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124223</xdr:rowOff>
    </xdr:from>
    <xdr:ext cx="469744" cy="259045"/>
    <xdr:sp macro="" textlink="">
      <xdr:nvSpPr>
        <xdr:cNvPr id="612" name="n_3aveValue【保健センター・保健所】&#10;一人当たり面積"/>
        <xdr:cNvSpPr txBox="1"/>
      </xdr:nvSpPr>
      <xdr:spPr>
        <a:xfrm>
          <a:off x="19310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92219</xdr:rowOff>
    </xdr:from>
    <xdr:ext cx="469744" cy="259045"/>
    <xdr:sp macro="" textlink="">
      <xdr:nvSpPr>
        <xdr:cNvPr id="613" name="n_4aveValue【保健センター・保健所】&#10;一人当たり面積"/>
        <xdr:cNvSpPr txBox="1"/>
      </xdr:nvSpPr>
      <xdr:spPr>
        <a:xfrm>
          <a:off x="18421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103903</xdr:rowOff>
    </xdr:from>
    <xdr:ext cx="469744" cy="259045"/>
    <xdr:sp macro="" textlink="">
      <xdr:nvSpPr>
        <xdr:cNvPr id="614" name="n_1mainValue【保健センター・保健所】&#10;一人当たり面積"/>
        <xdr:cNvSpPr txBox="1"/>
      </xdr:nvSpPr>
      <xdr:spPr>
        <a:xfrm>
          <a:off x="210757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108475</xdr:rowOff>
    </xdr:from>
    <xdr:ext cx="469744" cy="259045"/>
    <xdr:sp macro="" textlink="">
      <xdr:nvSpPr>
        <xdr:cNvPr id="615" name="n_2mainValue【保健センター・保健所】&#10;一人当たり面積"/>
        <xdr:cNvSpPr txBox="1"/>
      </xdr:nvSpPr>
      <xdr:spPr>
        <a:xfrm>
          <a:off x="20199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113047</xdr:rowOff>
    </xdr:from>
    <xdr:ext cx="469744" cy="259045"/>
    <xdr:sp macro="" textlink="">
      <xdr:nvSpPr>
        <xdr:cNvPr id="616" name="n_3mainValue【保健センター・保健所】&#10;一人当たり面積"/>
        <xdr:cNvSpPr txBox="1"/>
      </xdr:nvSpPr>
      <xdr:spPr>
        <a:xfrm>
          <a:off x="19310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617" name="n_4mainValue【保健センター・保健所】&#10;一人当たり面積"/>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643" name="直線コネクタ 642"/>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46"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47" name="直線コネクタ 646"/>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48"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49" name="フローチャート: 判断 648"/>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650" name="フローチャート: 判断 649"/>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1" name="フローチャート: 判断 650"/>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34652</xdr:rowOff>
    </xdr:from>
    <xdr:to>
      <xdr:col>72</xdr:col>
      <xdr:colOff>38100</xdr:colOff>
      <xdr:row>82</xdr:row>
      <xdr:rowOff>136252</xdr:rowOff>
    </xdr:to>
    <xdr:sp macro="" textlink="">
      <xdr:nvSpPr>
        <xdr:cNvPr id="652" name="フローチャート: 判断 651"/>
        <xdr:cNvSpPr/>
      </xdr:nvSpPr>
      <xdr:spPr>
        <a:xfrm>
          <a:off x="13652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xdr:rowOff>
    </xdr:from>
    <xdr:to>
      <xdr:col>67</xdr:col>
      <xdr:colOff>101600</xdr:colOff>
      <xdr:row>82</xdr:row>
      <xdr:rowOff>108494</xdr:rowOff>
    </xdr:to>
    <xdr:sp macro="" textlink="">
      <xdr:nvSpPr>
        <xdr:cNvPr id="653" name="フローチャート: 判断 652"/>
        <xdr:cNvSpPr/>
      </xdr:nvSpPr>
      <xdr:spPr>
        <a:xfrm>
          <a:off x="12763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64044</xdr:rowOff>
    </xdr:from>
    <xdr:to>
      <xdr:col>85</xdr:col>
      <xdr:colOff>177800</xdr:colOff>
      <xdr:row>81</xdr:row>
      <xdr:rowOff>165644</xdr:rowOff>
    </xdr:to>
    <xdr:sp macro="" textlink="">
      <xdr:nvSpPr>
        <xdr:cNvPr id="659" name="楕円 658"/>
        <xdr:cNvSpPr/>
      </xdr:nvSpPr>
      <xdr:spPr>
        <a:xfrm>
          <a:off x="16268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86921</xdr:rowOff>
    </xdr:from>
    <xdr:ext cx="405111" cy="259045"/>
    <xdr:sp macro="" textlink="">
      <xdr:nvSpPr>
        <xdr:cNvPr id="660" name="【消防施設】&#10;有形固定資産減価償却率該当値テキスト"/>
        <xdr:cNvSpPr txBox="1"/>
      </xdr:nvSpPr>
      <xdr:spPr>
        <a:xfrm>
          <a:off x="16357600" y="1380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661" name="楕円 660"/>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114844</xdr:rowOff>
    </xdr:to>
    <xdr:cxnSp macro="">
      <xdr:nvCxnSpPr>
        <xdr:cNvPr id="662" name="直線コネクタ 661"/>
        <xdr:cNvCxnSpPr/>
      </xdr:nvCxnSpPr>
      <xdr:spPr>
        <a:xfrm>
          <a:off x="15481300" y="13881463"/>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63" name="楕円 662"/>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82</xdr:row>
      <xdr:rowOff>26670</xdr:rowOff>
    </xdr:to>
    <xdr:cxnSp macro="">
      <xdr:nvCxnSpPr>
        <xdr:cNvPr id="664" name="直線コネクタ 663"/>
        <xdr:cNvCxnSpPr/>
      </xdr:nvCxnSpPr>
      <xdr:spPr>
        <a:xfrm flipV="1">
          <a:off x="14592300" y="13881463"/>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104866</xdr:rowOff>
    </xdr:from>
    <xdr:to>
      <xdr:col>72</xdr:col>
      <xdr:colOff>38100</xdr:colOff>
      <xdr:row>81</xdr:row>
      <xdr:rowOff>35016</xdr:rowOff>
    </xdr:to>
    <xdr:sp macro="" textlink="">
      <xdr:nvSpPr>
        <xdr:cNvPr id="665" name="楕円 664"/>
        <xdr:cNvSpPr/>
      </xdr:nvSpPr>
      <xdr:spPr>
        <a:xfrm>
          <a:off x="13652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155666</xdr:rowOff>
    </xdr:from>
    <xdr:to>
      <xdr:col>76</xdr:col>
      <xdr:colOff>114300</xdr:colOff>
      <xdr:row>82</xdr:row>
      <xdr:rowOff>26670</xdr:rowOff>
    </xdr:to>
    <xdr:cxnSp macro="">
      <xdr:nvCxnSpPr>
        <xdr:cNvPr id="666" name="直線コネクタ 665"/>
        <xdr:cNvCxnSpPr/>
      </xdr:nvCxnSpPr>
      <xdr:spPr>
        <a:xfrm>
          <a:off x="13703300" y="13871666"/>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59145</xdr:rowOff>
    </xdr:from>
    <xdr:to>
      <xdr:col>67</xdr:col>
      <xdr:colOff>101600</xdr:colOff>
      <xdr:row>80</xdr:row>
      <xdr:rowOff>160745</xdr:rowOff>
    </xdr:to>
    <xdr:sp macro="" textlink="">
      <xdr:nvSpPr>
        <xdr:cNvPr id="667" name="楕円 666"/>
        <xdr:cNvSpPr/>
      </xdr:nvSpPr>
      <xdr:spPr>
        <a:xfrm>
          <a:off x="12763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109945</xdr:rowOff>
    </xdr:from>
    <xdr:to>
      <xdr:col>71</xdr:col>
      <xdr:colOff>177800</xdr:colOff>
      <xdr:row>80</xdr:row>
      <xdr:rowOff>155666</xdr:rowOff>
    </xdr:to>
    <xdr:cxnSp macro="">
      <xdr:nvCxnSpPr>
        <xdr:cNvPr id="668" name="直線コネクタ 667"/>
        <xdr:cNvCxnSpPr/>
      </xdr:nvCxnSpPr>
      <xdr:spPr>
        <a:xfrm>
          <a:off x="12814300" y="138259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122482</xdr:rowOff>
    </xdr:from>
    <xdr:ext cx="405111" cy="259045"/>
    <xdr:sp macro="" textlink="">
      <xdr:nvSpPr>
        <xdr:cNvPr id="669" name="n_1aveValue【消防施設】&#10;有形固定資産減価償却率"/>
        <xdr:cNvSpPr txBox="1"/>
      </xdr:nvSpPr>
      <xdr:spPr>
        <a:xfrm>
          <a:off x="152660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70"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127379</xdr:rowOff>
    </xdr:from>
    <xdr:ext cx="405111" cy="259045"/>
    <xdr:sp macro="" textlink="">
      <xdr:nvSpPr>
        <xdr:cNvPr id="671" name="n_3aveValue【消防施設】&#10;有形固定資産減価償却率"/>
        <xdr:cNvSpPr txBox="1"/>
      </xdr:nvSpPr>
      <xdr:spPr>
        <a:xfrm>
          <a:off x="13500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99621</xdr:rowOff>
    </xdr:from>
    <xdr:ext cx="405111" cy="259045"/>
    <xdr:sp macro="" textlink="">
      <xdr:nvSpPr>
        <xdr:cNvPr id="672" name="n_4aveValue【消防施設】&#10;有形固定資産減価償却率"/>
        <xdr:cNvSpPr txBox="1"/>
      </xdr:nvSpPr>
      <xdr:spPr>
        <a:xfrm>
          <a:off x="12611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673" name="n_1mainValue【消防施設】&#10;有形固定資産減価償却率"/>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674" name="n_2mainValue【消防施設】&#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51543</xdr:rowOff>
    </xdr:from>
    <xdr:ext cx="405111" cy="259045"/>
    <xdr:sp macro="" textlink="">
      <xdr:nvSpPr>
        <xdr:cNvPr id="675" name="n_3mainValue【消防施設】&#10;有形固定資産減価償却率"/>
        <xdr:cNvSpPr txBox="1"/>
      </xdr:nvSpPr>
      <xdr:spPr>
        <a:xfrm>
          <a:off x="13500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5822</xdr:rowOff>
    </xdr:from>
    <xdr:ext cx="405111" cy="259045"/>
    <xdr:sp macro="" textlink="">
      <xdr:nvSpPr>
        <xdr:cNvPr id="676" name="n_4mainValue【消防施設】&#10;有形固定資産減価償却率"/>
        <xdr:cNvSpPr txBox="1"/>
      </xdr:nvSpPr>
      <xdr:spPr>
        <a:xfrm>
          <a:off x="12611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702" name="直線コネクタ 701"/>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03"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04" name="直線コネクタ 703"/>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705" name="【消防施設】&#10;一人当たり面積最大値テキスト"/>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706" name="直線コネクタ 705"/>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58800</xdr:rowOff>
    </xdr:from>
    <xdr:ext cx="469744" cy="259045"/>
    <xdr:sp macro="" textlink="">
      <xdr:nvSpPr>
        <xdr:cNvPr id="707" name="【消防施設】&#10;一人当たり面積平均値テキスト"/>
        <xdr:cNvSpPr txBox="1"/>
      </xdr:nvSpPr>
      <xdr:spPr>
        <a:xfrm>
          <a:off x="22199600" y="1428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708" name="フローチャート: 判断 707"/>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709" name="フローチャート: 判断 708"/>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0" name="フローチャート: 判断 70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93436</xdr:rowOff>
    </xdr:from>
    <xdr:to>
      <xdr:col>102</xdr:col>
      <xdr:colOff>165100</xdr:colOff>
      <xdr:row>84</xdr:row>
      <xdr:rowOff>23586</xdr:rowOff>
    </xdr:to>
    <xdr:sp macro="" textlink="">
      <xdr:nvSpPr>
        <xdr:cNvPr id="711" name="フローチャート: 判断 710"/>
        <xdr:cNvSpPr/>
      </xdr:nvSpPr>
      <xdr:spPr>
        <a:xfrm>
          <a:off x="19494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93436</xdr:rowOff>
    </xdr:from>
    <xdr:to>
      <xdr:col>98</xdr:col>
      <xdr:colOff>38100</xdr:colOff>
      <xdr:row>84</xdr:row>
      <xdr:rowOff>23586</xdr:rowOff>
    </xdr:to>
    <xdr:sp macro="" textlink="">
      <xdr:nvSpPr>
        <xdr:cNvPr id="712" name="フローチャート: 判断 711"/>
        <xdr:cNvSpPr/>
      </xdr:nvSpPr>
      <xdr:spPr>
        <a:xfrm>
          <a:off x="18605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163649</xdr:rowOff>
    </xdr:from>
    <xdr:to>
      <xdr:col>116</xdr:col>
      <xdr:colOff>114300</xdr:colOff>
      <xdr:row>81</xdr:row>
      <xdr:rowOff>93799</xdr:rowOff>
    </xdr:to>
    <xdr:sp macro="" textlink="">
      <xdr:nvSpPr>
        <xdr:cNvPr id="718" name="楕円 717"/>
        <xdr:cNvSpPr/>
      </xdr:nvSpPr>
      <xdr:spPr>
        <a:xfrm>
          <a:off x="22110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15076</xdr:rowOff>
    </xdr:from>
    <xdr:ext cx="469744" cy="259045"/>
    <xdr:sp macro="" textlink="">
      <xdr:nvSpPr>
        <xdr:cNvPr id="719" name="【消防施設】&#10;一人当たり面積該当値テキスト"/>
        <xdr:cNvSpPr txBox="1"/>
      </xdr:nvSpPr>
      <xdr:spPr>
        <a:xfrm>
          <a:off x="22199600" y="1373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8527</xdr:rowOff>
    </xdr:from>
    <xdr:to>
      <xdr:col>112</xdr:col>
      <xdr:colOff>38100</xdr:colOff>
      <xdr:row>81</xdr:row>
      <xdr:rowOff>110127</xdr:rowOff>
    </xdr:to>
    <xdr:sp macro="" textlink="">
      <xdr:nvSpPr>
        <xdr:cNvPr id="720" name="楕円 719"/>
        <xdr:cNvSpPr/>
      </xdr:nvSpPr>
      <xdr:spPr>
        <a:xfrm>
          <a:off x="21272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42999</xdr:rowOff>
    </xdr:from>
    <xdr:to>
      <xdr:col>116</xdr:col>
      <xdr:colOff>63500</xdr:colOff>
      <xdr:row>81</xdr:row>
      <xdr:rowOff>59327</xdr:rowOff>
    </xdr:to>
    <xdr:cxnSp macro="">
      <xdr:nvCxnSpPr>
        <xdr:cNvPr id="721" name="直線コネクタ 720"/>
        <xdr:cNvCxnSpPr/>
      </xdr:nvCxnSpPr>
      <xdr:spPr>
        <a:xfrm flipV="1">
          <a:off x="21323300" y="139304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37919</xdr:rowOff>
    </xdr:from>
    <xdr:to>
      <xdr:col>107</xdr:col>
      <xdr:colOff>101600</xdr:colOff>
      <xdr:row>81</xdr:row>
      <xdr:rowOff>139519</xdr:rowOff>
    </xdr:to>
    <xdr:sp macro="" textlink="">
      <xdr:nvSpPr>
        <xdr:cNvPr id="722" name="楕円 721"/>
        <xdr:cNvSpPr/>
      </xdr:nvSpPr>
      <xdr:spPr>
        <a:xfrm>
          <a:off x="20383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59327</xdr:rowOff>
    </xdr:from>
    <xdr:to>
      <xdr:col>111</xdr:col>
      <xdr:colOff>177800</xdr:colOff>
      <xdr:row>81</xdr:row>
      <xdr:rowOff>88719</xdr:rowOff>
    </xdr:to>
    <xdr:cxnSp macro="">
      <xdr:nvCxnSpPr>
        <xdr:cNvPr id="723" name="直線コネクタ 722"/>
        <xdr:cNvCxnSpPr/>
      </xdr:nvCxnSpPr>
      <xdr:spPr>
        <a:xfrm flipV="1">
          <a:off x="20434300" y="139467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145687</xdr:rowOff>
    </xdr:from>
    <xdr:to>
      <xdr:col>102</xdr:col>
      <xdr:colOff>165100</xdr:colOff>
      <xdr:row>82</xdr:row>
      <xdr:rowOff>75837</xdr:rowOff>
    </xdr:to>
    <xdr:sp macro="" textlink="">
      <xdr:nvSpPr>
        <xdr:cNvPr id="724" name="楕円 723"/>
        <xdr:cNvSpPr/>
      </xdr:nvSpPr>
      <xdr:spPr>
        <a:xfrm>
          <a:off x="19494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88719</xdr:rowOff>
    </xdr:from>
    <xdr:to>
      <xdr:col>107</xdr:col>
      <xdr:colOff>50800</xdr:colOff>
      <xdr:row>82</xdr:row>
      <xdr:rowOff>25037</xdr:rowOff>
    </xdr:to>
    <xdr:cxnSp macro="">
      <xdr:nvCxnSpPr>
        <xdr:cNvPr id="725" name="直線コネクタ 724"/>
        <xdr:cNvCxnSpPr/>
      </xdr:nvCxnSpPr>
      <xdr:spPr>
        <a:xfrm flipV="1">
          <a:off x="19545300" y="1397616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363</xdr:rowOff>
    </xdr:from>
    <xdr:to>
      <xdr:col>98</xdr:col>
      <xdr:colOff>38100</xdr:colOff>
      <xdr:row>82</xdr:row>
      <xdr:rowOff>101963</xdr:rowOff>
    </xdr:to>
    <xdr:sp macro="" textlink="">
      <xdr:nvSpPr>
        <xdr:cNvPr id="726" name="楕円 725"/>
        <xdr:cNvSpPr/>
      </xdr:nvSpPr>
      <xdr:spPr>
        <a:xfrm>
          <a:off x="18605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25037</xdr:rowOff>
    </xdr:from>
    <xdr:to>
      <xdr:col>102</xdr:col>
      <xdr:colOff>114300</xdr:colOff>
      <xdr:row>82</xdr:row>
      <xdr:rowOff>51163</xdr:rowOff>
    </xdr:to>
    <xdr:cxnSp macro="">
      <xdr:nvCxnSpPr>
        <xdr:cNvPr id="727" name="直線コネクタ 726"/>
        <xdr:cNvCxnSpPr/>
      </xdr:nvCxnSpPr>
      <xdr:spPr>
        <a:xfrm flipV="1">
          <a:off x="18656300" y="140839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124114</xdr:rowOff>
    </xdr:from>
    <xdr:ext cx="469744" cy="259045"/>
    <xdr:sp macro="" textlink="">
      <xdr:nvSpPr>
        <xdr:cNvPr id="728" name="n_1aveValue【消防施設】&#10;一人当たり面積"/>
        <xdr:cNvSpPr txBox="1"/>
      </xdr:nvSpPr>
      <xdr:spPr>
        <a:xfrm>
          <a:off x="21075727" y="143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29" name="n_2aveValue【消防施設】&#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14713</xdr:rowOff>
    </xdr:from>
    <xdr:ext cx="469744" cy="259045"/>
    <xdr:sp macro="" textlink="">
      <xdr:nvSpPr>
        <xdr:cNvPr id="730" name="n_3aveValue【消防施設】&#10;一人当たり面積"/>
        <xdr:cNvSpPr txBox="1"/>
      </xdr:nvSpPr>
      <xdr:spPr>
        <a:xfrm>
          <a:off x="19310427"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14713</xdr:rowOff>
    </xdr:from>
    <xdr:ext cx="469744" cy="259045"/>
    <xdr:sp macro="" textlink="">
      <xdr:nvSpPr>
        <xdr:cNvPr id="731" name="n_4aveValue【消防施設】&#10;一人当たり面積"/>
        <xdr:cNvSpPr txBox="1"/>
      </xdr:nvSpPr>
      <xdr:spPr>
        <a:xfrm>
          <a:off x="18421427"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126654</xdr:rowOff>
    </xdr:from>
    <xdr:ext cx="469744" cy="259045"/>
    <xdr:sp macro="" textlink="">
      <xdr:nvSpPr>
        <xdr:cNvPr id="732" name="n_1mainValue【消防施設】&#10;一人当たり面積"/>
        <xdr:cNvSpPr txBox="1"/>
      </xdr:nvSpPr>
      <xdr:spPr>
        <a:xfrm>
          <a:off x="21075727" y="13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156046</xdr:rowOff>
    </xdr:from>
    <xdr:ext cx="469744" cy="259045"/>
    <xdr:sp macro="" textlink="">
      <xdr:nvSpPr>
        <xdr:cNvPr id="733" name="n_2mainValue【消防施設】&#10;一人当たり面積"/>
        <xdr:cNvSpPr txBox="1"/>
      </xdr:nvSpPr>
      <xdr:spPr>
        <a:xfrm>
          <a:off x="20199427" y="1370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92364</xdr:rowOff>
    </xdr:from>
    <xdr:ext cx="469744" cy="259045"/>
    <xdr:sp macro="" textlink="">
      <xdr:nvSpPr>
        <xdr:cNvPr id="734" name="n_3mainValue【消防施設】&#10;一人当たり面積"/>
        <xdr:cNvSpPr txBox="1"/>
      </xdr:nvSpPr>
      <xdr:spPr>
        <a:xfrm>
          <a:off x="19310427" y="138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118490</xdr:rowOff>
    </xdr:from>
    <xdr:ext cx="469744" cy="259045"/>
    <xdr:sp macro="" textlink="">
      <xdr:nvSpPr>
        <xdr:cNvPr id="735" name="n_4mainValue【消防施設】&#10;一人当たり面積"/>
        <xdr:cNvSpPr txBox="1"/>
      </xdr:nvSpPr>
      <xdr:spPr>
        <a:xfrm>
          <a:off x="18421427" y="138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760" name="直線コネクタ 759"/>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61" name="【庁舎】&#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62" name="直線コネクタ 761"/>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763" name="【庁舎】&#10;有形固定資産減価償却率最大値テキスト"/>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764" name="直線コネクタ 763"/>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32402</xdr:rowOff>
    </xdr:from>
    <xdr:ext cx="405111" cy="259045"/>
    <xdr:sp macro="" textlink="">
      <xdr:nvSpPr>
        <xdr:cNvPr id="765" name="【庁舎】&#10;有形固定資産減価償却率平均値テキスト"/>
        <xdr:cNvSpPr txBox="1"/>
      </xdr:nvSpPr>
      <xdr:spPr>
        <a:xfrm>
          <a:off x="163576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766" name="フローチャート: 判断 765"/>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67" name="フローチャート: 判断 766"/>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768" name="フローチャート: 判断 767"/>
        <xdr:cNvSpPr/>
      </xdr:nvSpPr>
      <xdr:spPr>
        <a:xfrm>
          <a:off x="14541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23495</xdr:rowOff>
    </xdr:from>
    <xdr:to>
      <xdr:col>72</xdr:col>
      <xdr:colOff>38100</xdr:colOff>
      <xdr:row>103</xdr:row>
      <xdr:rowOff>125095</xdr:rowOff>
    </xdr:to>
    <xdr:sp macro="" textlink="">
      <xdr:nvSpPr>
        <xdr:cNvPr id="769" name="フローチャート: 判断 768"/>
        <xdr:cNvSpPr/>
      </xdr:nvSpPr>
      <xdr:spPr>
        <a:xfrm>
          <a:off x="13652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70" name="フローチャート: 判断 769"/>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126364</xdr:rowOff>
    </xdr:from>
    <xdr:to>
      <xdr:col>85</xdr:col>
      <xdr:colOff>177800</xdr:colOff>
      <xdr:row>104</xdr:row>
      <xdr:rowOff>56514</xdr:rowOff>
    </xdr:to>
    <xdr:sp macro="" textlink="">
      <xdr:nvSpPr>
        <xdr:cNvPr id="776" name="楕円 775"/>
        <xdr:cNvSpPr/>
      </xdr:nvSpPr>
      <xdr:spPr>
        <a:xfrm>
          <a:off x="162687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149241</xdr:rowOff>
    </xdr:from>
    <xdr:ext cx="405111" cy="259045"/>
    <xdr:sp macro="" textlink="">
      <xdr:nvSpPr>
        <xdr:cNvPr id="777" name="【庁舎】&#10;有形固定資産減価償却率該当値テキスト"/>
        <xdr:cNvSpPr txBox="1"/>
      </xdr:nvSpPr>
      <xdr:spPr>
        <a:xfrm>
          <a:off x="16357600"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xdr:rowOff>
    </xdr:from>
    <xdr:to>
      <xdr:col>81</xdr:col>
      <xdr:colOff>101600</xdr:colOff>
      <xdr:row>104</xdr:row>
      <xdr:rowOff>107950</xdr:rowOff>
    </xdr:to>
    <xdr:sp macro="" textlink="">
      <xdr:nvSpPr>
        <xdr:cNvPr id="778" name="楕円 777"/>
        <xdr:cNvSpPr/>
      </xdr:nvSpPr>
      <xdr:spPr>
        <a:xfrm>
          <a:off x="15430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5714</xdr:rowOff>
    </xdr:from>
    <xdr:to>
      <xdr:col>85</xdr:col>
      <xdr:colOff>127000</xdr:colOff>
      <xdr:row>104</xdr:row>
      <xdr:rowOff>57150</xdr:rowOff>
    </xdr:to>
    <xdr:cxnSp macro="">
      <xdr:nvCxnSpPr>
        <xdr:cNvPr id="779" name="直線コネクタ 778"/>
        <xdr:cNvCxnSpPr/>
      </xdr:nvCxnSpPr>
      <xdr:spPr>
        <a:xfrm flipV="1">
          <a:off x="15481300" y="1783651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137795</xdr:rowOff>
    </xdr:from>
    <xdr:to>
      <xdr:col>76</xdr:col>
      <xdr:colOff>165100</xdr:colOff>
      <xdr:row>103</xdr:row>
      <xdr:rowOff>67945</xdr:rowOff>
    </xdr:to>
    <xdr:sp macro="" textlink="">
      <xdr:nvSpPr>
        <xdr:cNvPr id="780" name="楕円 779"/>
        <xdr:cNvSpPr/>
      </xdr:nvSpPr>
      <xdr:spPr>
        <a:xfrm>
          <a:off x="14541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17145</xdr:rowOff>
    </xdr:from>
    <xdr:to>
      <xdr:col>81</xdr:col>
      <xdr:colOff>50800</xdr:colOff>
      <xdr:row>104</xdr:row>
      <xdr:rowOff>57150</xdr:rowOff>
    </xdr:to>
    <xdr:cxnSp macro="">
      <xdr:nvCxnSpPr>
        <xdr:cNvPr id="781" name="直線コネクタ 780"/>
        <xdr:cNvCxnSpPr/>
      </xdr:nvCxnSpPr>
      <xdr:spPr>
        <a:xfrm>
          <a:off x="14592300" y="1767649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137795</xdr:rowOff>
    </xdr:from>
    <xdr:to>
      <xdr:col>72</xdr:col>
      <xdr:colOff>38100</xdr:colOff>
      <xdr:row>103</xdr:row>
      <xdr:rowOff>67945</xdr:rowOff>
    </xdr:to>
    <xdr:sp macro="" textlink="">
      <xdr:nvSpPr>
        <xdr:cNvPr id="782" name="楕円 781"/>
        <xdr:cNvSpPr/>
      </xdr:nvSpPr>
      <xdr:spPr>
        <a:xfrm>
          <a:off x="13652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17145</xdr:rowOff>
    </xdr:from>
    <xdr:to>
      <xdr:col>76</xdr:col>
      <xdr:colOff>114300</xdr:colOff>
      <xdr:row>103</xdr:row>
      <xdr:rowOff>17145</xdr:rowOff>
    </xdr:to>
    <xdr:cxnSp macro="">
      <xdr:nvCxnSpPr>
        <xdr:cNvPr id="783" name="直線コネクタ 782"/>
        <xdr:cNvCxnSpPr/>
      </xdr:nvCxnSpPr>
      <xdr:spPr>
        <a:xfrm>
          <a:off x="13703300" y="17676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97789</xdr:rowOff>
    </xdr:from>
    <xdr:to>
      <xdr:col>67</xdr:col>
      <xdr:colOff>101600</xdr:colOff>
      <xdr:row>103</xdr:row>
      <xdr:rowOff>27939</xdr:rowOff>
    </xdr:to>
    <xdr:sp macro="" textlink="">
      <xdr:nvSpPr>
        <xdr:cNvPr id="784" name="楕円 783"/>
        <xdr:cNvSpPr/>
      </xdr:nvSpPr>
      <xdr:spPr>
        <a:xfrm>
          <a:off x="12763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148589</xdr:rowOff>
    </xdr:from>
    <xdr:to>
      <xdr:col>71</xdr:col>
      <xdr:colOff>177800</xdr:colOff>
      <xdr:row>103</xdr:row>
      <xdr:rowOff>17145</xdr:rowOff>
    </xdr:to>
    <xdr:cxnSp macro="">
      <xdr:nvCxnSpPr>
        <xdr:cNvPr id="785" name="直線コネクタ 784"/>
        <xdr:cNvCxnSpPr/>
      </xdr:nvCxnSpPr>
      <xdr:spPr>
        <a:xfrm>
          <a:off x="12814300" y="176364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786" name="n_1aveValue【庁舎】&#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152416</xdr:rowOff>
    </xdr:from>
    <xdr:ext cx="405111" cy="259045"/>
    <xdr:sp macro="" textlink="">
      <xdr:nvSpPr>
        <xdr:cNvPr id="787" name="n_2aveValue【庁舎】&#10;有形固定資産減価償却率"/>
        <xdr:cNvSpPr txBox="1"/>
      </xdr:nvSpPr>
      <xdr:spPr>
        <a:xfrm>
          <a:off x="14389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116222</xdr:rowOff>
    </xdr:from>
    <xdr:ext cx="405111" cy="259045"/>
    <xdr:sp macro="" textlink="">
      <xdr:nvSpPr>
        <xdr:cNvPr id="788" name="n_3aveValue【庁舎】&#10;有形固定資産減価償却率"/>
        <xdr:cNvSpPr txBox="1"/>
      </xdr:nvSpPr>
      <xdr:spPr>
        <a:xfrm>
          <a:off x="13500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789" name="n_4aveValue【庁舎】&#10;有形固定資産減価償却率"/>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99077</xdr:rowOff>
    </xdr:from>
    <xdr:ext cx="405111" cy="259045"/>
    <xdr:sp macro="" textlink="">
      <xdr:nvSpPr>
        <xdr:cNvPr id="790" name="n_1mainValue【庁舎】&#10;有形固定資産減価償却率"/>
        <xdr:cNvSpPr txBox="1"/>
      </xdr:nvSpPr>
      <xdr:spPr>
        <a:xfrm>
          <a:off x="15266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84472</xdr:rowOff>
    </xdr:from>
    <xdr:ext cx="405111" cy="259045"/>
    <xdr:sp macro="" textlink="">
      <xdr:nvSpPr>
        <xdr:cNvPr id="791" name="n_2mainValue【庁舎】&#10;有形固定資産減価償却率"/>
        <xdr:cNvSpPr txBox="1"/>
      </xdr:nvSpPr>
      <xdr:spPr>
        <a:xfrm>
          <a:off x="14389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84472</xdr:rowOff>
    </xdr:from>
    <xdr:ext cx="405111" cy="259045"/>
    <xdr:sp macro="" textlink="">
      <xdr:nvSpPr>
        <xdr:cNvPr id="792" name="n_3mainValue【庁舎】&#10;有形固定資産減価償却率"/>
        <xdr:cNvSpPr txBox="1"/>
      </xdr:nvSpPr>
      <xdr:spPr>
        <a:xfrm>
          <a:off x="13500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44466</xdr:rowOff>
    </xdr:from>
    <xdr:ext cx="405111" cy="259045"/>
    <xdr:sp macro="" textlink="">
      <xdr:nvSpPr>
        <xdr:cNvPr id="793" name="n_4mainValue【庁舎】&#10;有形固定資産減価償却率"/>
        <xdr:cNvSpPr txBox="1"/>
      </xdr:nvSpPr>
      <xdr:spPr>
        <a:xfrm>
          <a:off x="12611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817" name="直線コネクタ 816"/>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818" name="【庁舎】&#10;一人当たり面積最小値テキスト"/>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819" name="直線コネクタ 818"/>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820" name="【庁舎】&#10;一人当たり面積最大値テキスト"/>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821" name="直線コネクタ 820"/>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822" name="【庁舎】&#10;一人当たり面積平均値テキスト"/>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823" name="フローチャート: 判断 822"/>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824" name="フローチャート: 判断 823"/>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61595</xdr:rowOff>
    </xdr:from>
    <xdr:to>
      <xdr:col>107</xdr:col>
      <xdr:colOff>101600</xdr:colOff>
      <xdr:row>104</xdr:row>
      <xdr:rowOff>163195</xdr:rowOff>
    </xdr:to>
    <xdr:sp macro="" textlink="">
      <xdr:nvSpPr>
        <xdr:cNvPr id="825" name="フローチャート: 判断 824"/>
        <xdr:cNvSpPr/>
      </xdr:nvSpPr>
      <xdr:spPr>
        <a:xfrm>
          <a:off x="20383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826" name="フローチャート: 判断 825"/>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151130</xdr:rowOff>
    </xdr:from>
    <xdr:to>
      <xdr:col>98</xdr:col>
      <xdr:colOff>38100</xdr:colOff>
      <xdr:row>105</xdr:row>
      <xdr:rowOff>81280</xdr:rowOff>
    </xdr:to>
    <xdr:sp macro="" textlink="">
      <xdr:nvSpPr>
        <xdr:cNvPr id="827" name="フローチャート: 判断 826"/>
        <xdr:cNvSpPr/>
      </xdr:nvSpPr>
      <xdr:spPr>
        <a:xfrm>
          <a:off x="1860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833" name="楕円 832"/>
        <xdr:cNvSpPr/>
      </xdr:nvSpPr>
      <xdr:spPr>
        <a:xfrm>
          <a:off x="22110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146066</xdr:rowOff>
    </xdr:from>
    <xdr:ext cx="469744" cy="259045"/>
    <xdr:sp macro="" textlink="">
      <xdr:nvSpPr>
        <xdr:cNvPr id="834" name="【庁舎】&#10;一人当たり面積該当値テキスト"/>
        <xdr:cNvSpPr txBox="1"/>
      </xdr:nvSpPr>
      <xdr:spPr>
        <a:xfrm>
          <a:off x="22199600" y="181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835" name="楕円 834"/>
        <xdr:cNvSpPr/>
      </xdr:nvSpPr>
      <xdr:spPr>
        <a:xfrm>
          <a:off x="2127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118111</xdr:rowOff>
    </xdr:to>
    <xdr:cxnSp macro="">
      <xdr:nvCxnSpPr>
        <xdr:cNvPr id="836" name="直線コネクタ 835"/>
        <xdr:cNvCxnSpPr/>
      </xdr:nvCxnSpPr>
      <xdr:spPr>
        <a:xfrm flipV="1">
          <a:off x="21323300" y="182841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37" name="楕円 836"/>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118111</xdr:rowOff>
    </xdr:from>
    <xdr:to>
      <xdr:col>111</xdr:col>
      <xdr:colOff>177800</xdr:colOff>
      <xdr:row>106</xdr:row>
      <xdr:rowOff>121920</xdr:rowOff>
    </xdr:to>
    <xdr:cxnSp macro="">
      <xdr:nvCxnSpPr>
        <xdr:cNvPr id="838" name="直線コネクタ 837"/>
        <xdr:cNvCxnSpPr/>
      </xdr:nvCxnSpPr>
      <xdr:spPr>
        <a:xfrm flipV="1">
          <a:off x="20434300" y="1829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839" name="楕円 838"/>
        <xdr:cNvSpPr/>
      </xdr:nvSpPr>
      <xdr:spPr>
        <a:xfrm>
          <a:off x="19494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129539</xdr:rowOff>
    </xdr:to>
    <xdr:cxnSp macro="">
      <xdr:nvCxnSpPr>
        <xdr:cNvPr id="840" name="直線コネクタ 839"/>
        <xdr:cNvCxnSpPr/>
      </xdr:nvCxnSpPr>
      <xdr:spPr>
        <a:xfrm flipV="1">
          <a:off x="19545300" y="1829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841" name="楕円 840"/>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129539</xdr:rowOff>
    </xdr:from>
    <xdr:to>
      <xdr:col>102</xdr:col>
      <xdr:colOff>114300</xdr:colOff>
      <xdr:row>106</xdr:row>
      <xdr:rowOff>133350</xdr:rowOff>
    </xdr:to>
    <xdr:cxnSp macro="">
      <xdr:nvCxnSpPr>
        <xdr:cNvPr id="842" name="直線コネクタ 841"/>
        <xdr:cNvCxnSpPr/>
      </xdr:nvCxnSpPr>
      <xdr:spPr>
        <a:xfrm flipV="1">
          <a:off x="18656300" y="1830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843" name="n_1aveValue【庁舎】&#10;一人当たり面積"/>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8272</xdr:rowOff>
    </xdr:from>
    <xdr:ext cx="469744" cy="259045"/>
    <xdr:sp macro="" textlink="">
      <xdr:nvSpPr>
        <xdr:cNvPr id="844" name="n_2aveValue【庁舎】&#10;一人当たり面積"/>
        <xdr:cNvSpPr txBox="1"/>
      </xdr:nvSpPr>
      <xdr:spPr>
        <a:xfrm>
          <a:off x="20199427" y="17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845" name="n_3aveValue【庁舎】&#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97807</xdr:rowOff>
    </xdr:from>
    <xdr:ext cx="469744" cy="259045"/>
    <xdr:sp macro="" textlink="">
      <xdr:nvSpPr>
        <xdr:cNvPr id="846" name="n_4aveValue【庁舎】&#10;一人当たり面積"/>
        <xdr:cNvSpPr txBox="1"/>
      </xdr:nvSpPr>
      <xdr:spPr>
        <a:xfrm>
          <a:off x="18421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160038</xdr:rowOff>
    </xdr:from>
    <xdr:ext cx="469744" cy="259045"/>
    <xdr:sp macro="" textlink="">
      <xdr:nvSpPr>
        <xdr:cNvPr id="847" name="n_1mainValue【庁舎】&#10;一人当たり面積"/>
        <xdr:cNvSpPr txBox="1"/>
      </xdr:nvSpPr>
      <xdr:spPr>
        <a:xfrm>
          <a:off x="21075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48"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849" name="n_3mainValue【庁舎】&#10;一人当たり面積"/>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3827</xdr:rowOff>
    </xdr:from>
    <xdr:ext cx="469744" cy="259045"/>
    <xdr:sp macro="" textlink="">
      <xdr:nvSpPr>
        <xdr:cNvPr id="850" name="n_4mainValue【庁舎】&#10;一人当たり面積"/>
        <xdr:cNvSpPr txBox="1"/>
      </xdr:nvSpPr>
      <xdr:spPr>
        <a:xfrm>
          <a:off x="18421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類似団体平均と比較して有形固定資産減価償却率（老朽化）が高い施設は、保健センター（上、免田、岡原）であり、低い施設は、体育館・プール（各運動公園）、福祉施設（救護施設、ヘルシーランド、ふれあい福祉センター、白寿荘）、市民会館（須恵文化ホール、球磨郡青年会館）、一般廃棄物処理施設（クリーンプラザ）、消防施設（消防詰所、上球磨消防組合）、庁舎（本庁舎、各支所）である。保健センターの有形固定資産減価償却率は、上保健センター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54.0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％、免田保健センターが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95.0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％、岡原保健センターが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83.7</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％と全体的に高くなっている。公共施設個別施設計画に基づく施設の集約化、民間活用や用途変更などにより、施設の最適化に取り組んでいくこととしている。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町民一人当たりの保有量で考えた場合、ほとんどの類型において類似団体平均と比較して同水準か下回っているものの、福祉施設と消防施設については類似団体平均を上回っている。消防施設については、消防団の活動単位数を大きく上回る施設数を有しており、地域の状況等も加味しながら、消防詰所などの統廃合を進めていくこととしている。引き続き、将来の人口や財政規模にあった公共施設の最適化を行っ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133351</xdr:colOff>
      <xdr:row>26</xdr:row>
      <xdr:rowOff>76200</xdr:rowOff>
    </xdr:from>
    <xdr:ext cx="9591674" cy="759182"/>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1" y="4368800"/>
          <a:ext cx="959167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町村合併前は、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町村のうち</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団体が財政力指数</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台であり、類似団体平均を大幅に下回っていたが、平成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日合併によりあさぎり町となり、合併による財政基盤の強化が図られたところである。合併直後は堅調な伸び（</a:t>
          </a:r>
          <a:r>
            <a:rPr kumimoji="1" lang="en-US" altLang="ja-JP" sz="1100">
              <a:solidFill>
                <a:schemeClr val="dk1"/>
              </a:solidFill>
              <a:effectLst/>
              <a:latin typeface="+mn-lt"/>
              <a:ea typeface="+mn-ea"/>
              <a:cs typeface="+mn-cs"/>
            </a:rPr>
            <a:t>H15 0.22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H16 0.24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H17 0.26</a:t>
          </a:r>
          <a:r>
            <a:rPr kumimoji="1" lang="ja-JP" altLang="ja-JP" sz="1100">
              <a:solidFill>
                <a:schemeClr val="dk1"/>
              </a:solidFill>
              <a:effectLst/>
              <a:latin typeface="+mn-lt"/>
              <a:ea typeface="+mn-ea"/>
              <a:cs typeface="+mn-cs"/>
            </a:rPr>
            <a:t>）を見せていたが、平成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年度から国の財政措置による基準財政需要額の増加により、緩やかに下降し、ここ数年は横ばい状態となっている。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今後も行財政改革等の取組みを通じて、財政基盤の強化に努める。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14850" y="6032500"/>
          <a:ext cx="0" cy="12935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847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732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84700" y="578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25950" y="6032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52850" y="7097485"/>
          <a:ext cx="7620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84700" y="6697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64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940050" y="7097485"/>
          <a:ext cx="8128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702050" y="6714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409950" y="648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127250" y="712560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925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9715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33500" y="712560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95500" y="66457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8435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82700" y="66457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7155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64050" y="70811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847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702050" y="7046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409950" y="71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9250" y="70811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97150" y="71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95500" y="70811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84350" y="71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82700" y="70811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71550" y="71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年度から取り組んだ行財政改革の中で、職員の定員管理による人件費の削減や、</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サイクルに基づき全ての事務事業の点検・見直しを行ったこと等により、平成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交付税合併算定替えの特例措置が段階的に削減され、比率が上昇してきたが、事務事業の見直しをさらに進めるとともに、事務事業の優先度を厳しく点検し、優先度の低い事務事業について計画的に廃止・縮小を進め、経常経費の削減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514850" y="9678670"/>
          <a:ext cx="0" cy="15354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4584700" y="1118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11214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45847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425950" y="9678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64</xdr:row>
      <xdr:rowOff>23283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752850" y="10328910"/>
          <a:ext cx="762000" cy="26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4584700" y="10362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464050" y="103907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135890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940050" y="10589683"/>
          <a:ext cx="8128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702050" y="10691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409950" y="1077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64</xdr:row>
      <xdr:rowOff>135890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127250" y="10694246"/>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88925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5971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127846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333500" y="10605770"/>
          <a:ext cx="79375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095500" y="10749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784350" y="1083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282700" y="107158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971550" y="1079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46405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45847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702050" y="105452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409950" y="1032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889250" y="10651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59715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095500" y="106434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784350" y="104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282700" y="10561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71550" y="103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人件費・物件費等の合計額の人口１人当たりの金額が平成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年度まで類似団体を上回っていたが、この主な要因は、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町村が合併したため、類似団体に比べて職員数が多く、人件費が多額になっていたことである。平成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年度以降類似団体平均を下回った。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）を策定し、さらなる職員数の適正化に努めている。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514850" y="13462450"/>
          <a:ext cx="0" cy="12329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4584700" y="1466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4695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4584700" y="1321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425950" y="1346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157194</xdr:rowOff>
    </xdr:from>
    <xdr:to>
      <xdr:col>23</xdr:col>
      <xdr:colOff>133350</xdr:colOff>
      <xdr:row>82</xdr:row>
      <xdr:rowOff>159606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752850" y="13695394"/>
          <a:ext cx="762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4584700" y="13827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464050" y="13855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41035</xdr:rowOff>
    </xdr:from>
    <xdr:to>
      <xdr:col>19</xdr:col>
      <xdr:colOff>133350</xdr:colOff>
      <xdr:row>82</xdr:row>
      <xdr:rowOff>157194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940050" y="13579235"/>
          <a:ext cx="812800" cy="11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702050" y="137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409950" y="1385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11283</xdr:rowOff>
    </xdr:from>
    <xdr:to>
      <xdr:col>15</xdr:col>
      <xdr:colOff>82550</xdr:colOff>
      <xdr:row>82</xdr:row>
      <xdr:rowOff>41035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127250" y="13549483"/>
          <a:ext cx="812800" cy="2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102053</xdr:rowOff>
    </xdr:from>
    <xdr:to>
      <xdr:col>15</xdr:col>
      <xdr:colOff>133350</xdr:colOff>
      <xdr:row>83</xdr:row>
      <xdr:rowOff>32203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889250" y="136402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16980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597150" y="137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166075</xdr:rowOff>
    </xdr:from>
    <xdr:to>
      <xdr:col>11</xdr:col>
      <xdr:colOff>31750</xdr:colOff>
      <xdr:row>82</xdr:row>
      <xdr:rowOff>11283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333500" y="13539175"/>
          <a:ext cx="793750" cy="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100279</xdr:rowOff>
    </xdr:from>
    <xdr:to>
      <xdr:col>11</xdr:col>
      <xdr:colOff>82550</xdr:colOff>
      <xdr:row>83</xdr:row>
      <xdr:rowOff>30429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095500" y="13638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15206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784350" y="1371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50065</xdr:rowOff>
    </xdr:from>
    <xdr:to>
      <xdr:col>7</xdr:col>
      <xdr:colOff>31750</xdr:colOff>
      <xdr:row>82</xdr:row>
      <xdr:rowOff>151665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282700" y="13588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136442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971550" y="1367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108806</xdr:rowOff>
    </xdr:from>
    <xdr:to>
      <xdr:col>23</xdr:col>
      <xdr:colOff>184150</xdr:colOff>
      <xdr:row>83</xdr:row>
      <xdr:rowOff>38956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464050" y="13647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125333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4584700" y="1349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106394</xdr:rowOff>
    </xdr:from>
    <xdr:to>
      <xdr:col>19</xdr:col>
      <xdr:colOff>184150</xdr:colOff>
      <xdr:row>83</xdr:row>
      <xdr:rowOff>36544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702050" y="13644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46721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409950" y="1341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161685</xdr:rowOff>
    </xdr:from>
    <xdr:to>
      <xdr:col>15</xdr:col>
      <xdr:colOff>133350</xdr:colOff>
      <xdr:row>82</xdr:row>
      <xdr:rowOff>91835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889250" y="13534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597150" y="133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131933</xdr:rowOff>
    </xdr:from>
    <xdr:to>
      <xdr:col>11</xdr:col>
      <xdr:colOff>82550</xdr:colOff>
      <xdr:row>82</xdr:row>
      <xdr:rowOff>62083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095500" y="135050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72260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784350" y="132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115275</xdr:rowOff>
    </xdr:from>
    <xdr:to>
      <xdr:col>7</xdr:col>
      <xdr:colOff>31750</xdr:colOff>
      <xdr:row>82</xdr:row>
      <xdr:rowOff>45425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282700" y="134883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55602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971550" y="1326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年度は類似団体平均と同様の水準であったが、新規採用職員に占める新卒者の割合が低かったことが主な原因となり、平成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年度から類似団体平均を下回る状況となっている。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474950" y="13418457"/>
          <a:ext cx="0" cy="156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5563850" y="1495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4981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556385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405100" y="13418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712950" y="1389924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5563850" y="14124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430500" y="14152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84</xdr:row>
      <xdr:rowOff>30843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906500" y="13670643"/>
          <a:ext cx="80645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668500" y="14152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370050" y="142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132443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106400" y="13636171"/>
          <a:ext cx="8001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868400" y="14083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557250" y="1416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85</xdr:row>
      <xdr:rowOff>169636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2293600" y="13636171"/>
          <a:ext cx="812800" cy="56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055600" y="1404892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763500" y="1413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2242800" y="141523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19507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430500" y="138547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5563850" y="1370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668500" y="138547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370050" y="13630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868400" y="136198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557250" y="1339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055600" y="1358537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635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2242800" y="141523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1950700" y="142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年度からは類似団体の平均を下回っている。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474950" y="9744710"/>
          <a:ext cx="0" cy="1313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556385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405100" y="11058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5563850" y="950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405100" y="9744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41245</xdr:rowOff>
    </xdr:from>
    <xdr:to>
      <xdr:col>81</xdr:col>
      <xdr:colOff>44450</xdr:colOff>
      <xdr:row>61</xdr:row>
      <xdr:rowOff>65375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712950" y="10112345"/>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5563850" y="10205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430500" y="102339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41245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906500" y="10073277"/>
          <a:ext cx="80645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668500" y="101867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370050" y="1026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2177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106400" y="10072733"/>
          <a:ext cx="8001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24916</xdr:rowOff>
    </xdr:from>
    <xdr:to>
      <xdr:col>73</xdr:col>
      <xdr:colOff>44450</xdr:colOff>
      <xdr:row>61</xdr:row>
      <xdr:rowOff>126516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868400" y="100960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111293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557250" y="1018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164435</xdr:rowOff>
    </xdr:from>
    <xdr:to>
      <xdr:col>68</xdr:col>
      <xdr:colOff>152400</xdr:colOff>
      <xdr:row>60</xdr:row>
      <xdr:rowOff>166733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2293600" y="10070435"/>
          <a:ext cx="8128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157299</xdr:rowOff>
    </xdr:from>
    <xdr:to>
      <xdr:col>68</xdr:col>
      <xdr:colOff>203200</xdr:colOff>
      <xdr:row>61</xdr:row>
      <xdr:rowOff>87449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055600" y="1006329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763500" y="101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2242800" y="10026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35456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1950700" y="1010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14575</xdr:rowOff>
    </xdr:from>
    <xdr:to>
      <xdr:col>81</xdr:col>
      <xdr:colOff>95250</xdr:colOff>
      <xdr:row>61</xdr:row>
      <xdr:rowOff>116175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430500" y="100856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31102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5563850" y="993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161895</xdr:rowOff>
    </xdr:from>
    <xdr:to>
      <xdr:col>77</xdr:col>
      <xdr:colOff>95250</xdr:colOff>
      <xdr:row>61</xdr:row>
      <xdr:rowOff>92045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668500" y="100678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102222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370050" y="9843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122827</xdr:rowOff>
    </xdr:from>
    <xdr:to>
      <xdr:col>73</xdr:col>
      <xdr:colOff>44450</xdr:colOff>
      <xdr:row>61</xdr:row>
      <xdr:rowOff>52977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868400" y="100288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557250" y="980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055600" y="1002193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63500" y="97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113635</xdr:rowOff>
    </xdr:from>
    <xdr:to>
      <xdr:col>64</xdr:col>
      <xdr:colOff>152400</xdr:colOff>
      <xdr:row>61</xdr:row>
      <xdr:rowOff>43785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2242800" y="10019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53962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1950700" y="979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年度から取り組んだ行財政改革の中で、地方債の新規発行の抑制を行ってきたことにより、平成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年度において類似団体平均を下回ったが、</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年度以降は</a:t>
          </a:r>
          <a:r>
            <a:rPr kumimoji="1" lang="ja-JP" altLang="ja-JP" sz="1100">
              <a:solidFill>
                <a:schemeClr val="dk1"/>
              </a:solidFill>
              <a:effectLst/>
              <a:latin typeface="+mn-lt"/>
              <a:ea typeface="+mn-ea"/>
              <a:cs typeface="+mn-cs"/>
            </a:rPr>
            <a:t>類似団体平均を上回っている。平成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普通交付税の減額の影響はあったものの、合併前に旧町村において借り入れた既発債の償還が終了したことにより比率は改善し、類似団体並みとなっている。今後は、公共施設等総合管理計画に基づく長寿命化、耐震化、除却事業といった新たな財政需要により公債費の伸び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474950" y="6059311"/>
          <a:ext cx="0" cy="1329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5563850" y="736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405100" y="7389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5563850" y="58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405100" y="6059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33161</xdr:rowOff>
    </xdr:from>
    <xdr:to>
      <xdr:col>81</xdr:col>
      <xdr:colOff>44450</xdr:colOff>
      <xdr:row>40</xdr:row>
      <xdr:rowOff>33161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712950" y="663716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5563850" y="6719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430500" y="6747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33161</xdr:rowOff>
    </xdr:from>
    <xdr:to>
      <xdr:col>77</xdr:col>
      <xdr:colOff>44450</xdr:colOff>
      <xdr:row>40</xdr:row>
      <xdr:rowOff>33161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906500" y="66371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668500" y="6747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370050" y="682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33161</xdr:rowOff>
    </xdr:from>
    <xdr:to>
      <xdr:col>72</xdr:col>
      <xdr:colOff>203200</xdr:colOff>
      <xdr:row>40</xdr:row>
      <xdr:rowOff>59972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106400" y="6637161"/>
          <a:ext cx="8001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868400" y="6666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557250" y="675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59972</xdr:rowOff>
    </xdr:from>
    <xdr:to>
      <xdr:col>68</xdr:col>
      <xdr:colOff>152400</xdr:colOff>
      <xdr:row>40</xdr:row>
      <xdr:rowOff>100189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2293600" y="6663972"/>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49389</xdr:rowOff>
    </xdr:from>
    <xdr:to>
      <xdr:col>68</xdr:col>
      <xdr:colOff>203200</xdr:colOff>
      <xdr:row>40</xdr:row>
      <xdr:rowOff>150989</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055600" y="665338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135766</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763500" y="673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2242800" y="66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149172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1950700" y="675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153811</xdr:rowOff>
    </xdr:from>
    <xdr:to>
      <xdr:col>81</xdr:col>
      <xdr:colOff>95250</xdr:colOff>
      <xdr:row>40</xdr:row>
      <xdr:rowOff>83961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430500" y="65927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170338</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5563850" y="643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153811</xdr:rowOff>
    </xdr:from>
    <xdr:to>
      <xdr:col>77</xdr:col>
      <xdr:colOff>95250</xdr:colOff>
      <xdr:row>40</xdr:row>
      <xdr:rowOff>83961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668500" y="65927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94138</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37005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153811</xdr:rowOff>
    </xdr:from>
    <xdr:to>
      <xdr:col>73</xdr:col>
      <xdr:colOff>44450</xdr:colOff>
      <xdr:row>40</xdr:row>
      <xdr:rowOff>83961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868400" y="65927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94138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55725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9172</xdr:rowOff>
    </xdr:from>
    <xdr:to>
      <xdr:col>68</xdr:col>
      <xdr:colOff>203200</xdr:colOff>
      <xdr:row>40</xdr:row>
      <xdr:rowOff>110772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055600" y="661317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635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2242800" y="66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161166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19507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年度から類似団体平均を下回っており、平成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年度からは</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となった。主な要因としては、公営企業債の地方債残高の減、職員数の減少による退職手当負担見込額の減、並びに財政調整基金等積立てによる充当可能基金の増があげられる。また、地方債の発行額の制限や繰上償還により一般会計の地方債残高も減少している。</a:t>
          </a:r>
          <a:endParaRPr lang="ja-JP" altLang="ja-JP" sz="1000">
            <a:effectLst/>
          </a:endParaRPr>
        </a:p>
        <a:p>
          <a:r>
            <a:rPr kumimoji="1" lang="ja-JP" altLang="ja-JP" sz="1000">
              <a:solidFill>
                <a:schemeClr val="dk1"/>
              </a:solidFill>
              <a:effectLst/>
              <a:latin typeface="+mn-lt"/>
              <a:ea typeface="+mn-ea"/>
              <a:cs typeface="+mn-cs"/>
            </a:rPr>
            <a:t>　令和元年度からは、普通交付税の一本算定に対応するため、財政調整基金の取り崩しを行っており 比率の上昇が見込まれる。今後も実施事業の適正化を図り、財政の健全化に努める。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474950" y="2288117"/>
          <a:ext cx="0" cy="1432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5563850" y="369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405100" y="3720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5563850" y="247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430500" y="24927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668500" y="26526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370050" y="2434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16228</xdr:rowOff>
    </xdr:from>
    <xdr:to>
      <xdr:col>73</xdr:col>
      <xdr:colOff>44450</xdr:colOff>
      <xdr:row>15</xdr:row>
      <xdr:rowOff>117828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868400" y="24927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128005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557250" y="22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055600" y="249004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763500" y="227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2242800" y="24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1950700" y="227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年度から行っている行財政改革の中で、職員の定員管理計画を策定しており、計画に沿った定員管理を進めたことにより、類似団体平均並みの水準を保っている。令和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年度から新たな定員管理計画を策定し、引き続き職員数の適正化に努めている。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445000" y="5518150"/>
          <a:ext cx="0" cy="120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533900" y="66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71975" y="67233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533900" y="527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371975" y="5518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679825" y="5886450"/>
          <a:ext cx="7651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533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410075" y="58737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860675" y="5894070"/>
          <a:ext cx="8191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635375" y="5989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32105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035175" y="5901690"/>
          <a:ext cx="8255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809875" y="5942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511425"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225550" y="5886450"/>
          <a:ext cx="8096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000250" y="5919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85925"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74750" y="588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763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410075" y="5835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533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635375" y="5843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321050" y="561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809875" y="5866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511425" y="564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000250" y="58508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85925" y="562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7475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763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すると、物件費に係る経常収支比率は下回っている。要因としては、行財政改革プランに沿った一般事務経費の見直しがあげられる。今後は、民間と競合する事務事業や高度な専門知識の活用により効率化が図られる業務については、費用対効果を勘案しながら民間委託を推進することとしており、物件費の増加が見込まれ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661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3525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3347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3211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3033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2897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2719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001375" y="2583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461750" y="2405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001375" y="2269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461750" y="2091871"/>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001375" y="195599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208250" y="2124529"/>
          <a:ext cx="0" cy="1331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528445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119350" y="345621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5284450" y="187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119350" y="2124529"/>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1814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433550" y="2627993"/>
          <a:ext cx="7747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5284450" y="2749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157450" y="2777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67129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623925" y="2643414"/>
          <a:ext cx="809625"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382750" y="281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084300" y="2901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2798425" y="2708729"/>
          <a:ext cx="8255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54429</xdr:rowOff>
    </xdr:from>
    <xdr:to>
      <xdr:col>74</xdr:col>
      <xdr:colOff>31750</xdr:colOff>
      <xdr:row>18</xdr:row>
      <xdr:rowOff>156029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573125" y="3026229"/>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258800" y="31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1972925" y="2676071"/>
          <a:ext cx="8255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747625"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449175"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1938000" y="29454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623675"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157450" y="25771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5284450" y="242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382750" y="25989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084300" y="237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573125" y="2657929"/>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258800" y="24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747625"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449175"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1938000" y="26316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623675" y="240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大きく上回っている。これは他団体にはない救護施設「しらがね寮」（生活保護施設）があることや、保育園、認定こども園等の施設数が、他団体に比べ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年度から民営化したが、今後も社会保障費の自然増に対応しながら行財政改革プランに沿って扶助費全体についての抑制に努めていく。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445000" y="8801100"/>
          <a:ext cx="0" cy="113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5339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371975" y="9937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5339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371975" y="8801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679825" y="9702800"/>
          <a:ext cx="765175"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533900" y="9097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410075" y="92456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860675" y="9772650"/>
          <a:ext cx="8191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635375" y="928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32105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60</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035175" y="9906000"/>
          <a:ext cx="8255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809875" y="9398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511425" y="917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225550" y="9956800"/>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000250" y="9410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685925"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174750" y="9378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8763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410075" y="9652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533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635375" y="9728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321050" y="980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809875" y="985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511425"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000250" y="990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685925"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174750" y="10020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876300" y="101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年度以降は類似団体平均を下回っており、平成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においては上回っていた。類似団体平均を下回っている要因としては、下水道事業が法適用企業への移行したためである。今後は、下水道事業等の公営企業会計への公債費に対する繰出金が増加する見込みであるため、独立採算の原則に立ち返った使用料の見直しも含め、健全化・適正化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00137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461750"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00137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461750"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00137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461750"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00137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208250" y="89090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528445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119350" y="102997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5284450" y="865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119350" y="89090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158750</xdr:rowOff>
    </xdr:from>
    <xdr:to>
      <xdr:col>82</xdr:col>
      <xdr:colOff>107950</xdr:colOff>
      <xdr:row>56</xdr:row>
      <xdr:rowOff>152400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433550" y="9239250"/>
          <a:ext cx="7747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528445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157450" y="9544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60</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623925" y="9398000"/>
          <a:ext cx="809625"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38275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0843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133350</xdr:rowOff>
    </xdr:from>
    <xdr:to>
      <xdr:col>73</xdr:col>
      <xdr:colOff>180975</xdr:colOff>
      <xdr:row>60</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2798425" y="9874250"/>
          <a:ext cx="8255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573125" y="97599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25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1972925" y="9810750"/>
          <a:ext cx="8255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165100</xdr:rowOff>
    </xdr:from>
    <xdr:to>
      <xdr:col>69</xdr:col>
      <xdr:colOff>142875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747625" y="9740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449175"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1938000" y="9747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1623675" y="952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107950</xdr:rowOff>
    </xdr:from>
    <xdr:to>
      <xdr:col>82</xdr:col>
      <xdr:colOff>158750</xdr:colOff>
      <xdr:row>56</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157450" y="9188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528445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382750" y="934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0843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12700</xdr:rowOff>
    </xdr:from>
    <xdr:to>
      <xdr:col>74</xdr:col>
      <xdr:colOff>31750</xdr:colOff>
      <xdr:row>60</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573125" y="991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25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747625" y="9823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449175"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1938000" y="97599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23675"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類似団体平均と比較すると、補助費等に係る経常収支比率は上回っている。これは、下水道事業が法適用になったことによる一時的な補助金の増加が要因とみられる。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今後は一部事務組合への負担金の増加が見込まれるため、引き続き補助金の見直し等を行い、補助費全体について適正な水準を保っていく。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461750" y="6731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001375" y="6595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461750"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00137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461750" y="5626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001375" y="5490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00137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208250" y="5483860"/>
          <a:ext cx="0" cy="1172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5284450" y="66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119350" y="665670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5284450" y="52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119350" y="548386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86995</xdr:rowOff>
    </xdr:from>
    <xdr:to>
      <xdr:col>82</xdr:col>
      <xdr:colOff>107950</xdr:colOff>
      <xdr:row>36</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433550" y="6030595"/>
          <a:ext cx="7747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5284450" y="5791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157450" y="5946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36</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623925" y="5779770"/>
          <a:ext cx="809625"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382750" y="5940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084300" y="571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2798425" y="5779770"/>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24765</xdr:rowOff>
    </xdr:from>
    <xdr:to>
      <xdr:col>74</xdr:col>
      <xdr:colOff>31750</xdr:colOff>
      <xdr:row>35</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573125" y="5803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258800" y="58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155575</xdr:rowOff>
    </xdr:from>
    <xdr:to>
      <xdr:col>69</xdr:col>
      <xdr:colOff>92075</xdr:colOff>
      <xdr:row>35</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1972925" y="5768975"/>
          <a:ext cx="8255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30480</xdr:rowOff>
    </xdr:from>
    <xdr:to>
      <xdr:col>69</xdr:col>
      <xdr:colOff>142875</xdr:colOff>
      <xdr:row>35</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747625"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449175"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59055</xdr:rowOff>
    </xdr:from>
    <xdr:to>
      <xdr:col>65</xdr:col>
      <xdr:colOff>53975</xdr:colOff>
      <xdr:row>35</xdr:row>
      <xdr:rowOff>160655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1938000" y="5837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145432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1623675" y="592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36195</xdr:rowOff>
    </xdr:from>
    <xdr:to>
      <xdr:col>82</xdr:col>
      <xdr:colOff>158750</xdr:colOff>
      <xdr:row>36</xdr:row>
      <xdr:rowOff>137795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15745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8272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5284450" y="595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110490</xdr:rowOff>
    </xdr:from>
    <xdr:to>
      <xdr:col>78</xdr:col>
      <xdr:colOff>120650</xdr:colOff>
      <xdr:row>37</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382750" y="6054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25417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084300" y="613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573125" y="57353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258800"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747625" y="5735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449175"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104775</xdr:rowOff>
    </xdr:from>
    <xdr:to>
      <xdr:col>65</xdr:col>
      <xdr:colOff>53975</xdr:colOff>
      <xdr:row>35</xdr:row>
      <xdr:rowOff>34925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1938000" y="5718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45102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1623675" y="549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一本算定に向けた段階的削減が進むなか、毎年度の借入額を償還額以下に抑制する取り組みにより、類似団体の平均並みとすることができた。今後は、公共施設等総合総合管理計画に基づく整理統合事業や長寿命化への取り組みにより、地方債の借入額が大きく伸びることが想定され、厳しい財政運営となること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14375" y="13335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8125" y="13199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14375"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812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14375" y="12230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8125" y="12094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3812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445000" y="12122150"/>
          <a:ext cx="0" cy="110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5339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371975" y="132321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533900" y="1187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371975" y="12122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98425</xdr:rowOff>
    </xdr:from>
    <xdr:to>
      <xdr:col>24</xdr:col>
      <xdr:colOff>25400</xdr:colOff>
      <xdr:row>76</xdr:row>
      <xdr:rowOff>104139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679825" y="12646025"/>
          <a:ext cx="765175"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533900" y="12389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410075" y="12544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155575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860675" y="12651739"/>
          <a:ext cx="8191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635375" y="12600939"/>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321050" y="1238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155575</xdr:rowOff>
    </xdr:from>
    <xdr:to>
      <xdr:col>15</xdr:col>
      <xdr:colOff>98425</xdr:colOff>
      <xdr:row>77</xdr:row>
      <xdr:rowOff>6986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035175" y="12703175"/>
          <a:ext cx="8255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809875" y="126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511425" y="1238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167005</xdr:rowOff>
    </xdr:from>
    <xdr:to>
      <xdr:col>11</xdr:col>
      <xdr:colOff>9525</xdr:colOff>
      <xdr:row>77</xdr:row>
      <xdr:rowOff>6986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225550" y="12714605"/>
          <a:ext cx="809625"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87630</xdr:rowOff>
    </xdr:from>
    <xdr:to>
      <xdr:col>11</xdr:col>
      <xdr:colOff>60325</xdr:colOff>
      <xdr:row>77</xdr:row>
      <xdr:rowOff>17780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000250" y="126352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685925"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104775</xdr:rowOff>
    </xdr:from>
    <xdr:to>
      <xdr:col>6</xdr:col>
      <xdr:colOff>171450</xdr:colOff>
      <xdr:row>77</xdr:row>
      <xdr:rowOff>34925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174750" y="12652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45102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876300" y="1242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47625</xdr:rowOff>
    </xdr:from>
    <xdr:to>
      <xdr:col>24</xdr:col>
      <xdr:colOff>76200</xdr:colOff>
      <xdr:row>76</xdr:row>
      <xdr:rowOff>149225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410075" y="125952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19702</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533900" y="1256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635375" y="12600939"/>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321050" y="12687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104775</xdr:rowOff>
    </xdr:from>
    <xdr:to>
      <xdr:col>15</xdr:col>
      <xdr:colOff>149225</xdr:colOff>
      <xdr:row>77</xdr:row>
      <xdr:rowOff>34925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809875" y="12652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19702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511425"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127636</xdr:rowOff>
    </xdr:from>
    <xdr:to>
      <xdr:col>11</xdr:col>
      <xdr:colOff>60325</xdr:colOff>
      <xdr:row>77</xdr:row>
      <xdr:rowOff>57786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000250" y="126752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42563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685925" y="1275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116205</xdr:rowOff>
    </xdr:from>
    <xdr:to>
      <xdr:col>6</xdr:col>
      <xdr:colOff>171450</xdr:colOff>
      <xdr:row>77</xdr:row>
      <xdr:rowOff>46355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174750" y="12663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31132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8763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類似団体平均を下回っている。今後も事務事業の見直しをさらに進めるとともに、事務事業の優先度を厳しく点検し、優先度の低い事務事業について計画的に廃止・縮小を進め、経常経費の削減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1461750" y="13567229"/>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001375" y="1343135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461750" y="13253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001375" y="13117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461750" y="12939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001375" y="12803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461750" y="12625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001375" y="12489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461750" y="12311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001375" y="12175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461750" y="11997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001375" y="11861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208250" y="12180933"/>
          <a:ext cx="0" cy="12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5284450" y="1338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119350" y="1341682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5284450" y="119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119350" y="12180933"/>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11068</xdr:rowOff>
    </xdr:from>
    <xdr:to>
      <xdr:col>82</xdr:col>
      <xdr:colOff>107950</xdr:colOff>
      <xdr:row>78</xdr:row>
      <xdr:rowOff>55155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433550" y="12723768"/>
          <a:ext cx="774700" cy="20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5284450" y="128017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157450" y="12829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78</xdr:row>
      <xdr:rowOff>87812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623925" y="12932955"/>
          <a:ext cx="8096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382750" y="130062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084300" y="1308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55155</xdr:rowOff>
    </xdr:from>
    <xdr:to>
      <xdr:col>73</xdr:col>
      <xdr:colOff>180975</xdr:colOff>
      <xdr:row>78</xdr:row>
      <xdr:rowOff>87812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798425" y="12932955"/>
          <a:ext cx="8255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573125" y="130454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258800" y="1312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55155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1972925" y="12880521"/>
          <a:ext cx="8255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747625" y="13019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56441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449175"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89263</xdr:rowOff>
    </xdr:from>
    <xdr:to>
      <xdr:col>65</xdr:col>
      <xdr:colOff>53975</xdr:colOff>
      <xdr:row>79</xdr:row>
      <xdr:rowOff>19413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1938000" y="129670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4190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1623675" y="1304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157450" y="126793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148245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5284450" y="1253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4355</xdr:rowOff>
    </xdr:from>
    <xdr:to>
      <xdr:col>78</xdr:col>
      <xdr:colOff>120650</xdr:colOff>
      <xdr:row>78</xdr:row>
      <xdr:rowOff>105955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382750" y="128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116132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084300" y="1266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37012</xdr:rowOff>
    </xdr:from>
    <xdr:to>
      <xdr:col>74</xdr:col>
      <xdr:colOff>31750</xdr:colOff>
      <xdr:row>78</xdr:row>
      <xdr:rowOff>138612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573125" y="1291481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148789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258800" y="1269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4355</xdr:rowOff>
    </xdr:from>
    <xdr:to>
      <xdr:col>69</xdr:col>
      <xdr:colOff>142875</xdr:colOff>
      <xdr:row>78</xdr:row>
      <xdr:rowOff>105955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747625" y="128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116132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449175" y="1266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1938000" y="128297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1623675" y="1260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49450" y="3524703"/>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38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49450" y="3210832"/>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06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49450" y="2896961"/>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75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49450" y="2576739"/>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43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49450" y="2250168"/>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49450" y="1923596"/>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78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99050" y="2046485"/>
          <a:ext cx="0" cy="1489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168900" y="350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10150" y="3535655"/>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168900" y="178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10150" y="2046485"/>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91752</xdr:rowOff>
    </xdr:from>
    <xdr:to>
      <xdr:col>29</xdr:col>
      <xdr:colOff>127000</xdr:colOff>
      <xdr:row>18</xdr:row>
      <xdr:rowOff>151885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508500" y="3152452"/>
          <a:ext cx="590550" cy="60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168900" y="279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048250" y="2944259"/>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151885</xdr:rowOff>
    </xdr:from>
    <xdr:to>
      <xdr:col>26</xdr:col>
      <xdr:colOff>50800</xdr:colOff>
      <xdr:row>18</xdr:row>
      <xdr:rowOff>160375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886200" y="3212585"/>
          <a:ext cx="6223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457700" y="3018347"/>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165600" y="279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160375</xdr:rowOff>
    </xdr:from>
    <xdr:to>
      <xdr:col>22</xdr:col>
      <xdr:colOff>114300</xdr:colOff>
      <xdr:row>19</xdr:row>
      <xdr:rowOff>27886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257550" y="3221075"/>
          <a:ext cx="628650" cy="3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81578</xdr:rowOff>
    </xdr:from>
    <xdr:to>
      <xdr:col>22</xdr:col>
      <xdr:colOff>165100</xdr:colOff>
      <xdr:row>19</xdr:row>
      <xdr:rowOff>11728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835400" y="3142278"/>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21905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300" y="291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27886</xdr:rowOff>
    </xdr:from>
    <xdr:to>
      <xdr:col>18</xdr:col>
      <xdr:colOff>177800</xdr:colOff>
      <xdr:row>19</xdr:row>
      <xdr:rowOff>46282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622550" y="3253686"/>
          <a:ext cx="635000" cy="1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129006</xdr:rowOff>
    </xdr:from>
    <xdr:to>
      <xdr:col>19</xdr:col>
      <xdr:colOff>38100</xdr:colOff>
      <xdr:row>19</xdr:row>
      <xdr:rowOff>59156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213100" y="3189706"/>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69334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29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166388</xdr:rowOff>
    </xdr:from>
    <xdr:to>
      <xdr:col>15</xdr:col>
      <xdr:colOff>101600</xdr:colOff>
      <xdr:row>19</xdr:row>
      <xdr:rowOff>96538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571750" y="3227088"/>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106715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79650" y="300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40952</xdr:rowOff>
    </xdr:from>
    <xdr:to>
      <xdr:col>29</xdr:col>
      <xdr:colOff>177800</xdr:colOff>
      <xdr:row>18</xdr:row>
      <xdr:rowOff>142552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048250" y="3101652"/>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168900" y="307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101085</xdr:rowOff>
    </xdr:from>
    <xdr:to>
      <xdr:col>26</xdr:col>
      <xdr:colOff>101600</xdr:colOff>
      <xdr:row>19</xdr:row>
      <xdr:rowOff>31235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457700" y="316178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16012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165600" y="3241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109576</xdr:rowOff>
    </xdr:from>
    <xdr:to>
      <xdr:col>22</xdr:col>
      <xdr:colOff>165100</xdr:colOff>
      <xdr:row>19</xdr:row>
      <xdr:rowOff>39725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835400" y="3170276"/>
          <a:ext cx="101600" cy="9524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24502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543300" y="325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148536</xdr:rowOff>
    </xdr:from>
    <xdr:to>
      <xdr:col>19</xdr:col>
      <xdr:colOff>38100</xdr:colOff>
      <xdr:row>19</xdr:row>
      <xdr:rowOff>78686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213100" y="3209236"/>
          <a:ext cx="825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63463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914650" y="328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166932</xdr:rowOff>
    </xdr:from>
    <xdr:to>
      <xdr:col>15</xdr:col>
      <xdr:colOff>101600</xdr:colOff>
      <xdr:row>19</xdr:row>
      <xdr:rowOff>97082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571750" y="3227632"/>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81859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79650" y="33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99050" y="61055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168900" y="71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10150" y="7162432"/>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168900" y="584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10150" y="6105576"/>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5328</xdr:rowOff>
    </xdr:from>
    <xdr:to>
      <xdr:col>29</xdr:col>
      <xdr:colOff>127000</xdr:colOff>
      <xdr:row>36</xdr:row>
      <xdr:rowOff>70517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508500" y="6806178"/>
          <a:ext cx="590550" cy="6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168900" y="6516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048250" y="6671501"/>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60725</xdr:rowOff>
    </xdr:from>
    <xdr:to>
      <xdr:col>26</xdr:col>
      <xdr:colOff>50800</xdr:colOff>
      <xdr:row>36</xdr:row>
      <xdr:rowOff>70517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886200" y="6861575"/>
          <a:ext cx="6223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457700" y="6705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165600" y="647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60725</xdr:rowOff>
    </xdr:from>
    <xdr:to>
      <xdr:col>22</xdr:col>
      <xdr:colOff>114300</xdr:colOff>
      <xdr:row>36</xdr:row>
      <xdr:rowOff>76460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257550" y="6861575"/>
          <a:ext cx="628650" cy="15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333432</xdr:rowOff>
    </xdr:from>
    <xdr:to>
      <xdr:col>22</xdr:col>
      <xdr:colOff>165100</xdr:colOff>
      <xdr:row>36</xdr:row>
      <xdr:rowOff>92132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835400" y="6791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102309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543300" y="656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76460</xdr:rowOff>
    </xdr:from>
    <xdr:to>
      <xdr:col>18</xdr:col>
      <xdr:colOff>177800</xdr:colOff>
      <xdr:row>36</xdr:row>
      <xdr:rowOff>109589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622550" y="6877310"/>
          <a:ext cx="635000" cy="3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13773</xdr:rowOff>
    </xdr:from>
    <xdr:to>
      <xdr:col>19</xdr:col>
      <xdr:colOff>38100</xdr:colOff>
      <xdr:row>36</xdr:row>
      <xdr:rowOff>115373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213100" y="6814623"/>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125550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914650" y="658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337718</xdr:rowOff>
    </xdr:from>
    <xdr:to>
      <xdr:col>15</xdr:col>
      <xdr:colOff>101600</xdr:colOff>
      <xdr:row>36</xdr:row>
      <xdr:rowOff>96418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571750" y="67956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106595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279650" y="65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297428</xdr:rowOff>
    </xdr:from>
    <xdr:to>
      <xdr:col>29</xdr:col>
      <xdr:colOff>177800</xdr:colOff>
      <xdr:row>36</xdr:row>
      <xdr:rowOff>56128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048250" y="6755378"/>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269505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168900" y="672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19717</xdr:rowOff>
    </xdr:from>
    <xdr:to>
      <xdr:col>26</xdr:col>
      <xdr:colOff>101600</xdr:colOff>
      <xdr:row>36</xdr:row>
      <xdr:rowOff>121317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457700" y="682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106094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165600" y="6906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9925</xdr:rowOff>
    </xdr:from>
    <xdr:to>
      <xdr:col>22</xdr:col>
      <xdr:colOff>165100</xdr:colOff>
      <xdr:row>36</xdr:row>
      <xdr:rowOff>111525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835400" y="681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96302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543300" y="68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25660</xdr:rowOff>
    </xdr:from>
    <xdr:to>
      <xdr:col>19</xdr:col>
      <xdr:colOff>38100</xdr:colOff>
      <xdr:row>36</xdr:row>
      <xdr:rowOff>127260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213100" y="682651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112037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914650" y="691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58789</xdr:rowOff>
    </xdr:from>
    <xdr:to>
      <xdr:col>15</xdr:col>
      <xdr:colOff>101600</xdr:colOff>
      <xdr:row>36</xdr:row>
      <xdr:rowOff>160389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571750" y="685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145166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279650" y="694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5069738"/>
          <a:ext cx="1270" cy="12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35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351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85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50697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xdr:rowOff>
    </xdr:from>
    <xdr:to>
      <xdr:col>24</xdr:col>
      <xdr:colOff>63500</xdr:colOff>
      <xdr:row>35</xdr:row>
      <xdr:rowOff>92482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429000" y="5785002"/>
          <a:ext cx="749300" cy="9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584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726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92482</xdr:rowOff>
    </xdr:from>
    <xdr:to>
      <xdr:col>19</xdr:col>
      <xdr:colOff>177800</xdr:colOff>
      <xdr:row>35</xdr:row>
      <xdr:rowOff>107493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622550" y="5877332"/>
          <a:ext cx="80645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578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54895" y="557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107493</xdr:rowOff>
    </xdr:from>
    <xdr:to>
      <xdr:col>15</xdr:col>
      <xdr:colOff>50800</xdr:colOff>
      <xdr:row>35</xdr:row>
      <xdr:rowOff>143954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828800" y="5892343"/>
          <a:ext cx="79375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60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148683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93461" y="60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143954</xdr:rowOff>
    </xdr:from>
    <xdr:to>
      <xdr:col>10</xdr:col>
      <xdr:colOff>114300</xdr:colOff>
      <xdr:row>35</xdr:row>
      <xdr:rowOff>149962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028700" y="5928804"/>
          <a:ext cx="8001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6058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29748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80661" y="61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60738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86911" y="61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120802</xdr:rowOff>
    </xdr:from>
    <xdr:to>
      <xdr:col>24</xdr:col>
      <xdr:colOff>114300</xdr:colOff>
      <xdr:row>35</xdr:row>
      <xdr:rowOff>50952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5740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99229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571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41682</xdr:rowOff>
    </xdr:from>
    <xdr:to>
      <xdr:col>20</xdr:col>
      <xdr:colOff>38100</xdr:colOff>
      <xdr:row>35</xdr:row>
      <xdr:rowOff>143282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58265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134409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54895" y="591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56693</xdr:rowOff>
    </xdr:from>
    <xdr:to>
      <xdr:col>15</xdr:col>
      <xdr:colOff>101600</xdr:colOff>
      <xdr:row>35</xdr:row>
      <xdr:rowOff>158293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58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3370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61145" y="562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93154</xdr:rowOff>
    </xdr:from>
    <xdr:to>
      <xdr:col>10</xdr:col>
      <xdr:colOff>165100</xdr:colOff>
      <xdr:row>36</xdr:row>
      <xdr:rowOff>23304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58780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39831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48345" y="56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99162</xdr:rowOff>
    </xdr:from>
    <xdr:to>
      <xdr:col>6</xdr:col>
      <xdr:colOff>38100</xdr:colOff>
      <xdr:row>36</xdr:row>
      <xdr:rowOff>29312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58840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45839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54595" y="566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6858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4751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6858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6858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6858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132316</xdr:rowOff>
    </xdr:from>
    <xdr:to>
      <xdr:col>24</xdr:col>
      <xdr:colOff>62865</xdr:colOff>
      <xdr:row>56</xdr:row>
      <xdr:rowOff>154431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176395" y="8558766"/>
          <a:ext cx="1270" cy="847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158258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229100" y="94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154431</xdr:rowOff>
    </xdr:from>
    <xdr:to>
      <xdr:col>24</xdr:col>
      <xdr:colOff>152400</xdr:colOff>
      <xdr:row>56</xdr:row>
      <xdr:rowOff>154431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108450" y="94063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78993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229100" y="834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132316</xdr:rowOff>
    </xdr:from>
    <xdr:to>
      <xdr:col>24</xdr:col>
      <xdr:colOff>152400</xdr:colOff>
      <xdr:row>51</xdr:row>
      <xdr:rowOff>132316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108450" y="85587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47816</xdr:rowOff>
    </xdr:from>
    <xdr:to>
      <xdr:col>24</xdr:col>
      <xdr:colOff>63500</xdr:colOff>
      <xdr:row>56</xdr:row>
      <xdr:rowOff>69908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429000" y="9299766"/>
          <a:ext cx="7493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25974</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229100" y="89477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3097</xdr:rowOff>
    </xdr:from>
    <xdr:to>
      <xdr:col>24</xdr:col>
      <xdr:colOff>114300</xdr:colOff>
      <xdr:row>55</xdr:row>
      <xdr:rowOff>104697</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127500" y="908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47816</xdr:rowOff>
    </xdr:from>
    <xdr:to>
      <xdr:col>19</xdr:col>
      <xdr:colOff>177800</xdr:colOff>
      <xdr:row>56</xdr:row>
      <xdr:rowOff>167283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622550" y="9299766"/>
          <a:ext cx="806450" cy="1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69606</xdr:rowOff>
    </xdr:from>
    <xdr:to>
      <xdr:col>20</xdr:col>
      <xdr:colOff>38100</xdr:colOff>
      <xdr:row>55</xdr:row>
      <xdr:rowOff>171206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384550" y="91564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16283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154895" y="89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167283</xdr:rowOff>
    </xdr:from>
    <xdr:to>
      <xdr:col>15</xdr:col>
      <xdr:colOff>50800</xdr:colOff>
      <xdr:row>57</xdr:row>
      <xdr:rowOff>19827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828800" y="9419233"/>
          <a:ext cx="793750" cy="1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127876</xdr:rowOff>
    </xdr:from>
    <xdr:to>
      <xdr:col>15</xdr:col>
      <xdr:colOff>101600</xdr:colOff>
      <xdr:row>56</xdr:row>
      <xdr:rowOff>58026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571750" y="9214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74553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361145" y="899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19827</xdr:rowOff>
    </xdr:from>
    <xdr:to>
      <xdr:col>10</xdr:col>
      <xdr:colOff>114300</xdr:colOff>
      <xdr:row>57</xdr:row>
      <xdr:rowOff>34873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028700" y="9436877"/>
          <a:ext cx="8001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112569</xdr:rowOff>
    </xdr:from>
    <xdr:to>
      <xdr:col>10</xdr:col>
      <xdr:colOff>165100</xdr:colOff>
      <xdr:row>56</xdr:row>
      <xdr:rowOff>42719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778000" y="91994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59246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548345" y="89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161892</xdr:rowOff>
    </xdr:from>
    <xdr:to>
      <xdr:col>6</xdr:col>
      <xdr:colOff>38100</xdr:colOff>
      <xdr:row>56</xdr:row>
      <xdr:rowOff>92042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984250" y="92487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108569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786911" y="903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19108</xdr:rowOff>
    </xdr:from>
    <xdr:to>
      <xdr:col>24</xdr:col>
      <xdr:colOff>114300</xdr:colOff>
      <xdr:row>56</xdr:row>
      <xdr:rowOff>120708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127500" y="92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105485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229100" y="91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168466</xdr:rowOff>
    </xdr:from>
    <xdr:to>
      <xdr:col>20</xdr:col>
      <xdr:colOff>38100</xdr:colOff>
      <xdr:row>56</xdr:row>
      <xdr:rowOff>98616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384550" y="92489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89743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187211" y="934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116483</xdr:rowOff>
    </xdr:from>
    <xdr:to>
      <xdr:col>15</xdr:col>
      <xdr:colOff>101600</xdr:colOff>
      <xdr:row>57</xdr:row>
      <xdr:rowOff>46633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571750" y="93684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37760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393461" y="94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140477</xdr:rowOff>
    </xdr:from>
    <xdr:to>
      <xdr:col>10</xdr:col>
      <xdr:colOff>165100</xdr:colOff>
      <xdr:row>57</xdr:row>
      <xdr:rowOff>70627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778000" y="93924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61754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580661" y="947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155523</xdr:rowOff>
    </xdr:from>
    <xdr:to>
      <xdr:col>6</xdr:col>
      <xdr:colOff>38100</xdr:colOff>
      <xdr:row>57</xdr:row>
      <xdr:rowOff>85673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984250" y="94074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76800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786911" y="94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4751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116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116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116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116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176395" y="11876304"/>
          <a:ext cx="1270" cy="118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229100" y="13060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108450" y="13056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229100" y="116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108450" y="118763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102857</xdr:rowOff>
    </xdr:from>
    <xdr:to>
      <xdr:col>24</xdr:col>
      <xdr:colOff>63500</xdr:colOff>
      <xdr:row>77</xdr:row>
      <xdr:rowOff>104724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429000" y="12821907"/>
          <a:ext cx="7493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229100" y="1238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127500" y="12534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104724</xdr:rowOff>
    </xdr:from>
    <xdr:to>
      <xdr:col>19</xdr:col>
      <xdr:colOff>177800</xdr:colOff>
      <xdr:row>77</xdr:row>
      <xdr:rowOff>161341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622550" y="12823774"/>
          <a:ext cx="80645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384550" y="12626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187211" y="124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161341</xdr:rowOff>
    </xdr:from>
    <xdr:to>
      <xdr:col>15</xdr:col>
      <xdr:colOff>50800</xdr:colOff>
      <xdr:row>77</xdr:row>
      <xdr:rowOff>170790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828800" y="12880391"/>
          <a:ext cx="79375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147841</xdr:rowOff>
    </xdr:from>
    <xdr:to>
      <xdr:col>15</xdr:col>
      <xdr:colOff>101600</xdr:colOff>
      <xdr:row>77</xdr:row>
      <xdr:rowOff>77991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571750" y="127017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94518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406728" y="124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164579</xdr:rowOff>
    </xdr:from>
    <xdr:to>
      <xdr:col>10</xdr:col>
      <xdr:colOff>114300</xdr:colOff>
      <xdr:row>77</xdr:row>
      <xdr:rowOff>170790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028700" y="128836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166281</xdr:rowOff>
    </xdr:from>
    <xdr:to>
      <xdr:col>10</xdr:col>
      <xdr:colOff>165100</xdr:colOff>
      <xdr:row>77</xdr:row>
      <xdr:rowOff>96431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778000" y="127202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112958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612978" y="125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146926</xdr:rowOff>
    </xdr:from>
    <xdr:to>
      <xdr:col>6</xdr:col>
      <xdr:colOff>38100</xdr:colOff>
      <xdr:row>77</xdr:row>
      <xdr:rowOff>77076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984250" y="127008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93603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19228" y="124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52057</xdr:rowOff>
    </xdr:from>
    <xdr:to>
      <xdr:col>24</xdr:col>
      <xdr:colOff>114300</xdr:colOff>
      <xdr:row>77</xdr:row>
      <xdr:rowOff>153657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127500" y="127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30484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229100" y="1274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53924</xdr:rowOff>
    </xdr:from>
    <xdr:to>
      <xdr:col>20</xdr:col>
      <xdr:colOff>38100</xdr:colOff>
      <xdr:row>77</xdr:row>
      <xdr:rowOff>155524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384550" y="127729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146651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219528" y="128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110541</xdr:rowOff>
    </xdr:from>
    <xdr:to>
      <xdr:col>15</xdr:col>
      <xdr:colOff>101600</xdr:colOff>
      <xdr:row>78</xdr:row>
      <xdr:rowOff>40691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571750" y="128295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31818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406728" y="1291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119990</xdr:rowOff>
    </xdr:from>
    <xdr:to>
      <xdr:col>10</xdr:col>
      <xdr:colOff>165100</xdr:colOff>
      <xdr:row>78</xdr:row>
      <xdr:rowOff>50140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778000" y="12839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41267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612978" y="1292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113779</xdr:rowOff>
    </xdr:from>
    <xdr:to>
      <xdr:col>6</xdr:col>
      <xdr:colOff>38100</xdr:colOff>
      <xdr:row>78</xdr:row>
      <xdr:rowOff>43929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984250" y="128328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35056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19228" y="129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176395" y="14915308"/>
          <a:ext cx="1270" cy="1603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229100" y="1652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108450" y="16518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229100" y="1470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108450" y="14915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90633</xdr:rowOff>
    </xdr:from>
    <xdr:to>
      <xdr:col>24</xdr:col>
      <xdr:colOff>63500</xdr:colOff>
      <xdr:row>92</xdr:row>
      <xdr:rowOff>168635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429000" y="14955983"/>
          <a:ext cx="749300" cy="41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229100" y="157038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127500" y="1572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132859</xdr:rowOff>
    </xdr:from>
    <xdr:to>
      <xdr:col>19</xdr:col>
      <xdr:colOff>177800</xdr:colOff>
      <xdr:row>92</xdr:row>
      <xdr:rowOff>168635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622550" y="15334759"/>
          <a:ext cx="80645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384550" y="16104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187211" y="161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132859</xdr:rowOff>
    </xdr:from>
    <xdr:to>
      <xdr:col>15</xdr:col>
      <xdr:colOff>50800</xdr:colOff>
      <xdr:row>93</xdr:row>
      <xdr:rowOff>22658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828800" y="15334759"/>
          <a:ext cx="793750" cy="6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58545</xdr:rowOff>
    </xdr:from>
    <xdr:to>
      <xdr:col>15</xdr:col>
      <xdr:colOff>101600</xdr:colOff>
      <xdr:row>97</xdr:row>
      <xdr:rowOff>160145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571750" y="1611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151272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393461" y="1621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149611</xdr:rowOff>
    </xdr:from>
    <xdr:to>
      <xdr:col>10</xdr:col>
      <xdr:colOff>114300</xdr:colOff>
      <xdr:row>93</xdr:row>
      <xdr:rowOff>22658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028700" y="15351511"/>
          <a:ext cx="800100" cy="4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140156</xdr:rowOff>
    </xdr:from>
    <xdr:to>
      <xdr:col>10</xdr:col>
      <xdr:colOff>165100</xdr:colOff>
      <xdr:row>98</xdr:row>
      <xdr:rowOff>70306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778000" y="1619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61433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580661" y="162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165546</xdr:rowOff>
    </xdr:from>
    <xdr:to>
      <xdr:col>6</xdr:col>
      <xdr:colOff>38100</xdr:colOff>
      <xdr:row>98</xdr:row>
      <xdr:rowOff>95696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984250" y="162246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86823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786911" y="163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39833</xdr:rowOff>
    </xdr:from>
    <xdr:to>
      <xdr:col>24</xdr:col>
      <xdr:colOff>114300</xdr:colOff>
      <xdr:row>90</xdr:row>
      <xdr:rowOff>141433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127500" y="149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126210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229100" y="1482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117835</xdr:rowOff>
    </xdr:from>
    <xdr:to>
      <xdr:col>20</xdr:col>
      <xdr:colOff>38100</xdr:colOff>
      <xdr:row>93</xdr:row>
      <xdr:rowOff>47985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384550" y="15319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64512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154895" y="150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82059</xdr:rowOff>
    </xdr:from>
    <xdr:to>
      <xdr:col>15</xdr:col>
      <xdr:colOff>101600</xdr:colOff>
      <xdr:row>93</xdr:row>
      <xdr:rowOff>12209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571750" y="152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28736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361145" y="1505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143308</xdr:rowOff>
    </xdr:from>
    <xdr:to>
      <xdr:col>10</xdr:col>
      <xdr:colOff>165100</xdr:colOff>
      <xdr:row>93</xdr:row>
      <xdr:rowOff>73458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778000" y="153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89985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548345" y="1512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98811</xdr:rowOff>
    </xdr:from>
    <xdr:to>
      <xdr:col>6</xdr:col>
      <xdr:colOff>38100</xdr:colOff>
      <xdr:row>93</xdr:row>
      <xdr:rowOff>28961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984250" y="15300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45488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754595" y="1507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41803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1803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1803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427845" y="4979337"/>
          <a:ext cx="1270" cy="121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9480550" y="61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359900" y="6189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9480550" y="476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359900" y="4979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27270</xdr:rowOff>
    </xdr:from>
    <xdr:to>
      <xdr:col>55</xdr:col>
      <xdr:colOff>0</xdr:colOff>
      <xdr:row>35</xdr:row>
      <xdr:rowOff>1292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686800" y="5316820"/>
          <a:ext cx="742950" cy="46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9480550" y="5554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398000" y="5696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27270</xdr:rowOff>
    </xdr:from>
    <xdr:to>
      <xdr:col>50</xdr:col>
      <xdr:colOff>114300</xdr:colOff>
      <xdr:row>36</xdr:row>
      <xdr:rowOff>88910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86700" y="5316820"/>
          <a:ext cx="800100" cy="7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36000" y="52866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83521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06345" y="537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24120</xdr:rowOff>
    </xdr:from>
    <xdr:to>
      <xdr:col>45</xdr:col>
      <xdr:colOff>177800</xdr:colOff>
      <xdr:row>36</xdr:row>
      <xdr:rowOff>88910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080250" y="5974070"/>
          <a:ext cx="806450" cy="6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150896</xdr:rowOff>
    </xdr:from>
    <xdr:to>
      <xdr:col>46</xdr:col>
      <xdr:colOff>38100</xdr:colOff>
      <xdr:row>36</xdr:row>
      <xdr:rowOff>81046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42250" y="59357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97573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644911" y="57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24120</xdr:rowOff>
    </xdr:from>
    <xdr:to>
      <xdr:col>41</xdr:col>
      <xdr:colOff>50800</xdr:colOff>
      <xdr:row>36</xdr:row>
      <xdr:rowOff>64664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286500" y="5974070"/>
          <a:ext cx="793750" cy="4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139786</xdr:rowOff>
    </xdr:from>
    <xdr:to>
      <xdr:col>41</xdr:col>
      <xdr:colOff>101600</xdr:colOff>
      <xdr:row>36</xdr:row>
      <xdr:rowOff>69936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029450" y="59246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86463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818845" y="570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154819</xdr:rowOff>
    </xdr:from>
    <xdr:to>
      <xdr:col>36</xdr:col>
      <xdr:colOff>165100</xdr:colOff>
      <xdr:row>36</xdr:row>
      <xdr:rowOff>84969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235700" y="59396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101496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038361" y="57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121942</xdr:rowOff>
    </xdr:from>
    <xdr:to>
      <xdr:col>55</xdr:col>
      <xdr:colOff>50800</xdr:colOff>
      <xdr:row>35</xdr:row>
      <xdr:rowOff>52092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398000" y="57416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100369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9480550" y="572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147920</xdr:rowOff>
    </xdr:from>
    <xdr:to>
      <xdr:col>50</xdr:col>
      <xdr:colOff>165100</xdr:colOff>
      <xdr:row>32</xdr:row>
      <xdr:rowOff>78070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36000" y="5272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94597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06345" y="505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38110</xdr:rowOff>
    </xdr:from>
    <xdr:to>
      <xdr:col>46</xdr:col>
      <xdr:colOff>38100</xdr:colOff>
      <xdr:row>36</xdr:row>
      <xdr:rowOff>139710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42250" y="5988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130837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44911" y="608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144770</xdr:rowOff>
    </xdr:from>
    <xdr:to>
      <xdr:col>41</xdr:col>
      <xdr:colOff>101600</xdr:colOff>
      <xdr:row>36</xdr:row>
      <xdr:rowOff>74920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029450" y="5929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66047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818845" y="60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13864</xdr:rowOff>
    </xdr:from>
    <xdr:to>
      <xdr:col>36</xdr:col>
      <xdr:colOff>165100</xdr:colOff>
      <xdr:row>36</xdr:row>
      <xdr:rowOff>115464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235700" y="59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106591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038361" y="605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41803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41803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41803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427845" y="8412876"/>
          <a:ext cx="1270" cy="127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9480550" y="969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359900" y="9689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9480550" y="819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359900" y="84128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140896</xdr:rowOff>
    </xdr:from>
    <xdr:to>
      <xdr:col>55</xdr:col>
      <xdr:colOff>0</xdr:colOff>
      <xdr:row>57</xdr:row>
      <xdr:rowOff>143094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686800" y="9392846"/>
          <a:ext cx="742950" cy="16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9480550" y="9180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398000" y="93224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133547</xdr:rowOff>
    </xdr:from>
    <xdr:to>
      <xdr:col>50</xdr:col>
      <xdr:colOff>114300</xdr:colOff>
      <xdr:row>56</xdr:row>
      <xdr:rowOff>140896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86700" y="9385497"/>
          <a:ext cx="8001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36000" y="93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06345" y="90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98167</xdr:rowOff>
    </xdr:from>
    <xdr:to>
      <xdr:col>45</xdr:col>
      <xdr:colOff>177800</xdr:colOff>
      <xdr:row>56</xdr:row>
      <xdr:rowOff>133547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080250" y="9350117"/>
          <a:ext cx="80645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76148</xdr:rowOff>
    </xdr:from>
    <xdr:to>
      <xdr:col>46</xdr:col>
      <xdr:colOff>38100</xdr:colOff>
      <xdr:row>57</xdr:row>
      <xdr:rowOff>6298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42250" y="93280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22825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612595" y="910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98167</xdr:rowOff>
    </xdr:from>
    <xdr:to>
      <xdr:col>41</xdr:col>
      <xdr:colOff>50800</xdr:colOff>
      <xdr:row>56</xdr:row>
      <xdr:rowOff>139087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286500" y="9350117"/>
          <a:ext cx="79375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132688</xdr:rowOff>
    </xdr:from>
    <xdr:to>
      <xdr:col>41</xdr:col>
      <xdr:colOff>101600</xdr:colOff>
      <xdr:row>57</xdr:row>
      <xdr:rowOff>62838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029450" y="93846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53965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851161" y="94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104121</xdr:rowOff>
    </xdr:from>
    <xdr:to>
      <xdr:col>36</xdr:col>
      <xdr:colOff>165100</xdr:colOff>
      <xdr:row>57</xdr:row>
      <xdr:rowOff>34271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235700" y="93560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25398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006045" y="944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92294</xdr:rowOff>
    </xdr:from>
    <xdr:to>
      <xdr:col>55</xdr:col>
      <xdr:colOff>50800</xdr:colOff>
      <xdr:row>58</xdr:row>
      <xdr:rowOff>22444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398000" y="95093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70721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9480550" y="948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90096</xdr:rowOff>
    </xdr:from>
    <xdr:to>
      <xdr:col>50</xdr:col>
      <xdr:colOff>165100</xdr:colOff>
      <xdr:row>57</xdr:row>
      <xdr:rowOff>20246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36000" y="93420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11373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6345" y="942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82747</xdr:rowOff>
    </xdr:from>
    <xdr:to>
      <xdr:col>46</xdr:col>
      <xdr:colOff>38100</xdr:colOff>
      <xdr:row>57</xdr:row>
      <xdr:rowOff>12897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42250" y="93346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4024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12595" y="942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47367</xdr:rowOff>
    </xdr:from>
    <xdr:to>
      <xdr:col>41</xdr:col>
      <xdr:colOff>101600</xdr:colOff>
      <xdr:row>56</xdr:row>
      <xdr:rowOff>148967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029450" y="92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165494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818845" y="908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88287</xdr:rowOff>
    </xdr:from>
    <xdr:to>
      <xdr:col>36</xdr:col>
      <xdr:colOff>165100</xdr:colOff>
      <xdr:row>57</xdr:row>
      <xdr:rowOff>18437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235700" y="93402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34964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006045" y="91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41803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427845" y="11644354"/>
          <a:ext cx="1270" cy="150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9480550" y="13151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35990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9480550" y="1142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359900" y="1164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125874</xdr:rowOff>
    </xdr:from>
    <xdr:to>
      <xdr:col>55</xdr:col>
      <xdr:colOff>0</xdr:colOff>
      <xdr:row>79</xdr:row>
      <xdr:rowOff>10530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686800" y="13010024"/>
          <a:ext cx="742950" cy="4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9480550" y="12651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398000" y="12794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143151</xdr:rowOff>
    </xdr:from>
    <xdr:to>
      <xdr:col>50</xdr:col>
      <xdr:colOff>114300</xdr:colOff>
      <xdr:row>79</xdr:row>
      <xdr:rowOff>10530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86700" y="12862201"/>
          <a:ext cx="800100" cy="19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36000" y="128236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38661" y="1260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143151</xdr:rowOff>
    </xdr:from>
    <xdr:to>
      <xdr:col>45</xdr:col>
      <xdr:colOff>177800</xdr:colOff>
      <xdr:row>78</xdr:row>
      <xdr:rowOff>45887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080250" y="12862201"/>
          <a:ext cx="806450" cy="6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69655</xdr:rowOff>
    </xdr:from>
    <xdr:to>
      <xdr:col>46</xdr:col>
      <xdr:colOff>38100</xdr:colOff>
      <xdr:row>77</xdr:row>
      <xdr:rowOff>171255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42250" y="127887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16332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44911" y="1257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93382</xdr:rowOff>
    </xdr:from>
    <xdr:to>
      <xdr:col>41</xdr:col>
      <xdr:colOff>50800</xdr:colOff>
      <xdr:row>78</xdr:row>
      <xdr:rowOff>45887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286500" y="12812432"/>
          <a:ext cx="793750" cy="11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18579</xdr:rowOff>
    </xdr:from>
    <xdr:to>
      <xdr:col>41</xdr:col>
      <xdr:colOff>101600</xdr:colOff>
      <xdr:row>78</xdr:row>
      <xdr:rowOff>120179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029450" y="1290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111306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851161" y="129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29758</xdr:rowOff>
    </xdr:from>
    <xdr:to>
      <xdr:col>36</xdr:col>
      <xdr:colOff>165100</xdr:colOff>
      <xdr:row>78</xdr:row>
      <xdr:rowOff>131358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235700" y="1291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122485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038361" y="130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75074</xdr:rowOff>
    </xdr:from>
    <xdr:to>
      <xdr:col>55</xdr:col>
      <xdr:colOff>50800</xdr:colOff>
      <xdr:row>79</xdr:row>
      <xdr:rowOff>5224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398000" y="129592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53501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9480550" y="1293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131180</xdr:rowOff>
    </xdr:from>
    <xdr:to>
      <xdr:col>50</xdr:col>
      <xdr:colOff>165100</xdr:colOff>
      <xdr:row>79</xdr:row>
      <xdr:rowOff>61330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36000" y="13015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52457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70978" y="131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92351</xdr:rowOff>
    </xdr:from>
    <xdr:to>
      <xdr:col>46</xdr:col>
      <xdr:colOff>38100</xdr:colOff>
      <xdr:row>78</xdr:row>
      <xdr:rowOff>22501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42250" y="128114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13628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44911" y="1289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166537</xdr:rowOff>
    </xdr:from>
    <xdr:to>
      <xdr:col>41</xdr:col>
      <xdr:colOff>101600</xdr:colOff>
      <xdr:row>78</xdr:row>
      <xdr:rowOff>96687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029450" y="12885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113214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51161" y="1266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42582</xdr:rowOff>
    </xdr:from>
    <xdr:to>
      <xdr:col>36</xdr:col>
      <xdr:colOff>165100</xdr:colOff>
      <xdr:row>77</xdr:row>
      <xdr:rowOff>144182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235700" y="127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160709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38361" y="125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956300" y="16500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72656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6174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4821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956300" y="15847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4821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956300" y="15521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48215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956300" y="15194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41803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5956300" y="148744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41803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427845" y="15009273"/>
          <a:ext cx="1270" cy="136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9480550" y="163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359900" y="16370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9480550" y="147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359900" y="150092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127780</xdr:rowOff>
    </xdr:from>
    <xdr:to>
      <xdr:col>55</xdr:col>
      <xdr:colOff>0</xdr:colOff>
      <xdr:row>96</xdr:row>
      <xdr:rowOff>138774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686800" y="15501130"/>
          <a:ext cx="742950" cy="52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9480550" y="15597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398000" y="15746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127780</xdr:rowOff>
    </xdr:from>
    <xdr:to>
      <xdr:col>50</xdr:col>
      <xdr:colOff>114300</xdr:colOff>
      <xdr:row>95</xdr:row>
      <xdr:rowOff>56414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86700" y="15501130"/>
          <a:ext cx="800100" cy="27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36000" y="15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38661" y="157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22309</xdr:rowOff>
    </xdr:from>
    <xdr:to>
      <xdr:col>45</xdr:col>
      <xdr:colOff>177800</xdr:colOff>
      <xdr:row>95</xdr:row>
      <xdr:rowOff>56414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080250" y="15567109"/>
          <a:ext cx="806450" cy="20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132552</xdr:rowOff>
    </xdr:from>
    <xdr:to>
      <xdr:col>46</xdr:col>
      <xdr:colOff>38100</xdr:colOff>
      <xdr:row>96</xdr:row>
      <xdr:rowOff>62702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42250" y="158488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53829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44911" y="159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22309</xdr:rowOff>
    </xdr:from>
    <xdr:to>
      <xdr:col>41</xdr:col>
      <xdr:colOff>50800</xdr:colOff>
      <xdr:row>95</xdr:row>
      <xdr:rowOff>61759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286500" y="15567109"/>
          <a:ext cx="793750" cy="2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129656</xdr:rowOff>
    </xdr:from>
    <xdr:to>
      <xdr:col>41</xdr:col>
      <xdr:colOff>101600</xdr:colOff>
      <xdr:row>96</xdr:row>
      <xdr:rowOff>59806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029450" y="1584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50933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851161" y="1593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114917</xdr:rowOff>
    </xdr:from>
    <xdr:to>
      <xdr:col>36</xdr:col>
      <xdr:colOff>165100</xdr:colOff>
      <xdr:row>96</xdr:row>
      <xdr:rowOff>45067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235700" y="1583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36194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038361" y="159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87974</xdr:rowOff>
    </xdr:from>
    <xdr:to>
      <xdr:col>55</xdr:col>
      <xdr:colOff>50800</xdr:colOff>
      <xdr:row>97</xdr:row>
      <xdr:rowOff>18124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398000" y="159756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66401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9480550" y="159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76980</xdr:rowOff>
    </xdr:from>
    <xdr:to>
      <xdr:col>50</xdr:col>
      <xdr:colOff>165100</xdr:colOff>
      <xdr:row>94</xdr:row>
      <xdr:rowOff>7130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36000" y="15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23657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38661" y="152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5614</xdr:rowOff>
    </xdr:from>
    <xdr:to>
      <xdr:col>46</xdr:col>
      <xdr:colOff>38100</xdr:colOff>
      <xdr:row>95</xdr:row>
      <xdr:rowOff>107214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42250" y="15721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123741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44911" y="154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142959</xdr:rowOff>
    </xdr:from>
    <xdr:to>
      <xdr:col>41</xdr:col>
      <xdr:colOff>101600</xdr:colOff>
      <xdr:row>94</xdr:row>
      <xdr:rowOff>73109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029450" y="155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89636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851161" y="152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10959</xdr:rowOff>
    </xdr:from>
    <xdr:to>
      <xdr:col>36</xdr:col>
      <xdr:colOff>165100</xdr:colOff>
      <xdr:row>95</xdr:row>
      <xdr:rowOff>112559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235700" y="157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129086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038361" y="15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09780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66948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66948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66948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698345" y="5212068"/>
          <a:ext cx="1269" cy="120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4744700" y="644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6113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4744700" y="499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611350" y="5212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65531</xdr:rowOff>
    </xdr:from>
    <xdr:to>
      <xdr:col>85</xdr:col>
      <xdr:colOff>127000</xdr:colOff>
      <xdr:row>38</xdr:row>
      <xdr:rowOff>113324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938250" y="6345681"/>
          <a:ext cx="762000" cy="4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37394</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4744700" y="6317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649450" y="633911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113324</xdr:rowOff>
    </xdr:from>
    <xdr:to>
      <xdr:col>81</xdr:col>
      <xdr:colOff>50800</xdr:colOff>
      <xdr:row>38</xdr:row>
      <xdr:rowOff>134129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144500" y="6393474"/>
          <a:ext cx="79375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887450" y="63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709161" y="611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134129</xdr:rowOff>
    </xdr:from>
    <xdr:to>
      <xdr:col>76</xdr:col>
      <xdr:colOff>114300</xdr:colOff>
      <xdr:row>38</xdr:row>
      <xdr:rowOff>135953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344400" y="6414279"/>
          <a:ext cx="8001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59065</xdr:rowOff>
    </xdr:from>
    <xdr:to>
      <xdr:col>76</xdr:col>
      <xdr:colOff>165100</xdr:colOff>
      <xdr:row>38</xdr:row>
      <xdr:rowOff>160665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093700" y="633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5742</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896361" y="612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135953</xdr:rowOff>
    </xdr:from>
    <xdr:to>
      <xdr:col>71</xdr:col>
      <xdr:colOff>177800</xdr:colOff>
      <xdr:row>38</xdr:row>
      <xdr:rowOff>139698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1537950" y="6416103"/>
          <a:ext cx="80645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57945</xdr:rowOff>
    </xdr:from>
    <xdr:to>
      <xdr:col>72</xdr:col>
      <xdr:colOff>38100</xdr:colOff>
      <xdr:row>38</xdr:row>
      <xdr:rowOff>159545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299950" y="6338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4622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102611" y="611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71517</xdr:rowOff>
    </xdr:from>
    <xdr:to>
      <xdr:col>67</xdr:col>
      <xdr:colOff>101600</xdr:colOff>
      <xdr:row>39</xdr:row>
      <xdr:rowOff>1667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1487150" y="63516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18194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1322128" y="613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14731</xdr:rowOff>
    </xdr:from>
    <xdr:to>
      <xdr:col>85</xdr:col>
      <xdr:colOff>177800</xdr:colOff>
      <xdr:row>38</xdr:row>
      <xdr:rowOff>116331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649450" y="629488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145558</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4744700" y="60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62524</xdr:rowOff>
    </xdr:from>
    <xdr:to>
      <xdr:col>81</xdr:col>
      <xdr:colOff>101600</xdr:colOff>
      <xdr:row>38</xdr:row>
      <xdr:rowOff>164124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887450" y="63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155251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709161" y="64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83329</xdr:rowOff>
    </xdr:from>
    <xdr:to>
      <xdr:col>76</xdr:col>
      <xdr:colOff>165100</xdr:colOff>
      <xdr:row>39</xdr:row>
      <xdr:rowOff>13479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093700" y="6363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4606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928678" y="64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85153</xdr:rowOff>
    </xdr:from>
    <xdr:to>
      <xdr:col>72</xdr:col>
      <xdr:colOff>38100</xdr:colOff>
      <xdr:row>39</xdr:row>
      <xdr:rowOff>15303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299950" y="63653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6430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4928" y="64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88898</xdr:rowOff>
    </xdr:from>
    <xdr:to>
      <xdr:col>67</xdr:col>
      <xdr:colOff>101600</xdr:colOff>
      <xdr:row>39</xdr:row>
      <xdr:rowOff>19048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1487150" y="63690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432350" y="645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09780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733601" y="12957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06694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698345" y="11537620"/>
          <a:ext cx="1269" cy="160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4744700" y="131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611350" y="131404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4744700" y="113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611350" y="11537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36131</xdr:rowOff>
    </xdr:from>
    <xdr:to>
      <xdr:col>85</xdr:col>
      <xdr:colOff>127000</xdr:colOff>
      <xdr:row>75</xdr:row>
      <xdr:rowOff>99047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938250" y="12424981"/>
          <a:ext cx="762000" cy="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4744700" y="1237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649450" y="1239372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77165</xdr:rowOff>
    </xdr:from>
    <xdr:to>
      <xdr:col>81</xdr:col>
      <xdr:colOff>50800</xdr:colOff>
      <xdr:row>75</xdr:row>
      <xdr:rowOff>99047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144500" y="12466015"/>
          <a:ext cx="79375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887450" y="12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709161" y="1221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69380</xdr:rowOff>
    </xdr:from>
    <xdr:to>
      <xdr:col>76</xdr:col>
      <xdr:colOff>114300</xdr:colOff>
      <xdr:row>75</xdr:row>
      <xdr:rowOff>77165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344400" y="12458230"/>
          <a:ext cx="8001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093700" y="124995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32008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896361" y="125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69380</xdr:rowOff>
    </xdr:from>
    <xdr:to>
      <xdr:col>71</xdr:col>
      <xdr:colOff>177800</xdr:colOff>
      <xdr:row>75</xdr:row>
      <xdr:rowOff>80276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1537950" y="12458230"/>
          <a:ext cx="80645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299950" y="12524143"/>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56570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102611" y="126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1487150" y="124879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20414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308861" y="1257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156781</xdr:rowOff>
    </xdr:from>
    <xdr:to>
      <xdr:col>85</xdr:col>
      <xdr:colOff>177800</xdr:colOff>
      <xdr:row>75</xdr:row>
      <xdr:rowOff>86931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649450" y="123805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8208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4744700" y="122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48247</xdr:rowOff>
    </xdr:from>
    <xdr:to>
      <xdr:col>81</xdr:col>
      <xdr:colOff>101600</xdr:colOff>
      <xdr:row>75</xdr:row>
      <xdr:rowOff>149848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887450" y="124370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140974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709161" y="125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26365</xdr:rowOff>
    </xdr:from>
    <xdr:to>
      <xdr:col>76</xdr:col>
      <xdr:colOff>165100</xdr:colOff>
      <xdr:row>75</xdr:row>
      <xdr:rowOff>127965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093700" y="124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144492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896361" y="1220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18580</xdr:rowOff>
    </xdr:from>
    <xdr:to>
      <xdr:col>72</xdr:col>
      <xdr:colOff>38100</xdr:colOff>
      <xdr:row>75</xdr:row>
      <xdr:rowOff>120180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299950" y="12407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136707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02611" y="121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29476</xdr:rowOff>
    </xdr:from>
    <xdr:to>
      <xdr:col>67</xdr:col>
      <xdr:colOff>101600</xdr:colOff>
      <xdr:row>75</xdr:row>
      <xdr:rowOff>131076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1487150" y="12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147603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308861" y="122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698345" y="150763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4744700" y="163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611350" y="163566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4744700" y="1486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611350" y="150763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45921</xdr:rowOff>
    </xdr:from>
    <xdr:to>
      <xdr:col>85</xdr:col>
      <xdr:colOff>127000</xdr:colOff>
      <xdr:row>97</xdr:row>
      <xdr:rowOff>72499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938250" y="15076371"/>
          <a:ext cx="762000" cy="10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4744700" y="1595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649450" y="159783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72499</xdr:rowOff>
    </xdr:from>
    <xdr:to>
      <xdr:col>81</xdr:col>
      <xdr:colOff>50800</xdr:colOff>
      <xdr:row>97</xdr:row>
      <xdr:rowOff>113990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144500" y="16131649"/>
          <a:ext cx="79375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887450" y="1613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709161" y="162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113990</xdr:rowOff>
    </xdr:from>
    <xdr:to>
      <xdr:col>76</xdr:col>
      <xdr:colOff>114300</xdr:colOff>
      <xdr:row>97</xdr:row>
      <xdr:rowOff>161029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344400" y="16173140"/>
          <a:ext cx="800100" cy="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093700" y="1613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167988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896361" y="162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40556</xdr:rowOff>
    </xdr:from>
    <xdr:to>
      <xdr:col>71</xdr:col>
      <xdr:colOff>177800</xdr:colOff>
      <xdr:row>97</xdr:row>
      <xdr:rowOff>161029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1537950" y="16099706"/>
          <a:ext cx="806450" cy="1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299950" y="160625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121569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102611" y="158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1487150" y="1614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1308861" y="1623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166571</xdr:rowOff>
    </xdr:from>
    <xdr:to>
      <xdr:col>85</xdr:col>
      <xdr:colOff>177800</xdr:colOff>
      <xdr:row>91</xdr:row>
      <xdr:rowOff>96721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649450" y="150319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119598</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4744700" y="149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21699</xdr:rowOff>
    </xdr:from>
    <xdr:to>
      <xdr:col>81</xdr:col>
      <xdr:colOff>101600</xdr:colOff>
      <xdr:row>97</xdr:row>
      <xdr:rowOff>123299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887450" y="160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139826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709161" y="158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63190</xdr:rowOff>
    </xdr:from>
    <xdr:to>
      <xdr:col>76</xdr:col>
      <xdr:colOff>165100</xdr:colOff>
      <xdr:row>97</xdr:row>
      <xdr:rowOff>164790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093700" y="161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896361" y="158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110229</xdr:rowOff>
    </xdr:from>
    <xdr:to>
      <xdr:col>72</xdr:col>
      <xdr:colOff>38100</xdr:colOff>
      <xdr:row>98</xdr:row>
      <xdr:rowOff>40379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299950" y="161693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31506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102611" y="162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161206</xdr:rowOff>
    </xdr:from>
    <xdr:to>
      <xdr:col>67</xdr:col>
      <xdr:colOff>101600</xdr:colOff>
      <xdr:row>97</xdr:row>
      <xdr:rowOff>91356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1487150" y="160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107883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1308861" y="158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59850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59850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59850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59850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949795" y="5159418"/>
          <a:ext cx="1269" cy="138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0002500" y="494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881850" y="51594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34968</xdr:rowOff>
    </xdr:from>
    <xdr:to>
      <xdr:col>116</xdr:col>
      <xdr:colOff>63500</xdr:colOff>
      <xdr:row>37</xdr:row>
      <xdr:rowOff>107696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202400" y="5159418"/>
          <a:ext cx="749300" cy="106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94890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0002500" y="6375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900900" y="63966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107696</xdr:rowOff>
    </xdr:from>
    <xdr:to>
      <xdr:col>111</xdr:col>
      <xdr:colOff>177800</xdr:colOff>
      <xdr:row>38</xdr:row>
      <xdr:rowOff>27490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395950" y="6222746"/>
          <a:ext cx="80645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157950" y="64031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44271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992928" y="648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27490</xdr:rowOff>
    </xdr:from>
    <xdr:to>
      <xdr:col>107</xdr:col>
      <xdr:colOff>50800</xdr:colOff>
      <xdr:row>38</xdr:row>
      <xdr:rowOff>39965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7602200" y="6307640"/>
          <a:ext cx="79375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69273</xdr:rowOff>
    </xdr:from>
    <xdr:to>
      <xdr:col>107</xdr:col>
      <xdr:colOff>101600</xdr:colOff>
      <xdr:row>38</xdr:row>
      <xdr:rowOff>170873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345150" y="6349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162000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180128" y="644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39965</xdr:rowOff>
    </xdr:from>
    <xdr:to>
      <xdr:col>102</xdr:col>
      <xdr:colOff>114300</xdr:colOff>
      <xdr:row>38</xdr:row>
      <xdr:rowOff>50416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6802100" y="6320115"/>
          <a:ext cx="8001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106012</xdr:rowOff>
    </xdr:from>
    <xdr:to>
      <xdr:col>102</xdr:col>
      <xdr:colOff>165100</xdr:colOff>
      <xdr:row>39</xdr:row>
      <xdr:rowOff>36162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7551400" y="63861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27289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386378" y="647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124039</xdr:rowOff>
    </xdr:from>
    <xdr:to>
      <xdr:col>98</xdr:col>
      <xdr:colOff>38100</xdr:colOff>
      <xdr:row>39</xdr:row>
      <xdr:rowOff>54189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6757650" y="6404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45316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6592628" y="64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155618</xdr:rowOff>
    </xdr:from>
    <xdr:to>
      <xdr:col>116</xdr:col>
      <xdr:colOff>114300</xdr:colOff>
      <xdr:row>31</xdr:row>
      <xdr:rowOff>85768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900900" y="51149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108645</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0002500" y="506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56896</xdr:rowOff>
    </xdr:from>
    <xdr:to>
      <xdr:col>112</xdr:col>
      <xdr:colOff>38100</xdr:colOff>
      <xdr:row>37</xdr:row>
      <xdr:rowOff>158496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157950" y="61719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3573</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960611" y="59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148140</xdr:rowOff>
    </xdr:from>
    <xdr:to>
      <xdr:col>107</xdr:col>
      <xdr:colOff>101600</xdr:colOff>
      <xdr:row>38</xdr:row>
      <xdr:rowOff>78290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345150" y="6263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94817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180128" y="604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160615</xdr:rowOff>
    </xdr:from>
    <xdr:to>
      <xdr:col>102</xdr:col>
      <xdr:colOff>165100</xdr:colOff>
      <xdr:row>38</xdr:row>
      <xdr:rowOff>90765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7551400" y="6275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107292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386378" y="60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171066</xdr:rowOff>
    </xdr:from>
    <xdr:to>
      <xdr:col>98</xdr:col>
      <xdr:colOff>38100</xdr:colOff>
      <xdr:row>38</xdr:row>
      <xdr:rowOff>101216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6757650" y="62797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117743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6592628" y="606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598505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59850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598505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949795" y="8560298"/>
          <a:ext cx="1269" cy="1161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0002500" y="9725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0002500" y="83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881850" y="8560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134534</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202400" y="9716684"/>
          <a:ext cx="7493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0002500" y="9419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900900" y="95679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134534</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395950" y="9716684"/>
          <a:ext cx="80645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157950" y="94594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992928" y="924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7602200" y="9721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114274</xdr:rowOff>
    </xdr:from>
    <xdr:to>
      <xdr:col>107</xdr:col>
      <xdr:colOff>101600</xdr:colOff>
      <xdr:row>58</xdr:row>
      <xdr:rowOff>44424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345150" y="95313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60951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180128" y="93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6802100" y="9721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143352</xdr:rowOff>
    </xdr:from>
    <xdr:to>
      <xdr:col>102</xdr:col>
      <xdr:colOff>165100</xdr:colOff>
      <xdr:row>58</xdr:row>
      <xdr:rowOff>73502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7551400" y="9560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90029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386378" y="934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108879</xdr:rowOff>
    </xdr:from>
    <xdr:to>
      <xdr:col>98</xdr:col>
      <xdr:colOff>38100</xdr:colOff>
      <xdr:row>58</xdr:row>
      <xdr:rowOff>39029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6757650" y="95259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55556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6592628" y="930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9009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0002500" y="958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83734</xdr:rowOff>
    </xdr:from>
    <xdr:to>
      <xdr:col>112</xdr:col>
      <xdr:colOff>38100</xdr:colOff>
      <xdr:row>59</xdr:row>
      <xdr:rowOff>13884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157950" y="96658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5011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032167" y="975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34515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903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75514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4902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6757650" y="967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66838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9850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4592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985051" y="130122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4592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9850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4592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9850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64592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59399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64592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59399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64592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59399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949795" y="11755417"/>
          <a:ext cx="1269" cy="136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0002500" y="1311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881850" y="13116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0002500" y="1154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881850" y="117554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88542</xdr:rowOff>
    </xdr:from>
    <xdr:to>
      <xdr:col>116</xdr:col>
      <xdr:colOff>63500</xdr:colOff>
      <xdr:row>78</xdr:row>
      <xdr:rowOff>94290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202400" y="12972692"/>
          <a:ext cx="7493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0002500" y="12478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900900" y="126210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89964</xdr:rowOff>
    </xdr:from>
    <xdr:to>
      <xdr:col>111</xdr:col>
      <xdr:colOff>177800</xdr:colOff>
      <xdr:row>78</xdr:row>
      <xdr:rowOff>88542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395950" y="12643914"/>
          <a:ext cx="806450" cy="3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157950" y="126229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960611" y="124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89964</xdr:rowOff>
    </xdr:from>
    <xdr:to>
      <xdr:col>107</xdr:col>
      <xdr:colOff>50800</xdr:colOff>
      <xdr:row>76</xdr:row>
      <xdr:rowOff>127307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7602200" y="12643914"/>
          <a:ext cx="79375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85030</xdr:rowOff>
    </xdr:from>
    <xdr:to>
      <xdr:col>107</xdr:col>
      <xdr:colOff>101600</xdr:colOff>
      <xdr:row>77</xdr:row>
      <xdr:rowOff>15180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345150" y="12638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166861" y="127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127307</xdr:rowOff>
    </xdr:from>
    <xdr:to>
      <xdr:col>102</xdr:col>
      <xdr:colOff>114300</xdr:colOff>
      <xdr:row>76</xdr:row>
      <xdr:rowOff>153008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6802100" y="12681257"/>
          <a:ext cx="8001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110764</xdr:rowOff>
    </xdr:from>
    <xdr:to>
      <xdr:col>102</xdr:col>
      <xdr:colOff>165100</xdr:colOff>
      <xdr:row>77</xdr:row>
      <xdr:rowOff>40914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7551400" y="126647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32041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7354061" y="127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124546</xdr:rowOff>
    </xdr:from>
    <xdr:to>
      <xdr:col>98</xdr:col>
      <xdr:colOff>38100</xdr:colOff>
      <xdr:row>77</xdr:row>
      <xdr:rowOff>54696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6757650" y="126784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45823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6560311" y="1276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43490</xdr:rowOff>
    </xdr:from>
    <xdr:to>
      <xdr:col>116</xdr:col>
      <xdr:colOff>114300</xdr:colOff>
      <xdr:row>78</xdr:row>
      <xdr:rowOff>145090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900900" y="129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21917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0002500" y="1290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37742</xdr:rowOff>
    </xdr:from>
    <xdr:to>
      <xdr:col>112</xdr:col>
      <xdr:colOff>38100</xdr:colOff>
      <xdr:row>78</xdr:row>
      <xdr:rowOff>139342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157950" y="12921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130469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960611" y="130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39164</xdr:rowOff>
    </xdr:from>
    <xdr:to>
      <xdr:col>107</xdr:col>
      <xdr:colOff>101600</xdr:colOff>
      <xdr:row>76</xdr:row>
      <xdr:rowOff>140764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345150" y="125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166861" y="1238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76507</xdr:rowOff>
    </xdr:from>
    <xdr:to>
      <xdr:col>102</xdr:col>
      <xdr:colOff>165100</xdr:colOff>
      <xdr:row>77</xdr:row>
      <xdr:rowOff>6657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7551400" y="12630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23184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7354061" y="124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102208</xdr:rowOff>
    </xdr:from>
    <xdr:to>
      <xdr:col>98</xdr:col>
      <xdr:colOff>38100</xdr:colOff>
      <xdr:row>77</xdr:row>
      <xdr:rowOff>32358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6757650" y="126561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48885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6560311" y="1243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歳出決算総額は、住民一人当たり１，０２５，６０７円となっている。主な構成項目である人件費は、住民一人当たり１１７，４８８円となっており、平成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年度から１００，０００円以上で推移してきており、高止まりの傾向にある。これは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町村が合併したため、類似団体に比べて人口１人当たりの職員数が多い状態になっているためである。平成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年度から行っている行財政改革の中で、職員の定員管理計画を策定しており、計画に沿った定員管理を進めている。令和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年度から新たな定員管理計画を策定し職員数の適正化に努めている。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住民一人当たり１５５，００５円となっているが、これは他団体にはない救護施設「しらがね寮」（生活保護施設）があることや、保育園、認定こども園等が他団体に比べ施設数が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年度から民営化したが、今後も社会保障費の自然増に対応しながら行財政改革プランに沿って扶助費全体について抑制していく。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
14,603
159.56
15,212,947
14,352,074
672,353
6,698,885
10,130,271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7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7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7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5198999"/>
          <a:ext cx="1270" cy="103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231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498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5198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117983</xdr:rowOff>
    </xdr:from>
    <xdr:to>
      <xdr:col>24</xdr:col>
      <xdr:colOff>63500</xdr:colOff>
      <xdr:row>35</xdr:row>
      <xdr:rowOff>139319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429000" y="5902833"/>
          <a:ext cx="7493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604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57471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85217</xdr:rowOff>
    </xdr:from>
    <xdr:to>
      <xdr:col>19</xdr:col>
      <xdr:colOff>177800</xdr:colOff>
      <xdr:row>35</xdr:row>
      <xdr:rowOff>117983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622550" y="5704967"/>
          <a:ext cx="80645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57604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528" y="55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85217</xdr:rowOff>
    </xdr:from>
    <xdr:to>
      <xdr:col>15</xdr:col>
      <xdr:colOff>50800</xdr:colOff>
      <xdr:row>34</xdr:row>
      <xdr:rowOff>92837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828800" y="5704967"/>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135763</xdr:rowOff>
    </xdr:from>
    <xdr:to>
      <xdr:col>15</xdr:col>
      <xdr:colOff>101600</xdr:colOff>
      <xdr:row>37</xdr:row>
      <xdr:rowOff>65913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60857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57040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728" y="61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110744</xdr:rowOff>
    </xdr:from>
    <xdr:to>
      <xdr:col>10</xdr:col>
      <xdr:colOff>114300</xdr:colOff>
      <xdr:row>34</xdr:row>
      <xdr:rowOff>92837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028700" y="5565394"/>
          <a:ext cx="8001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129667</xdr:rowOff>
    </xdr:from>
    <xdr:to>
      <xdr:col>10</xdr:col>
      <xdr:colOff>165100</xdr:colOff>
      <xdr:row>37</xdr:row>
      <xdr:rowOff>59817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60796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50944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78" y="61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165862</xdr:rowOff>
    </xdr:from>
    <xdr:to>
      <xdr:col>6</xdr:col>
      <xdr:colOff>38100</xdr:colOff>
      <xdr:row>37</xdr:row>
      <xdr:rowOff>96012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6115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87139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228"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88519</xdr:rowOff>
    </xdr:from>
    <xdr:to>
      <xdr:col>24</xdr:col>
      <xdr:colOff>114300</xdr:colOff>
      <xdr:row>36</xdr:row>
      <xdr:rowOff>18669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58733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66946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58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67183</xdr:rowOff>
    </xdr:from>
    <xdr:to>
      <xdr:col>20</xdr:col>
      <xdr:colOff>38100</xdr:colOff>
      <xdr:row>35</xdr:row>
      <xdr:rowOff>168783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58520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159910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528" y="594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34417</xdr:rowOff>
    </xdr:from>
    <xdr:to>
      <xdr:col>15</xdr:col>
      <xdr:colOff>101600</xdr:colOff>
      <xdr:row>34</xdr:row>
      <xdr:rowOff>136017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56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152544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728" y="544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42037</xdr:rowOff>
    </xdr:from>
    <xdr:to>
      <xdr:col>10</xdr:col>
      <xdr:colOff>165100</xdr:colOff>
      <xdr:row>34</xdr:row>
      <xdr:rowOff>143637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5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78" y="54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59944</xdr:rowOff>
    </xdr:from>
    <xdr:to>
      <xdr:col>6</xdr:col>
      <xdr:colOff>38100</xdr:colOff>
      <xdr:row>33</xdr:row>
      <xdr:rowOff>161544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55145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228" y="529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85800" y="960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71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85800" y="850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37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176395" y="8415720"/>
          <a:ext cx="1270" cy="133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229100" y="974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108450" y="9750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229100" y="819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108450" y="8415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84327</xdr:rowOff>
    </xdr:from>
    <xdr:to>
      <xdr:col>24</xdr:col>
      <xdr:colOff>63500</xdr:colOff>
      <xdr:row>53</xdr:row>
      <xdr:rowOff>121126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429000" y="8675877"/>
          <a:ext cx="749300" cy="20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27557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229100" y="9279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127500" y="93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121126</xdr:rowOff>
    </xdr:from>
    <xdr:to>
      <xdr:col>19</xdr:col>
      <xdr:colOff>177800</xdr:colOff>
      <xdr:row>57</xdr:row>
      <xdr:rowOff>37127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622550" y="8877776"/>
          <a:ext cx="806450" cy="57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384550" y="88815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46216</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154895" y="896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37127</xdr:rowOff>
    </xdr:from>
    <xdr:to>
      <xdr:col>15</xdr:col>
      <xdr:colOff>50800</xdr:colOff>
      <xdr:row>58</xdr:row>
      <xdr:rowOff>34396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1828800" y="9454177"/>
          <a:ext cx="793750" cy="16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85506</xdr:rowOff>
    </xdr:from>
    <xdr:to>
      <xdr:col>15</xdr:col>
      <xdr:colOff>101600</xdr:colOff>
      <xdr:row>58</xdr:row>
      <xdr:rowOff>15656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571750" y="9502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6783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361145" y="958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150582</xdr:rowOff>
    </xdr:from>
    <xdr:to>
      <xdr:col>10</xdr:col>
      <xdr:colOff>114300</xdr:colOff>
      <xdr:row>58</xdr:row>
      <xdr:rowOff>34396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028700" y="9567632"/>
          <a:ext cx="800100" cy="4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136358</xdr:rowOff>
    </xdr:from>
    <xdr:to>
      <xdr:col>10</xdr:col>
      <xdr:colOff>165100</xdr:colOff>
      <xdr:row>58</xdr:row>
      <xdr:rowOff>66508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778000" y="9553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83035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548345" y="933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146473</xdr:rowOff>
    </xdr:from>
    <xdr:to>
      <xdr:col>6</xdr:col>
      <xdr:colOff>38100</xdr:colOff>
      <xdr:row>58</xdr:row>
      <xdr:rowOff>76623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984250" y="95635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67750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786911" y="96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33527</xdr:rowOff>
    </xdr:from>
    <xdr:to>
      <xdr:col>24</xdr:col>
      <xdr:colOff>114300</xdr:colOff>
      <xdr:row>52</xdr:row>
      <xdr:rowOff>135127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127500" y="86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56404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229100" y="848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70326</xdr:rowOff>
    </xdr:from>
    <xdr:to>
      <xdr:col>20</xdr:col>
      <xdr:colOff>38100</xdr:colOff>
      <xdr:row>54</xdr:row>
      <xdr:rowOff>476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384550" y="88269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17003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154895" y="86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157777</xdr:rowOff>
    </xdr:from>
    <xdr:to>
      <xdr:col>15</xdr:col>
      <xdr:colOff>101600</xdr:colOff>
      <xdr:row>57</xdr:row>
      <xdr:rowOff>87927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571750" y="94097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104454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361145" y="919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155046</xdr:rowOff>
    </xdr:from>
    <xdr:to>
      <xdr:col>10</xdr:col>
      <xdr:colOff>165100</xdr:colOff>
      <xdr:row>58</xdr:row>
      <xdr:rowOff>85196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778000" y="9572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76323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580661" y="96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99782</xdr:rowOff>
    </xdr:from>
    <xdr:to>
      <xdr:col>6</xdr:col>
      <xdr:colOff>38100</xdr:colOff>
      <xdr:row>58</xdr:row>
      <xdr:rowOff>29932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984250" y="95168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46459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54595" y="929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01225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176395" y="11540356"/>
          <a:ext cx="1270" cy="140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229100" y="1295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108450" y="12948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229100" y="1132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108450" y="115403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124297</xdr:rowOff>
    </xdr:from>
    <xdr:to>
      <xdr:col>24</xdr:col>
      <xdr:colOff>63500</xdr:colOff>
      <xdr:row>71</xdr:row>
      <xdr:rowOff>55031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429000" y="11687647"/>
          <a:ext cx="749300" cy="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229100" y="1215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127500" y="12171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124297</xdr:rowOff>
    </xdr:from>
    <xdr:to>
      <xdr:col>19</xdr:col>
      <xdr:colOff>177800</xdr:colOff>
      <xdr:row>72</xdr:row>
      <xdr:rowOff>162212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622550" y="11687647"/>
          <a:ext cx="806450" cy="3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384550" y="124571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154895" y="1254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96690</xdr:rowOff>
    </xdr:from>
    <xdr:to>
      <xdr:col>15</xdr:col>
      <xdr:colOff>50800</xdr:colOff>
      <xdr:row>72</xdr:row>
      <xdr:rowOff>162212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828800" y="11990240"/>
          <a:ext cx="793750" cy="6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8280</xdr:rowOff>
    </xdr:from>
    <xdr:to>
      <xdr:col>15</xdr:col>
      <xdr:colOff>101600</xdr:colOff>
      <xdr:row>76</xdr:row>
      <xdr:rowOff>109880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571750" y="1256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101007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361145" y="1265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96690</xdr:rowOff>
    </xdr:from>
    <xdr:to>
      <xdr:col>10</xdr:col>
      <xdr:colOff>114300</xdr:colOff>
      <xdr:row>72</xdr:row>
      <xdr:rowOff>158663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028700" y="11990240"/>
          <a:ext cx="8001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66475</xdr:rowOff>
    </xdr:from>
    <xdr:to>
      <xdr:col>10</xdr:col>
      <xdr:colOff>165100</xdr:colOff>
      <xdr:row>76</xdr:row>
      <xdr:rowOff>168075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778000" y="126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159202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548345" y="1271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46642</xdr:rowOff>
    </xdr:from>
    <xdr:to>
      <xdr:col>6</xdr:col>
      <xdr:colOff>38100</xdr:colOff>
      <xdr:row>76</xdr:row>
      <xdr:rowOff>148242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984250" y="126005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139369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754595" y="1269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4231</xdr:rowOff>
    </xdr:from>
    <xdr:to>
      <xdr:col>24</xdr:col>
      <xdr:colOff>114300</xdr:colOff>
      <xdr:row>71</xdr:row>
      <xdr:rowOff>105831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127500" y="117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27108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229100" y="1159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73497</xdr:rowOff>
    </xdr:from>
    <xdr:to>
      <xdr:col>20</xdr:col>
      <xdr:colOff>38100</xdr:colOff>
      <xdr:row>71</xdr:row>
      <xdr:rowOff>3647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384550" y="116368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20174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154895" y="1141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111412</xdr:rowOff>
    </xdr:from>
    <xdr:to>
      <xdr:col>15</xdr:col>
      <xdr:colOff>101600</xdr:colOff>
      <xdr:row>73</xdr:row>
      <xdr:rowOff>41562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571750" y="12004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58089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361145" y="1178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45890</xdr:rowOff>
    </xdr:from>
    <xdr:to>
      <xdr:col>10</xdr:col>
      <xdr:colOff>165100</xdr:colOff>
      <xdr:row>72</xdr:row>
      <xdr:rowOff>147490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778000" y="119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164017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548345" y="1172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107863</xdr:rowOff>
    </xdr:from>
    <xdr:to>
      <xdr:col>6</xdr:col>
      <xdr:colOff>38100</xdr:colOff>
      <xdr:row>73</xdr:row>
      <xdr:rowOff>38013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984250" y="120014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54540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754595" y="1178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625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4751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5113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4977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176395" y="14954414"/>
          <a:ext cx="1270" cy="113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229100" y="160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108450" y="16092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229100" y="1473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108450" y="14954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110057</xdr:rowOff>
    </xdr:from>
    <xdr:to>
      <xdr:col>24</xdr:col>
      <xdr:colOff>63500</xdr:colOff>
      <xdr:row>96</xdr:row>
      <xdr:rowOff>87613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429000" y="15826307"/>
          <a:ext cx="749300" cy="14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229100" y="1554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127500" y="1569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87613</xdr:rowOff>
    </xdr:from>
    <xdr:to>
      <xdr:col>19</xdr:col>
      <xdr:colOff>177800</xdr:colOff>
      <xdr:row>96</xdr:row>
      <xdr:rowOff>108410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622550" y="15975313"/>
          <a:ext cx="80645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384550" y="158010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187211" y="155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108410</xdr:rowOff>
    </xdr:from>
    <xdr:to>
      <xdr:col>15</xdr:col>
      <xdr:colOff>50800</xdr:colOff>
      <xdr:row>96</xdr:row>
      <xdr:rowOff>119024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828800" y="15996110"/>
          <a:ext cx="79375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133305</xdr:rowOff>
    </xdr:from>
    <xdr:to>
      <xdr:col>15</xdr:col>
      <xdr:colOff>101600</xdr:colOff>
      <xdr:row>96</xdr:row>
      <xdr:rowOff>63455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571750" y="158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79982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93461" y="156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119024</xdr:rowOff>
    </xdr:from>
    <xdr:to>
      <xdr:col>10</xdr:col>
      <xdr:colOff>114300</xdr:colOff>
      <xdr:row>96</xdr:row>
      <xdr:rowOff>119058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028700" y="16006724"/>
          <a:ext cx="8001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10347</xdr:rowOff>
    </xdr:from>
    <xdr:to>
      <xdr:col>10</xdr:col>
      <xdr:colOff>165100</xdr:colOff>
      <xdr:row>96</xdr:row>
      <xdr:rowOff>111947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778000" y="158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128474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580661" y="156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4147</xdr:rowOff>
    </xdr:from>
    <xdr:to>
      <xdr:col>6</xdr:col>
      <xdr:colOff>38100</xdr:colOff>
      <xdr:row>96</xdr:row>
      <xdr:rowOff>105747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984250" y="158918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122274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786911" y="1566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59257</xdr:rowOff>
    </xdr:from>
    <xdr:to>
      <xdr:col>24</xdr:col>
      <xdr:colOff>114300</xdr:colOff>
      <xdr:row>95</xdr:row>
      <xdr:rowOff>160857</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127500" y="157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37684</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229100" y="157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36813</xdr:rowOff>
    </xdr:from>
    <xdr:to>
      <xdr:col>20</xdr:col>
      <xdr:colOff>38100</xdr:colOff>
      <xdr:row>96</xdr:row>
      <xdr:rowOff>138413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384550" y="159245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129540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187211" y="160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57610</xdr:rowOff>
    </xdr:from>
    <xdr:to>
      <xdr:col>15</xdr:col>
      <xdr:colOff>101600</xdr:colOff>
      <xdr:row>96</xdr:row>
      <xdr:rowOff>159210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571750" y="159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150337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393461" y="160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68224</xdr:rowOff>
    </xdr:from>
    <xdr:to>
      <xdr:col>10</xdr:col>
      <xdr:colOff>165100</xdr:colOff>
      <xdr:row>96</xdr:row>
      <xdr:rowOff>169824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778000" y="159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160951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580661" y="160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68258</xdr:rowOff>
    </xdr:from>
    <xdr:to>
      <xdr:col>6</xdr:col>
      <xdr:colOff>38100</xdr:colOff>
      <xdr:row>96</xdr:row>
      <xdr:rowOff>169858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984250" y="159559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160985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786911" y="160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9427845" y="5207229"/>
          <a:ext cx="1270" cy="12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9480550" y="498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359900" y="5207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8686800" y="6419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9480550" y="6114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398000" y="6256985"/>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78867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36000" y="62375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6567" y="60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0802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171424</xdr:rowOff>
    </xdr:from>
    <xdr:to>
      <xdr:col>46</xdr:col>
      <xdr:colOff>38100</xdr:colOff>
      <xdr:row>38</xdr:row>
      <xdr:rowOff>101574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42250" y="62801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118101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716467" y="60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2865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31293</xdr:rowOff>
    </xdr:from>
    <xdr:to>
      <xdr:col>41</xdr:col>
      <xdr:colOff>101600</xdr:colOff>
      <xdr:row>38</xdr:row>
      <xdr:rowOff>132893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029450" y="63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149420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910017" y="6099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15291</xdr:rowOff>
    </xdr:from>
    <xdr:to>
      <xdr:col>36</xdr:col>
      <xdr:colOff>165100</xdr:colOff>
      <xdr:row>38</xdr:row>
      <xdr:rowOff>116891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235700" y="62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133418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116267" y="6083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39800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9480550" y="6283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360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748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422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7684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0294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974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2357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1745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541803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541803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41803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9427845" y="8374811"/>
          <a:ext cx="1270" cy="126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9480550" y="96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9359900" y="9638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9480550" y="815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9359900" y="8374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7601</xdr:rowOff>
    </xdr:from>
    <xdr:to>
      <xdr:col>55</xdr:col>
      <xdr:colOff>0</xdr:colOff>
      <xdr:row>57</xdr:row>
      <xdr:rowOff>54505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8686800" y="9424651"/>
          <a:ext cx="74295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9480550" y="921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398000" y="93527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7601</xdr:rowOff>
    </xdr:from>
    <xdr:to>
      <xdr:col>50</xdr:col>
      <xdr:colOff>114300</xdr:colOff>
      <xdr:row>57</xdr:row>
      <xdr:rowOff>26223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7886700" y="9424651"/>
          <a:ext cx="800100" cy="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8636000" y="93550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8438661" y="913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162487</xdr:rowOff>
    </xdr:from>
    <xdr:to>
      <xdr:col>45</xdr:col>
      <xdr:colOff>177800</xdr:colOff>
      <xdr:row>57</xdr:row>
      <xdr:rowOff>26223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080250" y="9414437"/>
          <a:ext cx="80645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86267</xdr:rowOff>
    </xdr:from>
    <xdr:to>
      <xdr:col>46</xdr:col>
      <xdr:colOff>38100</xdr:colOff>
      <xdr:row>57</xdr:row>
      <xdr:rowOff>16417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7842250" y="9338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32944</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7644911" y="91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106676</xdr:rowOff>
    </xdr:from>
    <xdr:to>
      <xdr:col>41</xdr:col>
      <xdr:colOff>50800</xdr:colOff>
      <xdr:row>56</xdr:row>
      <xdr:rowOff>162487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286500" y="9358626"/>
          <a:ext cx="79375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107421</xdr:rowOff>
    </xdr:from>
    <xdr:to>
      <xdr:col>41</xdr:col>
      <xdr:colOff>101600</xdr:colOff>
      <xdr:row>57</xdr:row>
      <xdr:rowOff>37571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029450" y="93593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54098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851161" y="91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109949</xdr:rowOff>
    </xdr:from>
    <xdr:to>
      <xdr:col>36</xdr:col>
      <xdr:colOff>165100</xdr:colOff>
      <xdr:row>57</xdr:row>
      <xdr:rowOff>40099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235700" y="9361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31226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38361" y="94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3705</xdr:rowOff>
    </xdr:from>
    <xdr:to>
      <xdr:col>55</xdr:col>
      <xdr:colOff>50800</xdr:colOff>
      <xdr:row>57</xdr:row>
      <xdr:rowOff>105305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398000" y="9420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153582</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9480550" y="940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128251</xdr:rowOff>
    </xdr:from>
    <xdr:to>
      <xdr:col>50</xdr:col>
      <xdr:colOff>165100</xdr:colOff>
      <xdr:row>57</xdr:row>
      <xdr:rowOff>58401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36000" y="93802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49528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38661" y="94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146873</xdr:rowOff>
    </xdr:from>
    <xdr:to>
      <xdr:col>46</xdr:col>
      <xdr:colOff>38100</xdr:colOff>
      <xdr:row>57</xdr:row>
      <xdr:rowOff>77023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42250" y="93988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68150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44911" y="94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111687</xdr:rowOff>
    </xdr:from>
    <xdr:to>
      <xdr:col>41</xdr:col>
      <xdr:colOff>101600</xdr:colOff>
      <xdr:row>57</xdr:row>
      <xdr:rowOff>41837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029450" y="9363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32964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851161" y="945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55876</xdr:rowOff>
    </xdr:from>
    <xdr:to>
      <xdr:col>36</xdr:col>
      <xdr:colOff>165100</xdr:colOff>
      <xdr:row>56</xdr:row>
      <xdr:rowOff>157476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235700" y="93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2553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038361" y="90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5956300" y="13093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572656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5956300" y="1272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541803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541803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5956300" y="1199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541803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5956300" y="1162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41803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9427845" y="11685962"/>
          <a:ext cx="1270" cy="1397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9480550" y="1308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9359900" y="13083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9480550" y="1146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359900" y="11685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117461</xdr:rowOff>
    </xdr:from>
    <xdr:to>
      <xdr:col>55</xdr:col>
      <xdr:colOff>0</xdr:colOff>
      <xdr:row>78</xdr:row>
      <xdr:rowOff>162525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8686800" y="13001611"/>
          <a:ext cx="742950" cy="4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9480550" y="127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398000" y="12872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117461</xdr:rowOff>
    </xdr:from>
    <xdr:to>
      <xdr:col>50</xdr:col>
      <xdr:colOff>114300</xdr:colOff>
      <xdr:row>78</xdr:row>
      <xdr:rowOff>171266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86700" y="13001611"/>
          <a:ext cx="8001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36000" y="12878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38661" y="126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171266</xdr:rowOff>
    </xdr:from>
    <xdr:to>
      <xdr:col>45</xdr:col>
      <xdr:colOff>177800</xdr:colOff>
      <xdr:row>79</xdr:row>
      <xdr:rowOff>181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080250" y="13049066"/>
          <a:ext cx="80645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75059</xdr:rowOff>
    </xdr:from>
    <xdr:to>
      <xdr:col>46</xdr:col>
      <xdr:colOff>38100</xdr:colOff>
      <xdr:row>79</xdr:row>
      <xdr:rowOff>5209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42250" y="129592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21736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644911" y="127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160925</xdr:rowOff>
    </xdr:from>
    <xdr:to>
      <xdr:col>41</xdr:col>
      <xdr:colOff>50800</xdr:colOff>
      <xdr:row>79</xdr:row>
      <xdr:rowOff>181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286500" y="13045075"/>
          <a:ext cx="79375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162075</xdr:rowOff>
    </xdr:from>
    <xdr:to>
      <xdr:col>41</xdr:col>
      <xdr:colOff>101600</xdr:colOff>
      <xdr:row>78</xdr:row>
      <xdr:rowOff>92225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029450" y="12881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108752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851161" y="126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49966</xdr:rowOff>
    </xdr:from>
    <xdr:to>
      <xdr:col>36</xdr:col>
      <xdr:colOff>165100</xdr:colOff>
      <xdr:row>78</xdr:row>
      <xdr:rowOff>151566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235700" y="1293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168093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038361" y="1272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111725</xdr:rowOff>
    </xdr:from>
    <xdr:to>
      <xdr:col>55</xdr:col>
      <xdr:colOff>50800</xdr:colOff>
      <xdr:row>79</xdr:row>
      <xdr:rowOff>41875</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398000" y="129958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26652</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9480550" y="1291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66661</xdr:rowOff>
    </xdr:from>
    <xdr:to>
      <xdr:col>50</xdr:col>
      <xdr:colOff>165100</xdr:colOff>
      <xdr:row>78</xdr:row>
      <xdr:rowOff>168261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36000" y="129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159388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38661" y="130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120466</xdr:rowOff>
    </xdr:from>
    <xdr:to>
      <xdr:col>46</xdr:col>
      <xdr:colOff>38100</xdr:colOff>
      <xdr:row>79</xdr:row>
      <xdr:rowOff>50616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42250" y="130046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41743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44911" y="130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120831</xdr:rowOff>
    </xdr:from>
    <xdr:to>
      <xdr:col>41</xdr:col>
      <xdr:colOff>101600</xdr:colOff>
      <xdr:row>79</xdr:row>
      <xdr:rowOff>50981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029450" y="130049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42108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851161" y="1309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110125</xdr:rowOff>
    </xdr:from>
    <xdr:to>
      <xdr:col>36</xdr:col>
      <xdr:colOff>165100</xdr:colOff>
      <xdr:row>79</xdr:row>
      <xdr:rowOff>40275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235700" y="12994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31402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038361" y="1308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572656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54821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4821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427845" y="14855165"/>
          <a:ext cx="1270" cy="1507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9480550" y="163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9359900" y="16363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9480550" y="1463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359900" y="148551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42063</xdr:rowOff>
    </xdr:from>
    <xdr:to>
      <xdr:col>55</xdr:col>
      <xdr:colOff>0</xdr:colOff>
      <xdr:row>96</xdr:row>
      <xdr:rowOff>46202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8686800" y="15758313"/>
          <a:ext cx="742950" cy="1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9480550" y="1571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398000" y="15734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46202</xdr:rowOff>
    </xdr:from>
    <xdr:to>
      <xdr:col>50</xdr:col>
      <xdr:colOff>114300</xdr:colOff>
      <xdr:row>96</xdr:row>
      <xdr:rowOff>106045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7886700" y="15933902"/>
          <a:ext cx="8001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36000" y="1573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38661" y="155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78563</xdr:rowOff>
    </xdr:from>
    <xdr:to>
      <xdr:col>45</xdr:col>
      <xdr:colOff>177800</xdr:colOff>
      <xdr:row>96</xdr:row>
      <xdr:rowOff>106045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080250" y="15966263"/>
          <a:ext cx="80645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138697</xdr:rowOff>
    </xdr:from>
    <xdr:to>
      <xdr:col>46</xdr:col>
      <xdr:colOff>38100</xdr:colOff>
      <xdr:row>97</xdr:row>
      <xdr:rowOff>68847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42250" y="160263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59974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644911" y="161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78563</xdr:rowOff>
    </xdr:from>
    <xdr:to>
      <xdr:col>41</xdr:col>
      <xdr:colOff>50800</xdr:colOff>
      <xdr:row>96</xdr:row>
      <xdr:rowOff>84531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286500" y="15966263"/>
          <a:ext cx="79375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165264</xdr:rowOff>
    </xdr:from>
    <xdr:to>
      <xdr:col>41</xdr:col>
      <xdr:colOff>101600</xdr:colOff>
      <xdr:row>97</xdr:row>
      <xdr:rowOff>95414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029450" y="1605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86541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851161" y="1614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171286</xdr:rowOff>
    </xdr:from>
    <xdr:to>
      <xdr:col>36</xdr:col>
      <xdr:colOff>165100</xdr:colOff>
      <xdr:row>97</xdr:row>
      <xdr:rowOff>101436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235700" y="1605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92563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38361" y="161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162713</xdr:rowOff>
    </xdr:from>
    <xdr:to>
      <xdr:col>55</xdr:col>
      <xdr:colOff>50800</xdr:colOff>
      <xdr:row>95</xdr:row>
      <xdr:rowOff>92863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398000" y="157075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14140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9480550" y="155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166852</xdr:rowOff>
    </xdr:from>
    <xdr:to>
      <xdr:col>50</xdr:col>
      <xdr:colOff>165100</xdr:colOff>
      <xdr:row>96</xdr:row>
      <xdr:rowOff>97002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36000" y="158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88129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38661" y="159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55245</xdr:rowOff>
    </xdr:from>
    <xdr:to>
      <xdr:col>46</xdr:col>
      <xdr:colOff>38100</xdr:colOff>
      <xdr:row>96</xdr:row>
      <xdr:rowOff>156845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42250" y="15942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1922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44911" y="1571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27763</xdr:rowOff>
    </xdr:from>
    <xdr:to>
      <xdr:col>41</xdr:col>
      <xdr:colOff>101600</xdr:colOff>
      <xdr:row>96</xdr:row>
      <xdr:rowOff>129363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029450" y="1591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145890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851161" y="1569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33731</xdr:rowOff>
    </xdr:from>
    <xdr:to>
      <xdr:col>36</xdr:col>
      <xdr:colOff>165100</xdr:colOff>
      <xdr:row>96</xdr:row>
      <xdr:rowOff>135331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235700" y="159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151858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038361" y="1569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0733601" y="627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073360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073360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073360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4698345" y="5161806"/>
          <a:ext cx="1269" cy="129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4744700" y="64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4611350" y="64519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4744700" y="494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4611350" y="516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132202</xdr:rowOff>
    </xdr:from>
    <xdr:to>
      <xdr:col>85</xdr:col>
      <xdr:colOff>127000</xdr:colOff>
      <xdr:row>37</xdr:row>
      <xdr:rowOff>137345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3938250" y="6247252"/>
          <a:ext cx="762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4744700" y="5909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649450" y="60513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137345</xdr:rowOff>
    </xdr:from>
    <xdr:to>
      <xdr:col>81</xdr:col>
      <xdr:colOff>50800</xdr:colOff>
      <xdr:row>37</xdr:row>
      <xdr:rowOff>158217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144500" y="6252395"/>
          <a:ext cx="79375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3887450" y="5946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3709161" y="5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97843</xdr:rowOff>
    </xdr:from>
    <xdr:to>
      <xdr:col>76</xdr:col>
      <xdr:colOff>114300</xdr:colOff>
      <xdr:row>37</xdr:row>
      <xdr:rowOff>158217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344400" y="6212893"/>
          <a:ext cx="800100" cy="6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15588</xdr:rowOff>
    </xdr:from>
    <xdr:to>
      <xdr:col>76</xdr:col>
      <xdr:colOff>165100</xdr:colOff>
      <xdr:row>37</xdr:row>
      <xdr:rowOff>117188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093700" y="61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133715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896361" y="59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97843</xdr:rowOff>
    </xdr:from>
    <xdr:to>
      <xdr:col>71</xdr:col>
      <xdr:colOff>177800</xdr:colOff>
      <xdr:row>38</xdr:row>
      <xdr:rowOff>75578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1537950" y="6212893"/>
          <a:ext cx="806450" cy="14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6970</xdr:rowOff>
    </xdr:from>
    <xdr:to>
      <xdr:col>72</xdr:col>
      <xdr:colOff>38100</xdr:colOff>
      <xdr:row>37</xdr:row>
      <xdr:rowOff>108570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299950" y="6122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125097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102611" y="590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1487150" y="612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308861" y="591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81402</xdr:rowOff>
    </xdr:from>
    <xdr:to>
      <xdr:col>85</xdr:col>
      <xdr:colOff>177800</xdr:colOff>
      <xdr:row>38</xdr:row>
      <xdr:rowOff>11552</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4649450" y="61964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59829</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4744700" y="61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86545</xdr:rowOff>
    </xdr:from>
    <xdr:to>
      <xdr:col>81</xdr:col>
      <xdr:colOff>101600</xdr:colOff>
      <xdr:row>38</xdr:row>
      <xdr:rowOff>16695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3887450" y="6201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709161" y="62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107417</xdr:rowOff>
    </xdr:from>
    <xdr:to>
      <xdr:col>76</xdr:col>
      <xdr:colOff>165100</xdr:colOff>
      <xdr:row>38</xdr:row>
      <xdr:rowOff>37567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093700" y="62224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28694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896361" y="63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47043</xdr:rowOff>
    </xdr:from>
    <xdr:to>
      <xdr:col>72</xdr:col>
      <xdr:colOff>38100</xdr:colOff>
      <xdr:row>37</xdr:row>
      <xdr:rowOff>148643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299950" y="61620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139771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102611" y="625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24778</xdr:rowOff>
    </xdr:from>
    <xdr:to>
      <xdr:col>67</xdr:col>
      <xdr:colOff>101600</xdr:colOff>
      <xdr:row>38</xdr:row>
      <xdr:rowOff>126378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1487150" y="63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117505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1308861" y="63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4698345" y="8525459"/>
          <a:ext cx="1269" cy="1017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4744700" y="954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4611350" y="95426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4744700" y="830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4611350" y="8525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xdr:rowOff>
    </xdr:from>
    <xdr:to>
      <xdr:col>85</xdr:col>
      <xdr:colOff>127000</xdr:colOff>
      <xdr:row>57</xdr:row>
      <xdr:rowOff>11903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3938250" y="9417121"/>
          <a:ext cx="762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4744700" y="918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649450" y="93280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11903</xdr:rowOff>
    </xdr:from>
    <xdr:to>
      <xdr:col>81</xdr:col>
      <xdr:colOff>50800</xdr:colOff>
      <xdr:row>57</xdr:row>
      <xdr:rowOff>50271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3144500" y="9428953"/>
          <a:ext cx="793750" cy="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3887450" y="93237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3709161" y="91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150979</xdr:rowOff>
    </xdr:from>
    <xdr:to>
      <xdr:col>76</xdr:col>
      <xdr:colOff>114300</xdr:colOff>
      <xdr:row>57</xdr:row>
      <xdr:rowOff>50271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344400" y="9402929"/>
          <a:ext cx="800100" cy="6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94039</xdr:rowOff>
    </xdr:from>
    <xdr:to>
      <xdr:col>76</xdr:col>
      <xdr:colOff>165100</xdr:colOff>
      <xdr:row>57</xdr:row>
      <xdr:rowOff>24189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3093700" y="93459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40716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896361" y="91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150979</xdr:rowOff>
    </xdr:from>
    <xdr:to>
      <xdr:col>71</xdr:col>
      <xdr:colOff>177800</xdr:colOff>
      <xdr:row>57</xdr:row>
      <xdr:rowOff>66237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1537950" y="9402929"/>
          <a:ext cx="806450" cy="8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119400</xdr:rowOff>
    </xdr:from>
    <xdr:to>
      <xdr:col>72</xdr:col>
      <xdr:colOff>38100</xdr:colOff>
      <xdr:row>57</xdr:row>
      <xdr:rowOff>49550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299950" y="9371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40677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102611" y="945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140070</xdr:rowOff>
    </xdr:from>
    <xdr:to>
      <xdr:col>67</xdr:col>
      <xdr:colOff>101600</xdr:colOff>
      <xdr:row>57</xdr:row>
      <xdr:rowOff>70220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1487150" y="9392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86747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308861" y="9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120721</xdr:rowOff>
    </xdr:from>
    <xdr:to>
      <xdr:col>85</xdr:col>
      <xdr:colOff>177800</xdr:colOff>
      <xdr:row>57</xdr:row>
      <xdr:rowOff>50871</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649450" y="93726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54525</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4744700" y="93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132553</xdr:rowOff>
    </xdr:from>
    <xdr:to>
      <xdr:col>81</xdr:col>
      <xdr:colOff>101600</xdr:colOff>
      <xdr:row>57</xdr:row>
      <xdr:rowOff>62703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887450" y="93845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53830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709161" y="947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170921</xdr:rowOff>
    </xdr:from>
    <xdr:to>
      <xdr:col>76</xdr:col>
      <xdr:colOff>165100</xdr:colOff>
      <xdr:row>57</xdr:row>
      <xdr:rowOff>101071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3093700" y="94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92198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896361" y="95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100179</xdr:rowOff>
    </xdr:from>
    <xdr:to>
      <xdr:col>72</xdr:col>
      <xdr:colOff>38100</xdr:colOff>
      <xdr:row>57</xdr:row>
      <xdr:rowOff>30329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2299950" y="93521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46856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102611" y="913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15437</xdr:rowOff>
    </xdr:from>
    <xdr:to>
      <xdr:col>67</xdr:col>
      <xdr:colOff>101600</xdr:colOff>
      <xdr:row>57</xdr:row>
      <xdr:rowOff>117037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1487150" y="94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108164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1308861" y="95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1207750" y="13023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09780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1207750" y="1257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06694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1207750" y="1214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06694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1207750" y="1170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06694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4698345" y="11816068"/>
          <a:ext cx="1269" cy="120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4744700" y="13048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461135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4744700" y="1159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4611350" y="11816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65531</xdr:rowOff>
    </xdr:from>
    <xdr:to>
      <xdr:col>85</xdr:col>
      <xdr:colOff>127000</xdr:colOff>
      <xdr:row>78</xdr:row>
      <xdr:rowOff>113325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3938250" y="12949681"/>
          <a:ext cx="762000" cy="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37394</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4744700" y="1292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4649450" y="1294311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113325</xdr:rowOff>
    </xdr:from>
    <xdr:to>
      <xdr:col>81</xdr:col>
      <xdr:colOff>50800</xdr:colOff>
      <xdr:row>78</xdr:row>
      <xdr:rowOff>134128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3144500" y="12997475"/>
          <a:ext cx="79375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887450" y="1294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709161" y="127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134128</xdr:rowOff>
    </xdr:from>
    <xdr:to>
      <xdr:col>76</xdr:col>
      <xdr:colOff>114300</xdr:colOff>
      <xdr:row>78</xdr:row>
      <xdr:rowOff>135953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2344400" y="13018278"/>
          <a:ext cx="8001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59040</xdr:rowOff>
    </xdr:from>
    <xdr:to>
      <xdr:col>76</xdr:col>
      <xdr:colOff>165100</xdr:colOff>
      <xdr:row>78</xdr:row>
      <xdr:rowOff>160640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3093700" y="1294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5717</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896361" y="1272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135953</xdr:rowOff>
    </xdr:from>
    <xdr:to>
      <xdr:col>71</xdr:col>
      <xdr:colOff>177800</xdr:colOff>
      <xdr:row>78</xdr:row>
      <xdr:rowOff>139698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1537950" y="13020103"/>
          <a:ext cx="80645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57945</xdr:rowOff>
    </xdr:from>
    <xdr:to>
      <xdr:col>72</xdr:col>
      <xdr:colOff>38100</xdr:colOff>
      <xdr:row>78</xdr:row>
      <xdr:rowOff>159545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299950" y="12942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4622</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02611" y="127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71517</xdr:rowOff>
    </xdr:from>
    <xdr:to>
      <xdr:col>67</xdr:col>
      <xdr:colOff>101600</xdr:colOff>
      <xdr:row>79</xdr:row>
      <xdr:rowOff>1667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1487150" y="129556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18194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322128" y="1273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14731</xdr:rowOff>
    </xdr:from>
    <xdr:to>
      <xdr:col>85</xdr:col>
      <xdr:colOff>177800</xdr:colOff>
      <xdr:row>78</xdr:row>
      <xdr:rowOff>116331</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4649450" y="1289888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145558</xdr:rowOff>
    </xdr:from>
    <xdr:ext cx="534377"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4744700" y="1269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62525</xdr:rowOff>
    </xdr:from>
    <xdr:to>
      <xdr:col>81</xdr:col>
      <xdr:colOff>101600</xdr:colOff>
      <xdr:row>78</xdr:row>
      <xdr:rowOff>164125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3887450" y="129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155252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709161" y="130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83328</xdr:rowOff>
    </xdr:from>
    <xdr:to>
      <xdr:col>76</xdr:col>
      <xdr:colOff>165100</xdr:colOff>
      <xdr:row>79</xdr:row>
      <xdr:rowOff>13478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093700" y="129674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4605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928678" y="13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85153</xdr:rowOff>
    </xdr:from>
    <xdr:to>
      <xdr:col>72</xdr:col>
      <xdr:colOff>38100</xdr:colOff>
      <xdr:row>79</xdr:row>
      <xdr:rowOff>15303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299950" y="129693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6430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134928" y="1305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88898</xdr:rowOff>
    </xdr:from>
    <xdr:to>
      <xdr:col>67</xdr:col>
      <xdr:colOff>101600</xdr:colOff>
      <xdr:row>79</xdr:row>
      <xdr:rowOff>19048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1487150" y="129730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10175</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432350" y="13059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09780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073360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4698345" y="14839620"/>
          <a:ext cx="1269" cy="165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4744700" y="164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4611350" y="16493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4744700" y="1462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611350" y="14839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36131</xdr:rowOff>
    </xdr:from>
    <xdr:to>
      <xdr:col>85</xdr:col>
      <xdr:colOff>127000</xdr:colOff>
      <xdr:row>95</xdr:row>
      <xdr:rowOff>99047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3938250" y="15752381"/>
          <a:ext cx="762000" cy="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4744700" y="1569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4649450" y="1572112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77166</xdr:rowOff>
    </xdr:from>
    <xdr:to>
      <xdr:col>81</xdr:col>
      <xdr:colOff>50800</xdr:colOff>
      <xdr:row>95</xdr:row>
      <xdr:rowOff>99047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3144500" y="15793416"/>
          <a:ext cx="79375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3887450" y="1575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709161" y="1552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69380</xdr:rowOff>
    </xdr:from>
    <xdr:to>
      <xdr:col>76</xdr:col>
      <xdr:colOff>114300</xdr:colOff>
      <xdr:row>95</xdr:row>
      <xdr:rowOff>77166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344400" y="15785630"/>
          <a:ext cx="8001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093700" y="1582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31920</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896361" y="159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69380</xdr:rowOff>
    </xdr:from>
    <xdr:to>
      <xdr:col>71</xdr:col>
      <xdr:colOff>177800</xdr:colOff>
      <xdr:row>95</xdr:row>
      <xdr:rowOff>80277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1537950" y="15785630"/>
          <a:ext cx="80645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299950" y="158515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56570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02611" y="159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1487150" y="1581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20375</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308861" y="1590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156781</xdr:rowOff>
    </xdr:from>
    <xdr:to>
      <xdr:col>85</xdr:col>
      <xdr:colOff>177800</xdr:colOff>
      <xdr:row>95</xdr:row>
      <xdr:rowOff>86931</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649450" y="1570158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8208</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4744700" y="155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48247</xdr:rowOff>
    </xdr:from>
    <xdr:to>
      <xdr:col>81</xdr:col>
      <xdr:colOff>101600</xdr:colOff>
      <xdr:row>95</xdr:row>
      <xdr:rowOff>149847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887450" y="157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140974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709161" y="158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26366</xdr:rowOff>
    </xdr:from>
    <xdr:to>
      <xdr:col>76</xdr:col>
      <xdr:colOff>165100</xdr:colOff>
      <xdr:row>95</xdr:row>
      <xdr:rowOff>127966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093700" y="157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144493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896361" y="155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18580</xdr:rowOff>
    </xdr:from>
    <xdr:to>
      <xdr:col>72</xdr:col>
      <xdr:colOff>38100</xdr:colOff>
      <xdr:row>95</xdr:row>
      <xdr:rowOff>120180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299950" y="15734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136707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102611" y="155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29477</xdr:rowOff>
    </xdr:from>
    <xdr:to>
      <xdr:col>67</xdr:col>
      <xdr:colOff>101600</xdr:colOff>
      <xdr:row>95</xdr:row>
      <xdr:rowOff>131077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1487150" y="157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147604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1308861" y="155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0274" y="5985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0491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0491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60491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19949795" y="5273294"/>
          <a:ext cx="1269" cy="1216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00025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0002500" y="50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9881850" y="5273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0002500" y="62374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900900" y="63797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157950" y="64124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051783" y="619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162052</xdr:rowOff>
    </xdr:from>
    <xdr:to>
      <xdr:col>107</xdr:col>
      <xdr:colOff>101600</xdr:colOff>
      <xdr:row>39</xdr:row>
      <xdr:rowOff>92202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345150" y="6442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108729</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90350" y="62237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7551400" y="64368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464283" y="6218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140716</xdr:rowOff>
    </xdr:from>
    <xdr:to>
      <xdr:col>98</xdr:col>
      <xdr:colOff>38100</xdr:colOff>
      <xdr:row>39</xdr:row>
      <xdr:rowOff>70866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6757650" y="64208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87393</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6651483" y="62024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0002500" y="636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については、住民一人当たり２６９，６８９円となっている。特定目的基金へ積み立てを行ったことが大きな要因と考えられる。民生費については、住民一人当たり２５０，０２８円となっている。これは他団体にはない救護施設「しらがね寮」（生活保護施設）があることや、他団体に比べ保育園・認定こども園の施設数が多いことが大きな要因として考えられる。公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年度から民営化したが、今後 も社会保障費の自然増に対応しながら行財政改革プランに沿って扶助費全体について抑制していく。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第４次行財政改革プランの財政計画において、実質収支３億円を確保するよう財政規律を定めて財政運営を行っている。普通交付税が一本算定に移行し厳しい状況での予算編成となった。事務効率化による歳出削減に努めるなか、税収の臨時的伸びや普通交付税一本算定の増額もあったが、最終的には財政調整基金を３億円取り崩し実質収支額を確保した。</a:t>
          </a:r>
          <a:endParaRPr lang="ja-JP" altLang="ja-JP" sz="900">
            <a:effectLst/>
          </a:endParaRPr>
        </a:p>
        <a:p>
          <a:r>
            <a:rPr kumimoji="1" lang="ja-JP"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実質単年度収支は、財政調整基金の使途明確化に伴う特定目的基金へ積立を行うため</a:t>
          </a:r>
          <a:r>
            <a:rPr lang="en-US" altLang="ja-JP" sz="900">
              <a:solidFill>
                <a:schemeClr val="dk1"/>
              </a:solidFill>
              <a:effectLst/>
              <a:latin typeface="+mn-lt"/>
              <a:ea typeface="+mn-ea"/>
              <a:cs typeface="+mn-cs"/>
            </a:rPr>
            <a:t>14</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47,000</a:t>
          </a:r>
          <a:r>
            <a:rPr lang="ja-JP" altLang="ja-JP" sz="900">
              <a:solidFill>
                <a:schemeClr val="dk1"/>
              </a:solidFill>
              <a:effectLst/>
              <a:latin typeface="+mn-lt"/>
              <a:ea typeface="+mn-ea"/>
              <a:cs typeface="+mn-cs"/>
            </a:rPr>
            <a:t>千円取り崩したことにより、前年度比マイナスとなった。普通交付税や地方消費交付金など臨時的な伸びや前年度繰越金なども増えている要因はあるが、Ｒ３年度は実質単年度収支が赤字となった。今後も厳しい決算内容となることを想定している。</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全会計において黒字決算となったが、一般会計において財源不足補てんのために財政調整基金を取り崩したところである。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今後は、水道事業、下水道事業等の公営企業会計への公債費に対する繰出金が増加する見込みであるため、独立採算の原則に立ち返った使用料の見直しも含め、健全化・適正化を図る。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国民健康保険特別会計においても、国民健康保険税の適正化や医療費削減のための健康づくりを推進し、一般会計の負担額軽減を図る。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937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238;&#30446;&#65288;&#20844;&#34920;&#28168;&#12415;&#65289;/&#12304;&#36001;&#25919;&#29366;&#27841;&#36039;&#26009;&#38598;&#12305;_435147_&#12354;&#12373;&#12366;&#12426;&#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110161</v>
          </cell>
          <cell r="F3">
            <v>106005</v>
          </cell>
        </row>
        <row r="5">
          <cell r="A5" t="str">
            <v xml:space="preserve"> H30</v>
          </cell>
          <cell r="D5">
            <v>120901</v>
          </cell>
          <cell r="F5">
            <v>98507</v>
          </cell>
        </row>
        <row r="7">
          <cell r="A7" t="str">
            <v xml:space="preserve"> R01</v>
          </cell>
          <cell r="D7">
            <v>111615</v>
          </cell>
          <cell r="F7">
            <v>113347</v>
          </cell>
        </row>
        <row r="9">
          <cell r="A9" t="str">
            <v xml:space="preserve"> R02</v>
          </cell>
          <cell r="D9">
            <v>109686</v>
          </cell>
          <cell r="F9">
            <v>120302</v>
          </cell>
        </row>
        <row r="11">
          <cell r="A11" t="str">
            <v xml:space="preserve"> R03</v>
          </cell>
          <cell r="D11">
            <v>64109</v>
          </cell>
          <cell r="F11">
            <v>114841</v>
          </cell>
        </row>
        <row r="18">
          <cell r="B18" t="str">
            <v>H29</v>
          </cell>
          <cell r="C18" t="str">
            <v>H30</v>
          </cell>
          <cell r="D18" t="str">
            <v>R01</v>
          </cell>
          <cell r="E18" t="str">
            <v>R02</v>
          </cell>
          <cell r="F18" t="str">
            <v>R03</v>
          </cell>
        </row>
        <row r="19">
          <cell r="A19" t="str">
            <v>実質収支額</v>
          </cell>
          <cell r="B19">
            <v>7.52</v>
          </cell>
          <cell r="C19">
            <v>9.23</v>
          </cell>
          <cell r="D19">
            <v>9.81</v>
          </cell>
          <cell r="E19">
            <v>15.94</v>
          </cell>
          <cell r="F19">
            <v>10.039999999999999</v>
          </cell>
        </row>
        <row r="20">
          <cell r="A20" t="str">
            <v>財政調整基金残高</v>
          </cell>
          <cell r="B20">
            <v>86.44</v>
          </cell>
          <cell r="C20">
            <v>87.54</v>
          </cell>
          <cell r="D20">
            <v>89.44</v>
          </cell>
          <cell r="E20">
            <v>87.71</v>
          </cell>
          <cell r="F20">
            <v>65.89</v>
          </cell>
        </row>
        <row r="21">
          <cell r="A21" t="str">
            <v>実質単年度収支</v>
          </cell>
          <cell r="B21">
            <v>6.98</v>
          </cell>
          <cell r="C21">
            <v>2.14</v>
          </cell>
          <cell r="D21">
            <v>1.21</v>
          </cell>
          <cell r="E21">
            <v>6.34</v>
          </cell>
          <cell r="F21">
            <v>-23.54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0.27</v>
          </cell>
          <cell r="D27" t="e">
            <v>#N/A</v>
          </cell>
          <cell r="E27">
            <v>0.43</v>
          </cell>
          <cell r="F27" t="e">
            <v>#N/A</v>
          </cell>
          <cell r="G27">
            <v>0.56000000000000005</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球磨郡障害認定審査事業特別会計</v>
          </cell>
          <cell r="B29" t="e">
            <v>#N/A</v>
          </cell>
          <cell r="C29">
            <v>0.01</v>
          </cell>
          <cell r="D29" t="e">
            <v>#N/A</v>
          </cell>
          <cell r="E29">
            <v>0.01</v>
          </cell>
          <cell r="F29" t="e">
            <v>#N/A</v>
          </cell>
          <cell r="G29">
            <v>0.02</v>
          </cell>
          <cell r="H29" t="e">
            <v>#N/A</v>
          </cell>
          <cell r="I29">
            <v>0.03</v>
          </cell>
          <cell r="J29" t="e">
            <v>#N/A</v>
          </cell>
          <cell r="K29">
            <v>0.04</v>
          </cell>
        </row>
        <row r="30">
          <cell r="A30" t="str">
            <v>後期高齢者医療特別会計</v>
          </cell>
          <cell r="B30" t="e">
            <v>#N/A</v>
          </cell>
          <cell r="C30">
            <v>0.04</v>
          </cell>
          <cell r="D30" t="e">
            <v>#N/A</v>
          </cell>
          <cell r="E30">
            <v>0.04</v>
          </cell>
          <cell r="F30" t="e">
            <v>#N/A</v>
          </cell>
          <cell r="G30">
            <v>0.04</v>
          </cell>
          <cell r="H30" t="e">
            <v>#N/A</v>
          </cell>
          <cell r="I30">
            <v>0.04</v>
          </cell>
          <cell r="J30" t="e">
            <v>#N/A</v>
          </cell>
          <cell r="K30">
            <v>0.05</v>
          </cell>
        </row>
        <row r="31">
          <cell r="A31" t="str">
            <v>下水道事業会計</v>
          </cell>
          <cell r="B31" t="e">
            <v>#VALUE!</v>
          </cell>
          <cell r="C31" t="e">
            <v>#VALUE!</v>
          </cell>
          <cell r="D31" t="e">
            <v>#VALUE!</v>
          </cell>
          <cell r="E31" t="e">
            <v>#VALUE!</v>
          </cell>
          <cell r="F31" t="e">
            <v>#VALUE!</v>
          </cell>
          <cell r="G31" t="e">
            <v>#VALUE!</v>
          </cell>
          <cell r="H31" t="e">
            <v>#N/A</v>
          </cell>
          <cell r="I31">
            <v>1.52</v>
          </cell>
          <cell r="J31" t="e">
            <v>#N/A</v>
          </cell>
          <cell r="K31">
            <v>0.11</v>
          </cell>
        </row>
        <row r="32">
          <cell r="A32" t="str">
            <v>球磨郡介護認定審査事業特別会計</v>
          </cell>
          <cell r="B32" t="e">
            <v>#N/A</v>
          </cell>
          <cell r="C32">
            <v>0.03</v>
          </cell>
          <cell r="D32" t="e">
            <v>#N/A</v>
          </cell>
          <cell r="E32">
            <v>0.03</v>
          </cell>
          <cell r="F32" t="e">
            <v>#N/A</v>
          </cell>
          <cell r="G32">
            <v>7.0000000000000007E-2</v>
          </cell>
          <cell r="H32" t="e">
            <v>#N/A</v>
          </cell>
          <cell r="I32">
            <v>0.12</v>
          </cell>
          <cell r="J32" t="e">
            <v>#N/A</v>
          </cell>
          <cell r="K32">
            <v>0.13</v>
          </cell>
        </row>
        <row r="33">
          <cell r="A33" t="str">
            <v>国民健康保険特別会計</v>
          </cell>
          <cell r="B33" t="e">
            <v>#N/A</v>
          </cell>
          <cell r="C33">
            <v>2.2400000000000002</v>
          </cell>
          <cell r="D33" t="e">
            <v>#N/A</v>
          </cell>
          <cell r="E33">
            <v>2.11</v>
          </cell>
          <cell r="F33" t="e">
            <v>#N/A</v>
          </cell>
          <cell r="G33">
            <v>2.29</v>
          </cell>
          <cell r="H33" t="e">
            <v>#N/A</v>
          </cell>
          <cell r="I33">
            <v>1.59</v>
          </cell>
          <cell r="J33" t="e">
            <v>#N/A</v>
          </cell>
          <cell r="K33">
            <v>0.92</v>
          </cell>
        </row>
        <row r="34">
          <cell r="A34" t="str">
            <v>介護保険特別会計</v>
          </cell>
          <cell r="B34" t="e">
            <v>#N/A</v>
          </cell>
          <cell r="C34">
            <v>1.63</v>
          </cell>
          <cell r="D34" t="e">
            <v>#N/A</v>
          </cell>
          <cell r="E34">
            <v>2.12</v>
          </cell>
          <cell r="F34" t="e">
            <v>#N/A</v>
          </cell>
          <cell r="G34">
            <v>2.84</v>
          </cell>
          <cell r="H34" t="e">
            <v>#N/A</v>
          </cell>
          <cell r="I34">
            <v>1.76</v>
          </cell>
          <cell r="J34" t="e">
            <v>#N/A</v>
          </cell>
          <cell r="K34">
            <v>1.41</v>
          </cell>
        </row>
        <row r="35">
          <cell r="A35" t="str">
            <v>水道事業特別会計</v>
          </cell>
          <cell r="B35" t="e">
            <v>#N/A</v>
          </cell>
          <cell r="C35">
            <v>5.31</v>
          </cell>
          <cell r="D35" t="e">
            <v>#N/A</v>
          </cell>
          <cell r="E35">
            <v>6.57</v>
          </cell>
          <cell r="F35" t="e">
            <v>#N/A</v>
          </cell>
          <cell r="G35">
            <v>7.73</v>
          </cell>
          <cell r="H35" t="e">
            <v>#N/A</v>
          </cell>
          <cell r="I35">
            <v>8.2100000000000009</v>
          </cell>
          <cell r="J35" t="e">
            <v>#N/A</v>
          </cell>
          <cell r="K35">
            <v>8.89</v>
          </cell>
        </row>
        <row r="36">
          <cell r="A36" t="str">
            <v>一般会計</v>
          </cell>
          <cell r="B36" t="e">
            <v>#N/A</v>
          </cell>
          <cell r="C36">
            <v>7.46</v>
          </cell>
          <cell r="D36" t="e">
            <v>#N/A</v>
          </cell>
          <cell r="E36">
            <v>9.17</v>
          </cell>
          <cell r="F36" t="e">
            <v>#N/A</v>
          </cell>
          <cell r="G36">
            <v>9.6999999999999993</v>
          </cell>
          <cell r="H36" t="e">
            <v>#N/A</v>
          </cell>
          <cell r="I36">
            <v>15.78</v>
          </cell>
          <cell r="J36" t="e">
            <v>#N/A</v>
          </cell>
          <cell r="K36">
            <v>9.85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1345</v>
          </cell>
          <cell r="G42">
            <v>1378</v>
          </cell>
          <cell r="J42">
            <v>1327</v>
          </cell>
          <cell r="M42">
            <v>1251</v>
          </cell>
          <cell r="P42">
            <v>1255</v>
          </cell>
        </row>
        <row r="43">
          <cell r="A43" t="str">
            <v>一時借入金の利子</v>
          </cell>
          <cell r="B43">
            <v>0</v>
          </cell>
          <cell r="E43" t="str">
            <v>-</v>
          </cell>
          <cell r="H43" t="str">
            <v>-</v>
          </cell>
          <cell r="K43" t="str">
            <v>-</v>
          </cell>
          <cell r="N43" t="str">
            <v>-</v>
          </cell>
        </row>
        <row r="44">
          <cell r="A44" t="str">
            <v>債務負担行為に基づく支出額</v>
          </cell>
          <cell r="B44">
            <v>36</v>
          </cell>
          <cell r="E44">
            <v>35</v>
          </cell>
          <cell r="H44" t="str">
            <v>-</v>
          </cell>
          <cell r="K44">
            <v>0</v>
          </cell>
          <cell r="N44">
            <v>2</v>
          </cell>
        </row>
        <row r="45">
          <cell r="A45" t="str">
            <v>組合等が起こした地方債の元利償還金に対する負担金等</v>
          </cell>
          <cell r="B45">
            <v>62</v>
          </cell>
          <cell r="E45">
            <v>68</v>
          </cell>
          <cell r="H45">
            <v>78</v>
          </cell>
          <cell r="K45">
            <v>86</v>
          </cell>
          <cell r="N45">
            <v>99</v>
          </cell>
        </row>
        <row r="46">
          <cell r="A46" t="str">
            <v>公営企業債の元利償還金に対する繰入金</v>
          </cell>
          <cell r="B46">
            <v>375</v>
          </cell>
          <cell r="E46">
            <v>428</v>
          </cell>
          <cell r="H46">
            <v>437</v>
          </cell>
          <cell r="K46">
            <v>384</v>
          </cell>
          <cell r="N46">
            <v>365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1282</v>
          </cell>
          <cell r="E49">
            <v>1277</v>
          </cell>
          <cell r="H49">
            <v>1246</v>
          </cell>
          <cell r="K49">
            <v>1203</v>
          </cell>
          <cell r="N49">
            <v>1254</v>
          </cell>
        </row>
        <row r="50">
          <cell r="A50" t="str">
            <v>実質公債費比率の分子</v>
          </cell>
          <cell r="B50" t="e">
            <v>#N/A</v>
          </cell>
          <cell r="C50">
            <v>410</v>
          </cell>
          <cell r="D50" t="e">
            <v>#N/A</v>
          </cell>
          <cell r="E50" t="e">
            <v>#N/A</v>
          </cell>
          <cell r="F50">
            <v>430</v>
          </cell>
          <cell r="G50" t="e">
            <v>#N/A</v>
          </cell>
          <cell r="H50" t="e">
            <v>#N/A</v>
          </cell>
          <cell r="I50">
            <v>434</v>
          </cell>
          <cell r="J50" t="e">
            <v>#N/A</v>
          </cell>
          <cell r="K50" t="e">
            <v>#N/A</v>
          </cell>
          <cell r="L50">
            <v>422</v>
          </cell>
          <cell r="M50" t="e">
            <v>#N/A</v>
          </cell>
          <cell r="N50" t="e">
            <v>#N/A</v>
          </cell>
          <cell r="O50">
            <v>465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11813</v>
          </cell>
          <cell r="G56">
            <v>12200</v>
          </cell>
          <cell r="J56">
            <v>11745</v>
          </cell>
          <cell r="M56">
            <v>11635</v>
          </cell>
          <cell r="P56">
            <v>11153</v>
          </cell>
        </row>
        <row r="57">
          <cell r="A57" t="str">
            <v>充当可能特定歳入</v>
          </cell>
          <cell r="D57">
            <v>260</v>
          </cell>
          <cell r="G57">
            <v>206</v>
          </cell>
          <cell r="J57">
            <v>156</v>
          </cell>
          <cell r="M57">
            <v>110</v>
          </cell>
          <cell r="P57">
            <v>69</v>
          </cell>
        </row>
        <row r="58">
          <cell r="A58" t="str">
            <v>充当可能基金</v>
          </cell>
          <cell r="D58">
            <v>7497</v>
          </cell>
          <cell r="G58">
            <v>7506</v>
          </cell>
          <cell r="J58">
            <v>7668</v>
          </cell>
          <cell r="M58">
            <v>7864</v>
          </cell>
          <cell r="P58">
            <v>8643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19</v>
          </cell>
          <cell r="E61" t="str">
            <v>-</v>
          </cell>
          <cell r="H61" t="str">
            <v>-</v>
          </cell>
          <cell r="K61" t="str">
            <v>-</v>
          </cell>
          <cell r="N61" t="str">
            <v>-</v>
          </cell>
        </row>
        <row r="62">
          <cell r="A62" t="str">
            <v>退職手当負担見込額</v>
          </cell>
          <cell r="B62">
            <v>2340</v>
          </cell>
          <cell r="E62">
            <v>2190</v>
          </cell>
          <cell r="H62">
            <v>2092</v>
          </cell>
          <cell r="K62">
            <v>2098</v>
          </cell>
          <cell r="N62">
            <v>1993</v>
          </cell>
        </row>
        <row r="63">
          <cell r="A63" t="str">
            <v>組合等負担等見込額</v>
          </cell>
          <cell r="B63">
            <v>390</v>
          </cell>
          <cell r="E63">
            <v>804</v>
          </cell>
          <cell r="H63">
            <v>811</v>
          </cell>
          <cell r="K63">
            <v>865</v>
          </cell>
          <cell r="N63">
            <v>758</v>
          </cell>
        </row>
        <row r="64">
          <cell r="A64" t="str">
            <v>公営企業債等繰入見込額</v>
          </cell>
          <cell r="B64">
            <v>6193</v>
          </cell>
          <cell r="E64">
            <v>5810</v>
          </cell>
          <cell r="H64">
            <v>5478</v>
          </cell>
          <cell r="K64">
            <v>4898</v>
          </cell>
          <cell r="N64">
            <v>4335</v>
          </cell>
        </row>
        <row r="65">
          <cell r="A65" t="str">
            <v>債務負担行為に基づく支出予定額</v>
          </cell>
          <cell r="B65">
            <v>208</v>
          </cell>
          <cell r="E65" t="str">
            <v>-</v>
          </cell>
          <cell r="H65" t="str">
            <v>-</v>
          </cell>
          <cell r="K65">
            <v>60</v>
          </cell>
          <cell r="N65">
            <v>59</v>
          </cell>
        </row>
        <row r="66">
          <cell r="A66" t="str">
            <v>一般会計等に係る地方債の現在高</v>
          </cell>
          <cell r="B66">
            <v>10290</v>
          </cell>
          <cell r="E66">
            <v>10489</v>
          </cell>
          <cell r="H66">
            <v>10417</v>
          </cell>
          <cell r="K66">
            <v>10536</v>
          </cell>
          <cell r="N66">
            <v>10130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5637</v>
          </cell>
          <cell r="C72">
            <v>5638</v>
          </cell>
          <cell r="D72">
            <v>4414</v>
          </cell>
        </row>
        <row r="73">
          <cell r="A73" t="str">
            <v>減債基金</v>
          </cell>
          <cell r="B73" t="str">
            <v>-</v>
          </cell>
          <cell r="C73" t="str">
            <v>-</v>
          </cell>
          <cell r="D73">
            <v>1035</v>
          </cell>
        </row>
        <row r="74">
          <cell r="A74" t="str">
            <v>その他特定目的基金</v>
          </cell>
          <cell r="B74">
            <v>3345</v>
          </cell>
          <cell r="C74">
            <v>3264</v>
          </cell>
          <cell r="D74">
            <v>4018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61" customWidth="1"/>
    <col min="12" max="12" width="2.26953125" style="61" customWidth="1"/>
    <col min="13" max="17" width="2.36328125" style="61" customWidth="1"/>
    <col min="18" max="119" width="2.08984375" style="61" customWidth="1"/>
    <col min="120" max="16384" width="0" style="61" hidden="1"/>
  </cols>
  <sheetData>
    <row r="1" spans="1:119" ht="33" customHeight="1">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 thickBot="1">
      <c r="B2" s="64" t="s">
        <v>19</v>
      </c>
      <c r="C2" s="64"/>
      <c r="D2" s="65"/>
    </row>
    <row r="3" spans="1:119" ht="18.75" customHeight="1" thickBot="1">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15212947</v>
      </c>
      <c r="BO4" s="92"/>
      <c r="BP4" s="92"/>
      <c r="BQ4" s="92"/>
      <c r="BR4" s="92"/>
      <c r="BS4" s="92"/>
      <c r="BT4" s="92"/>
      <c r="BU4" s="93"/>
      <c r="BV4" s="91">
        <v>14764789</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10</v>
      </c>
      <c r="CU4" s="98"/>
      <c r="CV4" s="98"/>
      <c r="CW4" s="98"/>
      <c r="CX4" s="98"/>
      <c r="CY4" s="98"/>
      <c r="CZ4" s="98"/>
      <c r="DA4" s="99"/>
      <c r="DB4" s="97">
        <v>15.9</v>
      </c>
      <c r="DC4" s="98"/>
      <c r="DD4" s="98"/>
      <c r="DE4" s="98"/>
      <c r="DF4" s="98"/>
      <c r="DG4" s="98"/>
      <c r="DH4" s="98"/>
      <c r="DI4" s="99"/>
    </row>
    <row r="5" spans="1:119" ht="18.75" customHeight="1">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14352074</v>
      </c>
      <c r="BO5" s="114"/>
      <c r="BP5" s="114"/>
      <c r="BQ5" s="114"/>
      <c r="BR5" s="114"/>
      <c r="BS5" s="114"/>
      <c r="BT5" s="114"/>
      <c r="BU5" s="115"/>
      <c r="BV5" s="113">
        <v>13516810</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84.1</v>
      </c>
      <c r="CU5" s="120"/>
      <c r="CV5" s="120"/>
      <c r="CW5" s="120"/>
      <c r="CX5" s="120"/>
      <c r="CY5" s="120"/>
      <c r="CZ5" s="120"/>
      <c r="DA5" s="121"/>
      <c r="DB5" s="119">
        <v>87.5</v>
      </c>
      <c r="DC5" s="120"/>
      <c r="DD5" s="120"/>
      <c r="DE5" s="120"/>
      <c r="DF5" s="120"/>
      <c r="DG5" s="120"/>
      <c r="DH5" s="120"/>
      <c r="DI5" s="121"/>
    </row>
    <row r="6" spans="1:119" ht="18.75" customHeight="1">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860873</v>
      </c>
      <c r="BO6" s="114"/>
      <c r="BP6" s="114"/>
      <c r="BQ6" s="114"/>
      <c r="BR6" s="114"/>
      <c r="BS6" s="114"/>
      <c r="BT6" s="114"/>
      <c r="BU6" s="115"/>
      <c r="BV6" s="113">
        <v>1247979</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86.2</v>
      </c>
      <c r="CU6" s="133"/>
      <c r="CV6" s="133"/>
      <c r="CW6" s="133"/>
      <c r="CX6" s="133"/>
      <c r="CY6" s="133"/>
      <c r="CZ6" s="133"/>
      <c r="DA6" s="134"/>
      <c r="DB6" s="132">
        <v>90</v>
      </c>
      <c r="DC6" s="133"/>
      <c r="DD6" s="133"/>
      <c r="DE6" s="133"/>
      <c r="DF6" s="133"/>
      <c r="DG6" s="133"/>
      <c r="DH6" s="133"/>
      <c r="DI6" s="134"/>
    </row>
    <row r="7" spans="1:119" ht="18.75" customHeight="1">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188520</v>
      </c>
      <c r="BO7" s="114"/>
      <c r="BP7" s="114"/>
      <c r="BQ7" s="114"/>
      <c r="BR7" s="114"/>
      <c r="BS7" s="114"/>
      <c r="BT7" s="114"/>
      <c r="BU7" s="115"/>
      <c r="BV7" s="113">
        <v>223108</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6698885</v>
      </c>
      <c r="CU7" s="114"/>
      <c r="CV7" s="114"/>
      <c r="CW7" s="114"/>
      <c r="CX7" s="114"/>
      <c r="CY7" s="114"/>
      <c r="CZ7" s="114"/>
      <c r="DA7" s="115"/>
      <c r="DB7" s="113">
        <v>6427828</v>
      </c>
      <c r="DC7" s="114"/>
      <c r="DD7" s="114"/>
      <c r="DE7" s="114"/>
      <c r="DF7" s="114"/>
      <c r="DG7" s="114"/>
      <c r="DH7" s="114"/>
      <c r="DI7" s="115"/>
    </row>
    <row r="8" spans="1:119" ht="18.75" customHeight="1" thickBot="1">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672353</v>
      </c>
      <c r="BO8" s="114"/>
      <c r="BP8" s="114"/>
      <c r="BQ8" s="114"/>
      <c r="BR8" s="114"/>
      <c r="BS8" s="114"/>
      <c r="BT8" s="114"/>
      <c r="BU8" s="115"/>
      <c r="BV8" s="113">
        <v>1024871</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0.23</v>
      </c>
      <c r="CU8" s="149"/>
      <c r="CV8" s="149"/>
      <c r="CW8" s="149"/>
      <c r="CX8" s="149"/>
      <c r="CY8" s="149"/>
      <c r="CZ8" s="149"/>
      <c r="DA8" s="150"/>
      <c r="DB8" s="148">
        <v>0.24</v>
      </c>
      <c r="DC8" s="149"/>
      <c r="DD8" s="149"/>
      <c r="DE8" s="149"/>
      <c r="DF8" s="149"/>
      <c r="DG8" s="149"/>
      <c r="DH8" s="149"/>
      <c r="DI8" s="150"/>
    </row>
    <row r="9" spans="1:119" ht="18.75" customHeight="1" thickBot="1">
      <c r="A9" s="63"/>
      <c r="B9" s="74" t="s">
        <v>49</v>
      </c>
      <c r="C9" s="75"/>
      <c r="D9" s="75"/>
      <c r="E9" s="75"/>
      <c r="F9" s="75"/>
      <c r="G9" s="75"/>
      <c r="H9" s="75"/>
      <c r="I9" s="75"/>
      <c r="J9" s="75"/>
      <c r="K9" s="151"/>
      <c r="L9" s="152" t="s">
        <v>50</v>
      </c>
      <c r="M9" s="153"/>
      <c r="N9" s="153"/>
      <c r="O9" s="153"/>
      <c r="P9" s="153"/>
      <c r="Q9" s="154"/>
      <c r="R9" s="155">
        <v>14676</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-352518</v>
      </c>
      <c r="BO9" s="114"/>
      <c r="BP9" s="114"/>
      <c r="BQ9" s="114"/>
      <c r="BR9" s="114"/>
      <c r="BS9" s="114"/>
      <c r="BT9" s="114"/>
      <c r="BU9" s="115"/>
      <c r="BV9" s="113">
        <v>406891</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11.4</v>
      </c>
      <c r="CU9" s="120"/>
      <c r="CV9" s="120"/>
      <c r="CW9" s="120"/>
      <c r="CX9" s="120"/>
      <c r="CY9" s="120"/>
      <c r="CZ9" s="120"/>
      <c r="DA9" s="121"/>
      <c r="DB9" s="119">
        <v>13.3</v>
      </c>
      <c r="DC9" s="120"/>
      <c r="DD9" s="120"/>
      <c r="DE9" s="120"/>
      <c r="DF9" s="120"/>
      <c r="DG9" s="120"/>
      <c r="DH9" s="120"/>
      <c r="DI9" s="121"/>
    </row>
    <row r="10" spans="1:119" ht="18.75" customHeight="1" thickBot="1">
      <c r="A10" s="63"/>
      <c r="B10" s="74"/>
      <c r="C10" s="75"/>
      <c r="D10" s="75"/>
      <c r="E10" s="75"/>
      <c r="F10" s="75"/>
      <c r="G10" s="75"/>
      <c r="H10" s="75"/>
      <c r="I10" s="75"/>
      <c r="J10" s="75"/>
      <c r="K10" s="151"/>
      <c r="L10" s="158" t="s">
        <v>55</v>
      </c>
      <c r="M10" s="106"/>
      <c r="N10" s="106"/>
      <c r="O10" s="106"/>
      <c r="P10" s="106"/>
      <c r="Q10" s="107"/>
      <c r="R10" s="159">
        <v>15523</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522868</v>
      </c>
      <c r="BO10" s="114"/>
      <c r="BP10" s="114"/>
      <c r="BQ10" s="114"/>
      <c r="BR10" s="114"/>
      <c r="BS10" s="114"/>
      <c r="BT10" s="114"/>
      <c r="BU10" s="115"/>
      <c r="BV10" s="113">
        <v>353855</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c r="A12" s="63"/>
      <c r="B12" s="174" t="s">
        <v>66</v>
      </c>
      <c r="C12" s="175"/>
      <c r="D12" s="175"/>
      <c r="E12" s="175"/>
      <c r="F12" s="175"/>
      <c r="G12" s="175"/>
      <c r="H12" s="175"/>
      <c r="I12" s="175"/>
      <c r="J12" s="175"/>
      <c r="K12" s="176"/>
      <c r="L12" s="177" t="s">
        <v>67</v>
      </c>
      <c r="M12" s="178"/>
      <c r="N12" s="178"/>
      <c r="O12" s="178"/>
      <c r="P12" s="178"/>
      <c r="Q12" s="179"/>
      <c r="R12" s="180">
        <v>14815</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57</v>
      </c>
      <c r="AV12" s="109"/>
      <c r="AW12" s="109"/>
      <c r="AX12" s="109"/>
      <c r="AY12" s="110" t="s">
        <v>71</v>
      </c>
      <c r="AZ12" s="111"/>
      <c r="BA12" s="111"/>
      <c r="BB12" s="111"/>
      <c r="BC12" s="111"/>
      <c r="BD12" s="111"/>
      <c r="BE12" s="111"/>
      <c r="BF12" s="111"/>
      <c r="BG12" s="111"/>
      <c r="BH12" s="111"/>
      <c r="BI12" s="111"/>
      <c r="BJ12" s="111"/>
      <c r="BK12" s="111"/>
      <c r="BL12" s="111"/>
      <c r="BM12" s="112"/>
      <c r="BN12" s="113">
        <v>1747000</v>
      </c>
      <c r="BO12" s="114"/>
      <c r="BP12" s="114"/>
      <c r="BQ12" s="114"/>
      <c r="BR12" s="114"/>
      <c r="BS12" s="114"/>
      <c r="BT12" s="114"/>
      <c r="BU12" s="115"/>
      <c r="BV12" s="113">
        <v>353000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c r="A13" s="63"/>
      <c r="B13" s="189"/>
      <c r="C13" s="190"/>
      <c r="D13" s="190"/>
      <c r="E13" s="190"/>
      <c r="F13" s="190"/>
      <c r="G13" s="190"/>
      <c r="H13" s="190"/>
      <c r="I13" s="190"/>
      <c r="J13" s="190"/>
      <c r="K13" s="191"/>
      <c r="L13" s="192"/>
      <c r="M13" s="193" t="s">
        <v>73</v>
      </c>
      <c r="N13" s="194"/>
      <c r="O13" s="194"/>
      <c r="P13" s="194"/>
      <c r="Q13" s="195"/>
      <c r="R13" s="196">
        <v>14603</v>
      </c>
      <c r="S13" s="197"/>
      <c r="T13" s="197"/>
      <c r="U13" s="197"/>
      <c r="V13" s="198"/>
      <c r="W13" s="127" t="s">
        <v>74</v>
      </c>
      <c r="X13" s="128"/>
      <c r="Y13" s="128"/>
      <c r="Z13" s="128"/>
      <c r="AA13" s="128"/>
      <c r="AB13" s="123"/>
      <c r="AC13" s="159">
        <v>1694</v>
      </c>
      <c r="AD13" s="160"/>
      <c r="AE13" s="160"/>
      <c r="AF13" s="160"/>
      <c r="AG13" s="199"/>
      <c r="AH13" s="159">
        <v>1778</v>
      </c>
      <c r="AI13" s="160"/>
      <c r="AJ13" s="160"/>
      <c r="AK13" s="160"/>
      <c r="AL13" s="161"/>
      <c r="AM13" s="105" t="s">
        <v>75</v>
      </c>
      <c r="AN13" s="106"/>
      <c r="AO13" s="106"/>
      <c r="AP13" s="106"/>
      <c r="AQ13" s="106"/>
      <c r="AR13" s="106"/>
      <c r="AS13" s="106"/>
      <c r="AT13" s="107"/>
      <c r="AU13" s="108" t="s">
        <v>33</v>
      </c>
      <c r="AV13" s="109"/>
      <c r="AW13" s="109"/>
      <c r="AX13" s="109"/>
      <c r="AY13" s="110" t="s">
        <v>76</v>
      </c>
      <c r="AZ13" s="111"/>
      <c r="BA13" s="111"/>
      <c r="BB13" s="111"/>
      <c r="BC13" s="111"/>
      <c r="BD13" s="111"/>
      <c r="BE13" s="111"/>
      <c r="BF13" s="111"/>
      <c r="BG13" s="111"/>
      <c r="BH13" s="111"/>
      <c r="BI13" s="111"/>
      <c r="BJ13" s="111"/>
      <c r="BK13" s="111"/>
      <c r="BL13" s="111"/>
      <c r="BM13" s="112"/>
      <c r="BN13" s="113">
        <v>-1576650</v>
      </c>
      <c r="BO13" s="114"/>
      <c r="BP13" s="114"/>
      <c r="BQ13" s="114"/>
      <c r="BR13" s="114"/>
      <c r="BS13" s="114"/>
      <c r="BT13" s="114"/>
      <c r="BU13" s="115"/>
      <c r="BV13" s="113">
        <v>407746</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8.3000000000000007</v>
      </c>
      <c r="CU13" s="120"/>
      <c r="CV13" s="120"/>
      <c r="CW13" s="120"/>
      <c r="CX13" s="120"/>
      <c r="CY13" s="120"/>
      <c r="CZ13" s="120"/>
      <c r="DA13" s="121"/>
      <c r="DB13" s="119">
        <v>8.3000000000000007</v>
      </c>
      <c r="DC13" s="120"/>
      <c r="DD13" s="120"/>
      <c r="DE13" s="120"/>
      <c r="DF13" s="120"/>
      <c r="DG13" s="120"/>
      <c r="DH13" s="120"/>
      <c r="DI13" s="121"/>
    </row>
    <row r="14" spans="1:119" ht="18.75" customHeight="1" thickBot="1">
      <c r="A14" s="63"/>
      <c r="B14" s="189"/>
      <c r="C14" s="190"/>
      <c r="D14" s="190"/>
      <c r="E14" s="190"/>
      <c r="F14" s="190"/>
      <c r="G14" s="190"/>
      <c r="H14" s="190"/>
      <c r="I14" s="190"/>
      <c r="J14" s="190"/>
      <c r="K14" s="191"/>
      <c r="L14" s="200" t="s">
        <v>78</v>
      </c>
      <c r="M14" s="201"/>
      <c r="N14" s="201"/>
      <c r="O14" s="201"/>
      <c r="P14" s="201"/>
      <c r="Q14" s="202"/>
      <c r="R14" s="196">
        <v>15098</v>
      </c>
      <c r="S14" s="197"/>
      <c r="T14" s="197"/>
      <c r="U14" s="197"/>
      <c r="V14" s="198"/>
      <c r="W14" s="85"/>
      <c r="X14" s="86"/>
      <c r="Y14" s="86"/>
      <c r="Z14" s="86"/>
      <c r="AA14" s="86"/>
      <c r="AB14" s="101"/>
      <c r="AC14" s="203">
        <v>22.3</v>
      </c>
      <c r="AD14" s="204"/>
      <c r="AE14" s="204"/>
      <c r="AF14" s="204"/>
      <c r="AG14" s="205"/>
      <c r="AH14" s="203">
        <v>22.8</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t="s">
        <v>65</v>
      </c>
      <c r="CU14" s="211"/>
      <c r="CV14" s="211"/>
      <c r="CW14" s="211"/>
      <c r="CX14" s="211"/>
      <c r="CY14" s="211"/>
      <c r="CZ14" s="211"/>
      <c r="DA14" s="212"/>
      <c r="DB14" s="210" t="s">
        <v>65</v>
      </c>
      <c r="DC14" s="211"/>
      <c r="DD14" s="211"/>
      <c r="DE14" s="211"/>
      <c r="DF14" s="211"/>
      <c r="DG14" s="211"/>
      <c r="DH14" s="211"/>
      <c r="DI14" s="212"/>
    </row>
    <row r="15" spans="1:119" ht="18.75" customHeight="1">
      <c r="A15" s="63"/>
      <c r="B15" s="189"/>
      <c r="C15" s="190"/>
      <c r="D15" s="190"/>
      <c r="E15" s="190"/>
      <c r="F15" s="190"/>
      <c r="G15" s="190"/>
      <c r="H15" s="190"/>
      <c r="I15" s="190"/>
      <c r="J15" s="190"/>
      <c r="K15" s="191"/>
      <c r="L15" s="192"/>
      <c r="M15" s="193" t="s">
        <v>73</v>
      </c>
      <c r="N15" s="194"/>
      <c r="O15" s="194"/>
      <c r="P15" s="194"/>
      <c r="Q15" s="195"/>
      <c r="R15" s="196">
        <v>14849</v>
      </c>
      <c r="S15" s="197"/>
      <c r="T15" s="197"/>
      <c r="U15" s="197"/>
      <c r="V15" s="198"/>
      <c r="W15" s="127" t="s">
        <v>80</v>
      </c>
      <c r="X15" s="128"/>
      <c r="Y15" s="128"/>
      <c r="Z15" s="128"/>
      <c r="AA15" s="128"/>
      <c r="AB15" s="123"/>
      <c r="AC15" s="159">
        <v>1764</v>
      </c>
      <c r="AD15" s="160"/>
      <c r="AE15" s="160"/>
      <c r="AF15" s="160"/>
      <c r="AG15" s="199"/>
      <c r="AH15" s="159">
        <v>1760</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1378065</v>
      </c>
      <c r="BO15" s="92"/>
      <c r="BP15" s="92"/>
      <c r="BQ15" s="92"/>
      <c r="BR15" s="92"/>
      <c r="BS15" s="92"/>
      <c r="BT15" s="92"/>
      <c r="BU15" s="93"/>
      <c r="BV15" s="91">
        <v>1428045</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23.3</v>
      </c>
      <c r="AD16" s="204"/>
      <c r="AE16" s="204"/>
      <c r="AF16" s="204"/>
      <c r="AG16" s="205"/>
      <c r="AH16" s="203">
        <v>22.6</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6161259</v>
      </c>
      <c r="BO16" s="114"/>
      <c r="BP16" s="114"/>
      <c r="BQ16" s="114"/>
      <c r="BR16" s="114"/>
      <c r="BS16" s="114"/>
      <c r="BT16" s="114"/>
      <c r="BU16" s="115"/>
      <c r="BV16" s="113">
        <v>5894915</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4128</v>
      </c>
      <c r="AD17" s="160"/>
      <c r="AE17" s="160"/>
      <c r="AF17" s="160"/>
      <c r="AG17" s="199"/>
      <c r="AH17" s="159">
        <v>4245</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1690020</v>
      </c>
      <c r="BO17" s="114"/>
      <c r="BP17" s="114"/>
      <c r="BQ17" s="114"/>
      <c r="BR17" s="114"/>
      <c r="BS17" s="114"/>
      <c r="BT17" s="114"/>
      <c r="BU17" s="115"/>
      <c r="BV17" s="113">
        <v>1760910</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c r="A18" s="63"/>
      <c r="B18" s="234" t="s">
        <v>90</v>
      </c>
      <c r="C18" s="151"/>
      <c r="D18" s="151"/>
      <c r="E18" s="235"/>
      <c r="F18" s="235"/>
      <c r="G18" s="235"/>
      <c r="H18" s="235"/>
      <c r="I18" s="235"/>
      <c r="J18" s="235"/>
      <c r="K18" s="235"/>
      <c r="L18" s="236">
        <v>159.56</v>
      </c>
      <c r="M18" s="236"/>
      <c r="N18" s="236"/>
      <c r="O18" s="236"/>
      <c r="P18" s="236"/>
      <c r="Q18" s="236"/>
      <c r="R18" s="237"/>
      <c r="S18" s="237"/>
      <c r="T18" s="237"/>
      <c r="U18" s="237"/>
      <c r="V18" s="238"/>
      <c r="W18" s="143"/>
      <c r="X18" s="144"/>
      <c r="Y18" s="144"/>
      <c r="Z18" s="144"/>
      <c r="AA18" s="144"/>
      <c r="AB18" s="139"/>
      <c r="AC18" s="239">
        <v>54.4</v>
      </c>
      <c r="AD18" s="240"/>
      <c r="AE18" s="240"/>
      <c r="AF18" s="240"/>
      <c r="AG18" s="241"/>
      <c r="AH18" s="239">
        <v>54.5</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5778790</v>
      </c>
      <c r="BO18" s="114"/>
      <c r="BP18" s="114"/>
      <c r="BQ18" s="114"/>
      <c r="BR18" s="114"/>
      <c r="BS18" s="114"/>
      <c r="BT18" s="114"/>
      <c r="BU18" s="115"/>
      <c r="BV18" s="113">
        <v>5660200</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c r="A19" s="63"/>
      <c r="B19" s="234" t="s">
        <v>92</v>
      </c>
      <c r="C19" s="151"/>
      <c r="D19" s="151"/>
      <c r="E19" s="235"/>
      <c r="F19" s="235"/>
      <c r="G19" s="235"/>
      <c r="H19" s="235"/>
      <c r="I19" s="235"/>
      <c r="J19" s="235"/>
      <c r="K19" s="235"/>
      <c r="L19" s="243">
        <v>92</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10551962</v>
      </c>
      <c r="BO19" s="114"/>
      <c r="BP19" s="114"/>
      <c r="BQ19" s="114"/>
      <c r="BR19" s="114"/>
      <c r="BS19" s="114"/>
      <c r="BT19" s="114"/>
      <c r="BU19" s="115"/>
      <c r="BV19" s="113">
        <v>8585268</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c r="A20" s="63"/>
      <c r="B20" s="234" t="s">
        <v>94</v>
      </c>
      <c r="C20" s="151"/>
      <c r="D20" s="151"/>
      <c r="E20" s="235"/>
      <c r="F20" s="235"/>
      <c r="G20" s="235"/>
      <c r="H20" s="235"/>
      <c r="I20" s="235"/>
      <c r="J20" s="235"/>
      <c r="K20" s="235"/>
      <c r="L20" s="243">
        <v>5357</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10130271</v>
      </c>
      <c r="BO22" s="92"/>
      <c r="BP22" s="92"/>
      <c r="BQ22" s="92"/>
      <c r="BR22" s="92"/>
      <c r="BS22" s="92"/>
      <c r="BT22" s="92"/>
      <c r="BU22" s="93"/>
      <c r="BV22" s="91">
        <v>10537967</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5863756</v>
      </c>
      <c r="BO23" s="114"/>
      <c r="BP23" s="114"/>
      <c r="BQ23" s="114"/>
      <c r="BR23" s="114"/>
      <c r="BS23" s="114"/>
      <c r="BT23" s="114"/>
      <c r="BU23" s="115"/>
      <c r="BV23" s="113">
        <v>6286570</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c r="A24" s="63"/>
      <c r="B24" s="274"/>
      <c r="C24" s="275"/>
      <c r="D24" s="276"/>
      <c r="E24" s="158" t="s">
        <v>104</v>
      </c>
      <c r="F24" s="106"/>
      <c r="G24" s="106"/>
      <c r="H24" s="106"/>
      <c r="I24" s="106"/>
      <c r="J24" s="106"/>
      <c r="K24" s="107"/>
      <c r="L24" s="159">
        <v>1</v>
      </c>
      <c r="M24" s="160"/>
      <c r="N24" s="160"/>
      <c r="O24" s="160"/>
      <c r="P24" s="199"/>
      <c r="Q24" s="159">
        <v>7870</v>
      </c>
      <c r="R24" s="160"/>
      <c r="S24" s="160"/>
      <c r="T24" s="160"/>
      <c r="U24" s="160"/>
      <c r="V24" s="199"/>
      <c r="W24" s="280"/>
      <c r="X24" s="275"/>
      <c r="Y24" s="276"/>
      <c r="Z24" s="158" t="s">
        <v>105</v>
      </c>
      <c r="AA24" s="106"/>
      <c r="AB24" s="106"/>
      <c r="AC24" s="106"/>
      <c r="AD24" s="106"/>
      <c r="AE24" s="106"/>
      <c r="AF24" s="106"/>
      <c r="AG24" s="107"/>
      <c r="AH24" s="159">
        <v>163</v>
      </c>
      <c r="AI24" s="160"/>
      <c r="AJ24" s="160"/>
      <c r="AK24" s="160"/>
      <c r="AL24" s="199"/>
      <c r="AM24" s="159">
        <v>542464</v>
      </c>
      <c r="AN24" s="160"/>
      <c r="AO24" s="160"/>
      <c r="AP24" s="160"/>
      <c r="AQ24" s="160"/>
      <c r="AR24" s="199"/>
      <c r="AS24" s="159">
        <v>3328</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6114330</v>
      </c>
      <c r="BO24" s="114"/>
      <c r="BP24" s="114"/>
      <c r="BQ24" s="114"/>
      <c r="BR24" s="114"/>
      <c r="BS24" s="114"/>
      <c r="BT24" s="114"/>
      <c r="BU24" s="115"/>
      <c r="BV24" s="113">
        <v>6246988</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c r="A25" s="63"/>
      <c r="B25" s="274"/>
      <c r="C25" s="275"/>
      <c r="D25" s="276"/>
      <c r="E25" s="158" t="s">
        <v>107</v>
      </c>
      <c r="F25" s="106"/>
      <c r="G25" s="106"/>
      <c r="H25" s="106"/>
      <c r="I25" s="106"/>
      <c r="J25" s="106"/>
      <c r="K25" s="107"/>
      <c r="L25" s="159">
        <v>1</v>
      </c>
      <c r="M25" s="160"/>
      <c r="N25" s="160"/>
      <c r="O25" s="160"/>
      <c r="P25" s="199"/>
      <c r="Q25" s="159">
        <v>6050</v>
      </c>
      <c r="R25" s="160"/>
      <c r="S25" s="160"/>
      <c r="T25" s="160"/>
      <c r="U25" s="160"/>
      <c r="V25" s="199"/>
      <c r="W25" s="280"/>
      <c r="X25" s="275"/>
      <c r="Y25" s="276"/>
      <c r="Z25" s="158" t="s">
        <v>108</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109</v>
      </c>
      <c r="AZ25" s="89"/>
      <c r="BA25" s="89"/>
      <c r="BB25" s="89"/>
      <c r="BC25" s="89"/>
      <c r="BD25" s="89"/>
      <c r="BE25" s="89"/>
      <c r="BF25" s="89"/>
      <c r="BG25" s="89"/>
      <c r="BH25" s="89"/>
      <c r="BI25" s="89"/>
      <c r="BJ25" s="89"/>
      <c r="BK25" s="89"/>
      <c r="BL25" s="89"/>
      <c r="BM25" s="90"/>
      <c r="BN25" s="91">
        <v>1807191</v>
      </c>
      <c r="BO25" s="92"/>
      <c r="BP25" s="92"/>
      <c r="BQ25" s="92"/>
      <c r="BR25" s="92"/>
      <c r="BS25" s="92"/>
      <c r="BT25" s="92"/>
      <c r="BU25" s="93"/>
      <c r="BV25" s="91">
        <v>2065487</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c r="A26" s="63"/>
      <c r="B26" s="274"/>
      <c r="C26" s="275"/>
      <c r="D26" s="276"/>
      <c r="E26" s="158" t="s">
        <v>110</v>
      </c>
      <c r="F26" s="106"/>
      <c r="G26" s="106"/>
      <c r="H26" s="106"/>
      <c r="I26" s="106"/>
      <c r="J26" s="106"/>
      <c r="K26" s="107"/>
      <c r="L26" s="159">
        <v>1</v>
      </c>
      <c r="M26" s="160"/>
      <c r="N26" s="160"/>
      <c r="O26" s="160"/>
      <c r="P26" s="199"/>
      <c r="Q26" s="159">
        <v>5350</v>
      </c>
      <c r="R26" s="160"/>
      <c r="S26" s="160"/>
      <c r="T26" s="160"/>
      <c r="U26" s="160"/>
      <c r="V26" s="199"/>
      <c r="W26" s="280"/>
      <c r="X26" s="275"/>
      <c r="Y26" s="276"/>
      <c r="Z26" s="158" t="s">
        <v>111</v>
      </c>
      <c r="AA26" s="285"/>
      <c r="AB26" s="285"/>
      <c r="AC26" s="285"/>
      <c r="AD26" s="285"/>
      <c r="AE26" s="285"/>
      <c r="AF26" s="285"/>
      <c r="AG26" s="286"/>
      <c r="AH26" s="159" t="s">
        <v>65</v>
      </c>
      <c r="AI26" s="160"/>
      <c r="AJ26" s="160"/>
      <c r="AK26" s="160"/>
      <c r="AL26" s="199"/>
      <c r="AM26" s="159" t="s">
        <v>65</v>
      </c>
      <c r="AN26" s="160"/>
      <c r="AO26" s="160"/>
      <c r="AP26" s="160"/>
      <c r="AQ26" s="160"/>
      <c r="AR26" s="199"/>
      <c r="AS26" s="159" t="s">
        <v>65</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c r="A27" s="63"/>
      <c r="B27" s="274"/>
      <c r="C27" s="275"/>
      <c r="D27" s="276"/>
      <c r="E27" s="158" t="s">
        <v>113</v>
      </c>
      <c r="F27" s="106"/>
      <c r="G27" s="106"/>
      <c r="H27" s="106"/>
      <c r="I27" s="106"/>
      <c r="J27" s="106"/>
      <c r="K27" s="107"/>
      <c r="L27" s="159">
        <v>1</v>
      </c>
      <c r="M27" s="160"/>
      <c r="N27" s="160"/>
      <c r="O27" s="160"/>
      <c r="P27" s="199"/>
      <c r="Q27" s="159">
        <v>3160</v>
      </c>
      <c r="R27" s="160"/>
      <c r="S27" s="160"/>
      <c r="T27" s="160"/>
      <c r="U27" s="160"/>
      <c r="V27" s="199"/>
      <c r="W27" s="280"/>
      <c r="X27" s="275"/>
      <c r="Y27" s="276"/>
      <c r="Z27" s="158" t="s">
        <v>114</v>
      </c>
      <c r="AA27" s="106"/>
      <c r="AB27" s="106"/>
      <c r="AC27" s="106"/>
      <c r="AD27" s="106"/>
      <c r="AE27" s="106"/>
      <c r="AF27" s="106"/>
      <c r="AG27" s="107"/>
      <c r="AH27" s="159">
        <v>2</v>
      </c>
      <c r="AI27" s="160"/>
      <c r="AJ27" s="160"/>
      <c r="AK27" s="160"/>
      <c r="AL27" s="199"/>
      <c r="AM27" s="159" t="s">
        <v>115</v>
      </c>
      <c r="AN27" s="160"/>
      <c r="AO27" s="160"/>
      <c r="AP27" s="160"/>
      <c r="AQ27" s="160"/>
      <c r="AR27" s="199"/>
      <c r="AS27" s="159" t="s">
        <v>115</v>
      </c>
      <c r="AT27" s="160"/>
      <c r="AU27" s="160"/>
      <c r="AV27" s="160"/>
      <c r="AW27" s="160"/>
      <c r="AX27" s="161"/>
      <c r="AY27" s="207" t="s">
        <v>116</v>
      </c>
      <c r="AZ27" s="208"/>
      <c r="BA27" s="208"/>
      <c r="BB27" s="208"/>
      <c r="BC27" s="208"/>
      <c r="BD27" s="208"/>
      <c r="BE27" s="208"/>
      <c r="BF27" s="208"/>
      <c r="BG27" s="208"/>
      <c r="BH27" s="208"/>
      <c r="BI27" s="208"/>
      <c r="BJ27" s="208"/>
      <c r="BK27" s="208"/>
      <c r="BL27" s="208"/>
      <c r="BM27" s="209"/>
      <c r="BN27" s="260" t="s">
        <v>65</v>
      </c>
      <c r="BO27" s="261"/>
      <c r="BP27" s="261"/>
      <c r="BQ27" s="261"/>
      <c r="BR27" s="261"/>
      <c r="BS27" s="261"/>
      <c r="BT27" s="261"/>
      <c r="BU27" s="262"/>
      <c r="BV27" s="260" t="s">
        <v>65</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c r="A28" s="63"/>
      <c r="B28" s="274"/>
      <c r="C28" s="275"/>
      <c r="D28" s="276"/>
      <c r="E28" s="158" t="s">
        <v>117</v>
      </c>
      <c r="F28" s="106"/>
      <c r="G28" s="106"/>
      <c r="H28" s="106"/>
      <c r="I28" s="106"/>
      <c r="J28" s="106"/>
      <c r="K28" s="107"/>
      <c r="L28" s="159">
        <v>1</v>
      </c>
      <c r="M28" s="160"/>
      <c r="N28" s="160"/>
      <c r="O28" s="160"/>
      <c r="P28" s="199"/>
      <c r="Q28" s="159">
        <v>2610</v>
      </c>
      <c r="R28" s="160"/>
      <c r="S28" s="160"/>
      <c r="T28" s="160"/>
      <c r="U28" s="160"/>
      <c r="V28" s="199"/>
      <c r="W28" s="280"/>
      <c r="X28" s="275"/>
      <c r="Y28" s="276"/>
      <c r="Z28" s="158" t="s">
        <v>118</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119</v>
      </c>
      <c r="AZ28" s="289"/>
      <c r="BA28" s="289"/>
      <c r="BB28" s="290"/>
      <c r="BC28" s="88" t="s">
        <v>120</v>
      </c>
      <c r="BD28" s="89"/>
      <c r="BE28" s="89"/>
      <c r="BF28" s="89"/>
      <c r="BG28" s="89"/>
      <c r="BH28" s="89"/>
      <c r="BI28" s="89"/>
      <c r="BJ28" s="89"/>
      <c r="BK28" s="89"/>
      <c r="BL28" s="89"/>
      <c r="BM28" s="90"/>
      <c r="BN28" s="91">
        <v>4413645</v>
      </c>
      <c r="BO28" s="92"/>
      <c r="BP28" s="92"/>
      <c r="BQ28" s="92"/>
      <c r="BR28" s="92"/>
      <c r="BS28" s="92"/>
      <c r="BT28" s="92"/>
      <c r="BU28" s="93"/>
      <c r="BV28" s="91">
        <v>5637777</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c r="A29" s="63"/>
      <c r="B29" s="274"/>
      <c r="C29" s="275"/>
      <c r="D29" s="276"/>
      <c r="E29" s="158" t="s">
        <v>121</v>
      </c>
      <c r="F29" s="106"/>
      <c r="G29" s="106"/>
      <c r="H29" s="106"/>
      <c r="I29" s="106"/>
      <c r="J29" s="106"/>
      <c r="K29" s="107"/>
      <c r="L29" s="159">
        <v>14</v>
      </c>
      <c r="M29" s="160"/>
      <c r="N29" s="160"/>
      <c r="O29" s="160"/>
      <c r="P29" s="199"/>
      <c r="Q29" s="159">
        <v>2370</v>
      </c>
      <c r="R29" s="160"/>
      <c r="S29" s="160"/>
      <c r="T29" s="160"/>
      <c r="U29" s="160"/>
      <c r="V29" s="199"/>
      <c r="W29" s="291"/>
      <c r="X29" s="292"/>
      <c r="Y29" s="293"/>
      <c r="Z29" s="158" t="s">
        <v>122</v>
      </c>
      <c r="AA29" s="106"/>
      <c r="AB29" s="106"/>
      <c r="AC29" s="106"/>
      <c r="AD29" s="106"/>
      <c r="AE29" s="106"/>
      <c r="AF29" s="106"/>
      <c r="AG29" s="107"/>
      <c r="AH29" s="159">
        <v>165</v>
      </c>
      <c r="AI29" s="160"/>
      <c r="AJ29" s="160"/>
      <c r="AK29" s="160"/>
      <c r="AL29" s="199"/>
      <c r="AM29" s="159">
        <v>549006</v>
      </c>
      <c r="AN29" s="160"/>
      <c r="AO29" s="160"/>
      <c r="AP29" s="160"/>
      <c r="AQ29" s="160"/>
      <c r="AR29" s="199"/>
      <c r="AS29" s="159">
        <v>3327</v>
      </c>
      <c r="AT29" s="160"/>
      <c r="AU29" s="160"/>
      <c r="AV29" s="160"/>
      <c r="AW29" s="160"/>
      <c r="AX29" s="161"/>
      <c r="AY29" s="294"/>
      <c r="AZ29" s="295"/>
      <c r="BA29" s="295"/>
      <c r="BB29" s="296"/>
      <c r="BC29" s="110" t="s">
        <v>123</v>
      </c>
      <c r="BD29" s="111"/>
      <c r="BE29" s="111"/>
      <c r="BF29" s="111"/>
      <c r="BG29" s="111"/>
      <c r="BH29" s="111"/>
      <c r="BI29" s="111"/>
      <c r="BJ29" s="111"/>
      <c r="BK29" s="111"/>
      <c r="BL29" s="111"/>
      <c r="BM29" s="112"/>
      <c r="BN29" s="113">
        <v>1035402</v>
      </c>
      <c r="BO29" s="114"/>
      <c r="BP29" s="114"/>
      <c r="BQ29" s="114"/>
      <c r="BR29" s="114"/>
      <c r="BS29" s="114"/>
      <c r="BT29" s="114"/>
      <c r="BU29" s="115"/>
      <c r="BV29" s="113" t="s">
        <v>65</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124</v>
      </c>
      <c r="X30" s="304"/>
      <c r="Y30" s="304"/>
      <c r="Z30" s="304"/>
      <c r="AA30" s="304"/>
      <c r="AB30" s="304"/>
      <c r="AC30" s="304"/>
      <c r="AD30" s="304"/>
      <c r="AE30" s="304"/>
      <c r="AF30" s="304"/>
      <c r="AG30" s="305"/>
      <c r="AH30" s="239">
        <v>94</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125</v>
      </c>
      <c r="BD30" s="258"/>
      <c r="BE30" s="258"/>
      <c r="BF30" s="258"/>
      <c r="BG30" s="258"/>
      <c r="BH30" s="258"/>
      <c r="BI30" s="258"/>
      <c r="BJ30" s="258"/>
      <c r="BK30" s="258"/>
      <c r="BL30" s="258"/>
      <c r="BM30" s="259"/>
      <c r="BN30" s="260">
        <v>4017985</v>
      </c>
      <c r="BO30" s="261"/>
      <c r="BP30" s="261"/>
      <c r="BQ30" s="261"/>
      <c r="BR30" s="261"/>
      <c r="BS30" s="261"/>
      <c r="BT30" s="261"/>
      <c r="BU30" s="262"/>
      <c r="BV30" s="260">
        <v>3263628</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c r="A31" s="63"/>
      <c r="B31" s="315"/>
      <c r="DI31" s="316"/>
    </row>
    <row r="32" spans="1:113" ht="13.5" customHeight="1">
      <c r="A32" s="63"/>
      <c r="B32" s="317"/>
      <c r="C32" s="318" t="s">
        <v>126</v>
      </c>
      <c r="D32" s="318"/>
      <c r="E32" s="318"/>
      <c r="F32" s="318"/>
      <c r="G32" s="318"/>
      <c r="H32" s="318"/>
      <c r="I32" s="318"/>
      <c r="J32" s="318"/>
      <c r="K32" s="318"/>
      <c r="L32" s="318"/>
      <c r="M32" s="318"/>
      <c r="N32" s="318"/>
      <c r="O32" s="318"/>
      <c r="P32" s="318"/>
      <c r="Q32" s="318"/>
      <c r="R32" s="318"/>
      <c r="S32" s="318"/>
      <c r="U32" s="117" t="s">
        <v>127</v>
      </c>
      <c r="V32" s="117"/>
      <c r="W32" s="117"/>
      <c r="X32" s="117"/>
      <c r="Y32" s="117"/>
      <c r="Z32" s="117"/>
      <c r="AA32" s="117"/>
      <c r="AB32" s="117"/>
      <c r="AC32" s="117"/>
      <c r="AD32" s="117"/>
      <c r="AE32" s="117"/>
      <c r="AF32" s="117"/>
      <c r="AG32" s="117"/>
      <c r="AH32" s="117"/>
      <c r="AI32" s="117"/>
      <c r="AJ32" s="117"/>
      <c r="AK32" s="117"/>
      <c r="AM32" s="117" t="s">
        <v>128</v>
      </c>
      <c r="AN32" s="117"/>
      <c r="AO32" s="117"/>
      <c r="AP32" s="117"/>
      <c r="AQ32" s="117"/>
      <c r="AR32" s="117"/>
      <c r="AS32" s="117"/>
      <c r="AT32" s="117"/>
      <c r="AU32" s="117"/>
      <c r="AV32" s="117"/>
      <c r="AW32" s="117"/>
      <c r="AX32" s="117"/>
      <c r="AY32" s="117"/>
      <c r="AZ32" s="117"/>
      <c r="BA32" s="117"/>
      <c r="BB32" s="117"/>
      <c r="BC32" s="117"/>
      <c r="BE32" s="117" t="s">
        <v>129</v>
      </c>
      <c r="BF32" s="117"/>
      <c r="BG32" s="117"/>
      <c r="BH32" s="117"/>
      <c r="BI32" s="117"/>
      <c r="BJ32" s="117"/>
      <c r="BK32" s="117"/>
      <c r="BL32" s="117"/>
      <c r="BM32" s="117"/>
      <c r="BN32" s="117"/>
      <c r="BO32" s="117"/>
      <c r="BP32" s="117"/>
      <c r="BQ32" s="117"/>
      <c r="BR32" s="117"/>
      <c r="BS32" s="117"/>
      <c r="BT32" s="117"/>
      <c r="BU32" s="117"/>
      <c r="BW32" s="117" t="s">
        <v>130</v>
      </c>
      <c r="BX32" s="117"/>
      <c r="BY32" s="117"/>
      <c r="BZ32" s="117"/>
      <c r="CA32" s="117"/>
      <c r="CB32" s="117"/>
      <c r="CC32" s="117"/>
      <c r="CD32" s="117"/>
      <c r="CE32" s="117"/>
      <c r="CF32" s="117"/>
      <c r="CG32" s="117"/>
      <c r="CH32" s="117"/>
      <c r="CI32" s="117"/>
      <c r="CJ32" s="117"/>
      <c r="CK32" s="117"/>
      <c r="CL32" s="117"/>
      <c r="CM32" s="117"/>
      <c r="CO32" s="117" t="s">
        <v>131</v>
      </c>
      <c r="CP32" s="117"/>
      <c r="CQ32" s="117"/>
      <c r="CR32" s="117"/>
      <c r="CS32" s="117"/>
      <c r="CT32" s="117"/>
      <c r="CU32" s="117"/>
      <c r="CV32" s="117"/>
      <c r="CW32" s="117"/>
      <c r="CX32" s="117"/>
      <c r="CY32" s="117"/>
      <c r="CZ32" s="117"/>
      <c r="DA32" s="117"/>
      <c r="DB32" s="117"/>
      <c r="DC32" s="117"/>
      <c r="DD32" s="117"/>
      <c r="DE32" s="117"/>
      <c r="DI32" s="316"/>
    </row>
    <row r="33" spans="1:113" ht="13.5" customHeight="1">
      <c r="A33" s="63"/>
      <c r="B33" s="317"/>
      <c r="C33" s="136" t="s">
        <v>132</v>
      </c>
      <c r="D33" s="136"/>
      <c r="E33" s="83" t="s">
        <v>133</v>
      </c>
      <c r="F33" s="83"/>
      <c r="G33" s="83"/>
      <c r="H33" s="83"/>
      <c r="I33" s="83"/>
      <c r="J33" s="83"/>
      <c r="K33" s="83"/>
      <c r="L33" s="83"/>
      <c r="M33" s="83"/>
      <c r="N33" s="83"/>
      <c r="O33" s="83"/>
      <c r="P33" s="83"/>
      <c r="Q33" s="83"/>
      <c r="R33" s="83"/>
      <c r="S33" s="83"/>
      <c r="T33" s="319"/>
      <c r="U33" s="136" t="s">
        <v>132</v>
      </c>
      <c r="V33" s="136"/>
      <c r="W33" s="83" t="s">
        <v>133</v>
      </c>
      <c r="X33" s="83"/>
      <c r="Y33" s="83"/>
      <c r="Z33" s="83"/>
      <c r="AA33" s="83"/>
      <c r="AB33" s="83"/>
      <c r="AC33" s="83"/>
      <c r="AD33" s="83"/>
      <c r="AE33" s="83"/>
      <c r="AF33" s="83"/>
      <c r="AG33" s="83"/>
      <c r="AH33" s="83"/>
      <c r="AI33" s="83"/>
      <c r="AJ33" s="83"/>
      <c r="AK33" s="83"/>
      <c r="AL33" s="319"/>
      <c r="AM33" s="136" t="s">
        <v>132</v>
      </c>
      <c r="AN33" s="136"/>
      <c r="AO33" s="83" t="s">
        <v>133</v>
      </c>
      <c r="AP33" s="83"/>
      <c r="AQ33" s="83"/>
      <c r="AR33" s="83"/>
      <c r="AS33" s="83"/>
      <c r="AT33" s="83"/>
      <c r="AU33" s="83"/>
      <c r="AV33" s="83"/>
      <c r="AW33" s="83"/>
      <c r="AX33" s="83"/>
      <c r="AY33" s="83"/>
      <c r="AZ33" s="83"/>
      <c r="BA33" s="83"/>
      <c r="BB33" s="83"/>
      <c r="BC33" s="83"/>
      <c r="BD33" s="320"/>
      <c r="BE33" s="83" t="s">
        <v>134</v>
      </c>
      <c r="BF33" s="83"/>
      <c r="BG33" s="83" t="s">
        <v>135</v>
      </c>
      <c r="BH33" s="83"/>
      <c r="BI33" s="83"/>
      <c r="BJ33" s="83"/>
      <c r="BK33" s="83"/>
      <c r="BL33" s="83"/>
      <c r="BM33" s="83"/>
      <c r="BN33" s="83"/>
      <c r="BO33" s="83"/>
      <c r="BP33" s="83"/>
      <c r="BQ33" s="83"/>
      <c r="BR33" s="83"/>
      <c r="BS33" s="83"/>
      <c r="BT33" s="83"/>
      <c r="BU33" s="83"/>
      <c r="BV33" s="320"/>
      <c r="BW33" s="136" t="s">
        <v>134</v>
      </c>
      <c r="BX33" s="136"/>
      <c r="BY33" s="83" t="s">
        <v>136</v>
      </c>
      <c r="BZ33" s="83"/>
      <c r="CA33" s="83"/>
      <c r="CB33" s="83"/>
      <c r="CC33" s="83"/>
      <c r="CD33" s="83"/>
      <c r="CE33" s="83"/>
      <c r="CF33" s="83"/>
      <c r="CG33" s="83"/>
      <c r="CH33" s="83"/>
      <c r="CI33" s="83"/>
      <c r="CJ33" s="83"/>
      <c r="CK33" s="83"/>
      <c r="CL33" s="83"/>
      <c r="CM33" s="83"/>
      <c r="CN33" s="319"/>
      <c r="CO33" s="136" t="s">
        <v>132</v>
      </c>
      <c r="CP33" s="136"/>
      <c r="CQ33" s="83" t="s">
        <v>137</v>
      </c>
      <c r="CR33" s="83"/>
      <c r="CS33" s="83"/>
      <c r="CT33" s="83"/>
      <c r="CU33" s="83"/>
      <c r="CV33" s="83"/>
      <c r="CW33" s="83"/>
      <c r="CX33" s="83"/>
      <c r="CY33" s="83"/>
      <c r="CZ33" s="83"/>
      <c r="DA33" s="83"/>
      <c r="DB33" s="83"/>
      <c r="DC33" s="83"/>
      <c r="DD33" s="83"/>
      <c r="DE33" s="83"/>
      <c r="DF33" s="319"/>
      <c r="DG33" s="321" t="s">
        <v>138</v>
      </c>
      <c r="DH33" s="321"/>
      <c r="DI33" s="322"/>
    </row>
    <row r="34" spans="1:113" ht="32.25" customHeight="1">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4</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7</v>
      </c>
      <c r="AN34" s="323"/>
      <c r="AO34" s="324" t="str">
        <f>IF('各会計、関係団体の財政状況及び健全化判断比率'!B31="","",'各会計、関係団体の財政状況及び健全化判断比率'!B31)</f>
        <v>水道事業特別会計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9</v>
      </c>
      <c r="BX34" s="323"/>
      <c r="BY34" s="324" t="str">
        <f>IF('各会計、関係団体の財政状況及び健全化判断比率'!B68="","",'各会計、関係団体の財政状況及び健全化判断比率'!B68)</f>
        <v>球磨郡公立多良木病院企業団</v>
      </c>
      <c r="BZ34" s="324"/>
      <c r="CA34" s="324"/>
      <c r="CB34" s="324"/>
      <c r="CC34" s="324"/>
      <c r="CD34" s="324"/>
      <c r="CE34" s="324"/>
      <c r="CF34" s="324"/>
      <c r="CG34" s="324"/>
      <c r="CH34" s="324"/>
      <c r="CI34" s="324"/>
      <c r="CJ34" s="324"/>
      <c r="CK34" s="324"/>
      <c r="CL34" s="324"/>
      <c r="CM34" s="324"/>
      <c r="CN34" s="63"/>
      <c r="CO34" s="323">
        <f>IF(CQ34="","",MAX(C34:D43,U34:V43,AM34:AN43,BE34:BF43,BW34:BX43)+1)</f>
        <v>14</v>
      </c>
      <c r="CP34" s="323"/>
      <c r="CQ34" s="324" t="str">
        <f>IF('各会計、関係団体の財政状況及び健全化判断比率'!BS7="","",'各会計、関係団体の財政状況及び健全化判断比率'!BS7)</f>
        <v>あさぎり町ふるさと振興社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c r="A35" s="63"/>
      <c r="B35" s="317"/>
      <c r="C35" s="323">
        <f>IF(E35="","",C34+1)</f>
        <v>2</v>
      </c>
      <c r="D35" s="323"/>
      <c r="E35" s="324" t="str">
        <f>IF('各会計、関係団体の財政状況及び健全化判断比率'!B8="","",'各会計、関係団体の財政状況及び健全化判断比率'!B8)</f>
        <v>球磨郡障害認定審査事業特別会計</v>
      </c>
      <c r="F35" s="324"/>
      <c r="G35" s="324"/>
      <c r="H35" s="324"/>
      <c r="I35" s="324"/>
      <c r="J35" s="324"/>
      <c r="K35" s="324"/>
      <c r="L35" s="324"/>
      <c r="M35" s="324"/>
      <c r="N35" s="324"/>
      <c r="O35" s="324"/>
      <c r="P35" s="324"/>
      <c r="Q35" s="324"/>
      <c r="R35" s="324"/>
      <c r="S35" s="324"/>
      <c r="T35" s="63"/>
      <c r="U35" s="323">
        <f>IF(W35="","",U34+1)</f>
        <v>5</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f t="shared" ref="AM35:AM43" si="0">IF(AO35="","",AM34+1)</f>
        <v>8</v>
      </c>
      <c r="AN35" s="323"/>
      <c r="AO35" s="324" t="str">
        <f>IF('各会計、関係団体の財政状況及び健全化判断比率'!B32="","",'各会計、関係団体の財政状況及び健全化判断比率'!B32)</f>
        <v>下水道事業特別会計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10</v>
      </c>
      <c r="BX35" s="323"/>
      <c r="BY35" s="324" t="str">
        <f>IF('各会計、関係団体の財政状況及び健全化判断比率'!B69="","",'各会計、関係団体の財政状況及び健全化判断比率'!B69)</f>
        <v>上球磨消防組合</v>
      </c>
      <c r="BZ35" s="324"/>
      <c r="CA35" s="324"/>
      <c r="CB35" s="324"/>
      <c r="CC35" s="324"/>
      <c r="CD35" s="324"/>
      <c r="CE35" s="324"/>
      <c r="CF35" s="324"/>
      <c r="CG35" s="324"/>
      <c r="CH35" s="324"/>
      <c r="CI35" s="324"/>
      <c r="CJ35" s="324"/>
      <c r="CK35" s="324"/>
      <c r="CL35" s="324"/>
      <c r="CM35" s="324"/>
      <c r="CN35" s="63"/>
      <c r="CO35" s="323">
        <f t="shared" ref="CO35:CO43" si="3">IF(CQ35="","",CO34+1)</f>
        <v>15</v>
      </c>
      <c r="CP35" s="323"/>
      <c r="CQ35" s="324" t="str">
        <f>IF('各会計、関係団体の財政状況及び健全化判断比率'!BS8="","",'各会計、関係団体の財政状況及び健全化判断比率'!BS8)</f>
        <v>くま川鉄道（株）</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c r="A36" s="63"/>
      <c r="B36" s="317"/>
      <c r="C36" s="323">
        <f>IF(E36="","",C35+1)</f>
        <v>3</v>
      </c>
      <c r="D36" s="323"/>
      <c r="E36" s="324" t="str">
        <f>IF('各会計、関係団体の財政状況及び健全化判断比率'!B9="","",'各会計、関係団体の財政状況及び健全化判断比率'!B9)</f>
        <v>球磨郡介護認定審査事業特別会計</v>
      </c>
      <c r="F36" s="324"/>
      <c r="G36" s="324"/>
      <c r="H36" s="324"/>
      <c r="I36" s="324"/>
      <c r="J36" s="324"/>
      <c r="K36" s="324"/>
      <c r="L36" s="324"/>
      <c r="M36" s="324"/>
      <c r="N36" s="324"/>
      <c r="O36" s="324"/>
      <c r="P36" s="324"/>
      <c r="Q36" s="324"/>
      <c r="R36" s="324"/>
      <c r="S36" s="324"/>
      <c r="T36" s="63"/>
      <c r="U36" s="323">
        <f t="shared" ref="U36:U43" si="4">IF(W36="","",U35+1)</f>
        <v>6</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11</v>
      </c>
      <c r="BX36" s="323"/>
      <c r="BY36" s="324" t="str">
        <f>IF('各会計、関係団体の財政状況及び健全化判断比率'!B70="","",'各会計、関係団体の財政状況及び健全化判断比率'!B70)</f>
        <v>人吉球磨広域行政組合（一般会計）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12</v>
      </c>
      <c r="BX37" s="323"/>
      <c r="BY37" s="324" t="str">
        <f>IF('各会計、関係団体の財政状況及び健全化判断比率'!B71="","",'各会計、関係団体の財政状況及び健全化判断比率'!B71)</f>
        <v>熊本県後期高齢者医療広域連合（一般会計）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13</v>
      </c>
      <c r="BX38" s="323"/>
      <c r="BY38" s="324" t="str">
        <f>IF('各会計、関係団体の財政状況及び健全化判断比率'!B72="","",'各会計、関係団体の財政状況及び健全化判断比率'!B72)</f>
        <v>熊本県後期高齢者医療広域連合（後期高齢者医療特別会計）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t="str">
        <f t="shared" si="2"/>
        <v/>
      </c>
      <c r="BX39" s="323"/>
      <c r="BY39" s="324" t="str">
        <f>IF('各会計、関係団体の財政状況及び健全化判断比率'!B73="","",'各会計、関係団体の財政状況及び健全化判断比率'!B73)</f>
        <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IF('各会計、関係団体の財政状況及び健全化判断比率'!B74="","",'各会計、関係団体の財政状況及び健全化判断比率'!B74)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row r="46" spans="1:113">
      <c r="B46" s="61" t="s">
        <v>139</v>
      </c>
      <c r="E46" s="329" t="s">
        <v>140</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c r="E47" s="329" t="s">
        <v>141</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c r="E48" s="329" t="s">
        <v>142</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c r="E49" s="330" t="s">
        <v>143</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c r="E50" s="329" t="s">
        <v>144</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c r="E51" s="329" t="s">
        <v>145</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c r="E52" s="329" t="s">
        <v>146</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c r="E53" s="331" t="s">
        <v>147</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J13" zoomScaleSheetLayoutView="100" workbookViewId="0"/>
  </sheetViews>
  <sheetFormatPr defaultColWidth="0" defaultRowHeight="13.5" customHeight="1" zeroHeight="1"/>
  <cols>
    <col min="1" max="1" width="6.6328125" style="1069" customWidth="1"/>
    <col min="2" max="2" width="11" style="1069" customWidth="1"/>
    <col min="3" max="3" width="17" style="1069" customWidth="1"/>
    <col min="4" max="5" width="16.6328125" style="1069" customWidth="1"/>
    <col min="6" max="15" width="15" style="1069" customWidth="1"/>
    <col min="16" max="16" width="24" style="1069" customWidth="1"/>
    <col min="17" max="16384" width="0" style="1069" hidden="1"/>
  </cols>
  <sheetData>
    <row r="1" spans="1:16" ht="16.5" customHeight="1">
      <c r="A1" s="1068"/>
      <c r="B1" s="1068"/>
      <c r="C1" s="1068"/>
      <c r="D1" s="1068"/>
      <c r="E1" s="1068"/>
      <c r="F1" s="1068"/>
      <c r="G1" s="1068"/>
      <c r="H1" s="1068"/>
      <c r="I1" s="1068"/>
      <c r="J1" s="1068"/>
      <c r="K1" s="1068"/>
      <c r="L1" s="1068"/>
      <c r="M1" s="1068"/>
      <c r="N1" s="1068"/>
      <c r="O1" s="1068"/>
      <c r="P1" s="1068"/>
    </row>
    <row r="2" spans="1:16" ht="16.5" customHeight="1">
      <c r="A2" s="1068"/>
      <c r="B2" s="1068"/>
      <c r="C2" s="1068"/>
      <c r="D2" s="1068"/>
      <c r="E2" s="1068"/>
      <c r="F2" s="1068"/>
      <c r="G2" s="1068"/>
      <c r="H2" s="1068"/>
      <c r="I2" s="1068"/>
      <c r="J2" s="1068"/>
      <c r="K2" s="1068"/>
      <c r="L2" s="1068"/>
      <c r="M2" s="1068"/>
      <c r="N2" s="1068"/>
      <c r="O2" s="1068"/>
      <c r="P2" s="1068"/>
    </row>
    <row r="3" spans="1:16" ht="16.5" customHeight="1">
      <c r="A3" s="1068"/>
      <c r="B3" s="1068"/>
      <c r="C3" s="1068"/>
      <c r="D3" s="1068"/>
      <c r="E3" s="1068"/>
      <c r="F3" s="1068"/>
      <c r="G3" s="1068"/>
      <c r="H3" s="1068"/>
      <c r="I3" s="1068"/>
      <c r="J3" s="1068"/>
      <c r="K3" s="1068"/>
      <c r="L3" s="1068"/>
      <c r="M3" s="1068"/>
      <c r="N3" s="1068"/>
      <c r="O3" s="1068"/>
      <c r="P3" s="1068"/>
    </row>
    <row r="4" spans="1:16" ht="16.5" customHeight="1">
      <c r="A4" s="1068"/>
      <c r="B4" s="1068"/>
      <c r="C4" s="1068"/>
      <c r="D4" s="1068"/>
      <c r="E4" s="1068"/>
      <c r="F4" s="1068"/>
      <c r="G4" s="1068"/>
      <c r="H4" s="1068"/>
      <c r="I4" s="1068"/>
      <c r="J4" s="1068"/>
      <c r="K4" s="1068"/>
      <c r="L4" s="1068"/>
      <c r="M4" s="1068"/>
      <c r="N4" s="1068"/>
      <c r="O4" s="1068"/>
      <c r="P4" s="1068"/>
    </row>
    <row r="5" spans="1:16" ht="16.5" customHeight="1">
      <c r="A5" s="1068"/>
      <c r="B5" s="1068"/>
      <c r="C5" s="1068"/>
      <c r="D5" s="1068"/>
      <c r="E5" s="1068"/>
      <c r="F5" s="1068"/>
      <c r="G5" s="1068"/>
      <c r="H5" s="1068"/>
      <c r="I5" s="1068"/>
      <c r="J5" s="1068"/>
      <c r="K5" s="1068"/>
      <c r="L5" s="1068"/>
      <c r="M5" s="1068"/>
      <c r="N5" s="1068"/>
      <c r="O5" s="1068"/>
      <c r="P5" s="1068"/>
    </row>
    <row r="6" spans="1:16" ht="16.5" customHeight="1">
      <c r="A6" s="1068"/>
      <c r="B6" s="1068"/>
      <c r="C6" s="1068"/>
      <c r="D6" s="1068"/>
      <c r="E6" s="1068"/>
      <c r="F6" s="1068"/>
      <c r="G6" s="1068"/>
      <c r="H6" s="1068"/>
      <c r="I6" s="1068"/>
      <c r="J6" s="1068"/>
      <c r="K6" s="1068"/>
      <c r="L6" s="1068"/>
      <c r="M6" s="1068"/>
      <c r="N6" s="1068"/>
      <c r="O6" s="1068"/>
      <c r="P6" s="1068"/>
    </row>
    <row r="7" spans="1:16" ht="16.5" customHeight="1">
      <c r="A7" s="1068"/>
      <c r="B7" s="1068"/>
      <c r="C7" s="1068"/>
      <c r="D7" s="1068"/>
      <c r="E7" s="1068"/>
      <c r="F7" s="1068"/>
      <c r="G7" s="1068"/>
      <c r="H7" s="1068"/>
      <c r="I7" s="1068"/>
      <c r="J7" s="1068"/>
      <c r="K7" s="1068"/>
      <c r="L7" s="1068"/>
      <c r="M7" s="1068"/>
      <c r="N7" s="1068"/>
      <c r="O7" s="1068"/>
      <c r="P7" s="1068"/>
    </row>
    <row r="8" spans="1:16" ht="16.5" customHeight="1">
      <c r="A8" s="1068"/>
      <c r="B8" s="1068"/>
      <c r="C8" s="1068"/>
      <c r="D8" s="1068"/>
      <c r="E8" s="1068"/>
      <c r="F8" s="1068"/>
      <c r="G8" s="1068"/>
      <c r="H8" s="1068"/>
      <c r="I8" s="1068"/>
      <c r="J8" s="1068"/>
      <c r="K8" s="1068"/>
      <c r="L8" s="1068"/>
      <c r="M8" s="1068"/>
      <c r="N8" s="1068"/>
      <c r="O8" s="1068"/>
      <c r="P8" s="1068"/>
    </row>
    <row r="9" spans="1:16" ht="16.5" customHeight="1">
      <c r="A9" s="1068"/>
      <c r="B9" s="1068"/>
      <c r="C9" s="1068"/>
      <c r="D9" s="1068"/>
      <c r="E9" s="1068"/>
      <c r="F9" s="1068"/>
      <c r="G9" s="1068"/>
      <c r="H9" s="1068"/>
      <c r="I9" s="1068"/>
      <c r="J9" s="1068"/>
      <c r="K9" s="1068"/>
      <c r="L9" s="1068"/>
      <c r="M9" s="1068"/>
      <c r="N9" s="1068"/>
      <c r="O9" s="1068"/>
      <c r="P9" s="1068"/>
    </row>
    <row r="10" spans="1:16" ht="16.5" customHeight="1">
      <c r="A10" s="1068"/>
      <c r="B10" s="1068"/>
      <c r="C10" s="1068"/>
      <c r="D10" s="1068"/>
      <c r="E10" s="1068"/>
      <c r="F10" s="1068"/>
      <c r="G10" s="1068"/>
      <c r="H10" s="1068"/>
      <c r="I10" s="1068"/>
      <c r="J10" s="1068"/>
      <c r="K10" s="1068"/>
      <c r="L10" s="1068"/>
      <c r="M10" s="1068"/>
      <c r="N10" s="1068"/>
      <c r="O10" s="1068"/>
      <c r="P10" s="1068"/>
    </row>
    <row r="11" spans="1:16" ht="16.5" customHeight="1">
      <c r="A11" s="1068"/>
      <c r="B11" s="1068"/>
      <c r="C11" s="1068"/>
      <c r="D11" s="1068"/>
      <c r="E11" s="1068"/>
      <c r="F11" s="1068"/>
      <c r="G11" s="1068"/>
      <c r="H11" s="1068"/>
      <c r="I11" s="1068"/>
      <c r="J11" s="1068"/>
      <c r="K11" s="1068"/>
      <c r="L11" s="1068"/>
      <c r="M11" s="1068"/>
      <c r="N11" s="1068"/>
      <c r="O11" s="1068"/>
      <c r="P11" s="1068"/>
    </row>
    <row r="12" spans="1:16" ht="16.5" customHeight="1">
      <c r="A12" s="1068"/>
      <c r="B12" s="1068"/>
      <c r="C12" s="1068"/>
      <c r="D12" s="1068"/>
      <c r="E12" s="1068"/>
      <c r="F12" s="1068"/>
      <c r="G12" s="1068"/>
      <c r="H12" s="1068"/>
      <c r="I12" s="1068"/>
      <c r="J12" s="1068"/>
      <c r="K12" s="1068"/>
      <c r="L12" s="1068"/>
      <c r="M12" s="1068"/>
      <c r="N12" s="1068"/>
      <c r="O12" s="1068"/>
      <c r="P12" s="1068"/>
    </row>
    <row r="13" spans="1:16" ht="16.5" customHeight="1">
      <c r="A13" s="1068"/>
      <c r="B13" s="1068"/>
      <c r="C13" s="1068"/>
      <c r="D13" s="1068"/>
      <c r="E13" s="1068"/>
      <c r="F13" s="1068"/>
      <c r="G13" s="1068"/>
      <c r="H13" s="1068"/>
      <c r="I13" s="1068"/>
      <c r="J13" s="1068"/>
      <c r="K13" s="1068"/>
      <c r="L13" s="1068"/>
      <c r="M13" s="1068"/>
      <c r="N13" s="1068"/>
      <c r="O13" s="1068"/>
      <c r="P13" s="1068"/>
    </row>
    <row r="14" spans="1:16" ht="16.5" customHeight="1">
      <c r="A14" s="1068"/>
      <c r="B14" s="1068"/>
      <c r="C14" s="1068"/>
      <c r="D14" s="1068"/>
      <c r="E14" s="1068"/>
      <c r="F14" s="1068"/>
      <c r="G14" s="1068"/>
      <c r="H14" s="1068"/>
      <c r="I14" s="1068"/>
      <c r="J14" s="1068"/>
      <c r="K14" s="1068"/>
      <c r="L14" s="1068"/>
      <c r="M14" s="1068"/>
      <c r="N14" s="1068"/>
      <c r="O14" s="1068"/>
      <c r="P14" s="1068"/>
    </row>
    <row r="15" spans="1:16" ht="16.5" customHeight="1">
      <c r="A15" s="1068"/>
      <c r="B15" s="1068"/>
      <c r="C15" s="1068"/>
      <c r="D15" s="1068"/>
      <c r="E15" s="1068"/>
      <c r="F15" s="1068"/>
      <c r="G15" s="1068"/>
      <c r="H15" s="1068"/>
      <c r="I15" s="1068"/>
      <c r="J15" s="1068"/>
      <c r="K15" s="1068"/>
      <c r="L15" s="1068"/>
      <c r="M15" s="1068"/>
      <c r="N15" s="1068"/>
      <c r="O15" s="1068"/>
      <c r="P15" s="1068"/>
    </row>
    <row r="16" spans="1:16" ht="16.5" customHeight="1">
      <c r="A16" s="1068"/>
      <c r="B16" s="1068"/>
      <c r="C16" s="1068"/>
      <c r="D16" s="1068"/>
      <c r="E16" s="1068"/>
      <c r="F16" s="1068"/>
      <c r="G16" s="1068"/>
      <c r="H16" s="1068"/>
      <c r="I16" s="1068"/>
      <c r="J16" s="1068"/>
      <c r="K16" s="1068"/>
      <c r="L16" s="1068"/>
      <c r="M16" s="1068"/>
      <c r="N16" s="1068"/>
      <c r="O16" s="1068"/>
      <c r="P16" s="1068"/>
    </row>
    <row r="17" spans="1:16" ht="16.5" customHeight="1">
      <c r="A17" s="1068"/>
      <c r="B17" s="1068"/>
      <c r="C17" s="1068"/>
      <c r="D17" s="1068"/>
      <c r="E17" s="1068"/>
      <c r="F17" s="1068"/>
      <c r="G17" s="1068"/>
      <c r="H17" s="1068"/>
      <c r="I17" s="1068"/>
      <c r="J17" s="1068"/>
      <c r="K17" s="1068"/>
      <c r="L17" s="1068"/>
      <c r="M17" s="1068"/>
      <c r="N17" s="1068"/>
      <c r="O17" s="1068"/>
      <c r="P17" s="1068"/>
    </row>
    <row r="18" spans="1:16" ht="16.5" customHeight="1">
      <c r="A18" s="1068"/>
      <c r="B18" s="1068"/>
      <c r="C18" s="1068"/>
      <c r="D18" s="1068"/>
      <c r="E18" s="1068"/>
      <c r="F18" s="1068"/>
      <c r="G18" s="1068"/>
      <c r="H18" s="1068"/>
      <c r="I18" s="1068"/>
      <c r="J18" s="1068"/>
      <c r="K18" s="1068"/>
      <c r="L18" s="1068"/>
      <c r="M18" s="1068"/>
      <c r="N18" s="1068"/>
      <c r="O18" s="1068"/>
      <c r="P18" s="1068"/>
    </row>
    <row r="19" spans="1:16" ht="16.5" customHeight="1">
      <c r="A19" s="1068"/>
      <c r="B19" s="1068"/>
      <c r="C19" s="1068"/>
      <c r="D19" s="1068"/>
      <c r="E19" s="1068"/>
      <c r="F19" s="1068"/>
      <c r="G19" s="1068"/>
      <c r="H19" s="1068"/>
      <c r="I19" s="1068"/>
      <c r="J19" s="1068"/>
      <c r="K19" s="1068"/>
      <c r="L19" s="1068"/>
      <c r="M19" s="1068"/>
      <c r="N19" s="1068"/>
      <c r="O19" s="1068"/>
      <c r="P19" s="1068"/>
    </row>
    <row r="20" spans="1:16" ht="16.5" customHeight="1">
      <c r="A20" s="1068"/>
      <c r="B20" s="1068"/>
      <c r="C20" s="1068"/>
      <c r="D20" s="1068"/>
      <c r="E20" s="1068"/>
      <c r="F20" s="1068"/>
      <c r="G20" s="1068"/>
      <c r="H20" s="1068"/>
      <c r="I20" s="1068"/>
      <c r="J20" s="1068"/>
      <c r="K20" s="1068"/>
      <c r="L20" s="1068"/>
      <c r="M20" s="1068"/>
      <c r="N20" s="1068"/>
      <c r="O20" s="1068"/>
      <c r="P20" s="1068"/>
    </row>
    <row r="21" spans="1:16" ht="16.5" customHeight="1">
      <c r="A21" s="1068"/>
      <c r="B21" s="1068"/>
      <c r="C21" s="1068"/>
      <c r="D21" s="1068"/>
      <c r="E21" s="1068"/>
      <c r="F21" s="1068"/>
      <c r="G21" s="1068"/>
      <c r="H21" s="1068"/>
      <c r="I21" s="1068"/>
      <c r="J21" s="1068"/>
      <c r="K21" s="1068"/>
      <c r="L21" s="1068"/>
      <c r="M21" s="1068"/>
      <c r="N21" s="1068"/>
      <c r="O21" s="1068"/>
      <c r="P21" s="1068"/>
    </row>
    <row r="22" spans="1:16" ht="16.5" customHeight="1">
      <c r="A22" s="1068"/>
      <c r="B22" s="1068"/>
      <c r="C22" s="1068"/>
      <c r="D22" s="1068"/>
      <c r="E22" s="1068"/>
      <c r="F22" s="1068"/>
      <c r="G22" s="1068"/>
      <c r="H22" s="1068"/>
      <c r="I22" s="1068"/>
      <c r="J22" s="1068"/>
      <c r="K22" s="1068"/>
      <c r="L22" s="1068"/>
      <c r="M22" s="1068"/>
      <c r="N22" s="1068"/>
      <c r="O22" s="1068"/>
      <c r="P22" s="1068"/>
    </row>
    <row r="23" spans="1:16" ht="16.5" customHeight="1">
      <c r="A23" s="1068"/>
      <c r="B23" s="1068"/>
      <c r="C23" s="1068"/>
      <c r="D23" s="1068"/>
      <c r="E23" s="1068"/>
      <c r="F23" s="1068"/>
      <c r="G23" s="1068"/>
      <c r="H23" s="1068"/>
      <c r="I23" s="1068"/>
      <c r="J23" s="1068"/>
      <c r="K23" s="1068"/>
      <c r="L23" s="1068"/>
      <c r="M23" s="1068"/>
      <c r="N23" s="1068"/>
      <c r="O23" s="1068"/>
      <c r="P23" s="1068"/>
    </row>
    <row r="24" spans="1:16" ht="16.5" customHeight="1">
      <c r="A24" s="1068"/>
      <c r="B24" s="1068"/>
      <c r="C24" s="1068"/>
      <c r="D24" s="1068"/>
      <c r="E24" s="1068"/>
      <c r="F24" s="1068"/>
      <c r="G24" s="1068"/>
      <c r="H24" s="1068"/>
      <c r="I24" s="1068"/>
      <c r="J24" s="1068"/>
      <c r="K24" s="1068"/>
      <c r="L24" s="1068"/>
      <c r="M24" s="1068"/>
      <c r="N24" s="1068"/>
      <c r="O24" s="1068"/>
      <c r="P24" s="1068"/>
    </row>
    <row r="25" spans="1:16" ht="16.5" customHeight="1">
      <c r="A25" s="1068"/>
      <c r="B25" s="1068"/>
      <c r="C25" s="1068"/>
      <c r="D25" s="1068"/>
      <c r="E25" s="1068"/>
      <c r="F25" s="1068"/>
      <c r="G25" s="1068"/>
      <c r="H25" s="1068"/>
      <c r="I25" s="1068"/>
      <c r="J25" s="1068"/>
      <c r="K25" s="1068"/>
      <c r="L25" s="1068"/>
      <c r="M25" s="1068"/>
      <c r="N25" s="1068"/>
      <c r="O25" s="1068"/>
      <c r="P25" s="1068"/>
    </row>
    <row r="26" spans="1:16" ht="16.5" customHeight="1">
      <c r="A26" s="1068"/>
      <c r="B26" s="1068"/>
      <c r="C26" s="1068"/>
      <c r="D26" s="1068"/>
      <c r="E26" s="1068"/>
      <c r="F26" s="1068"/>
      <c r="G26" s="1068"/>
      <c r="H26" s="1068"/>
      <c r="I26" s="1068"/>
      <c r="J26" s="1068"/>
      <c r="K26" s="1068"/>
      <c r="L26" s="1068"/>
      <c r="M26" s="1068"/>
      <c r="N26" s="1068"/>
      <c r="O26" s="1068"/>
      <c r="P26" s="1068"/>
    </row>
    <row r="27" spans="1:16" ht="16.5" customHeight="1">
      <c r="A27" s="1068"/>
      <c r="B27" s="1068"/>
      <c r="C27" s="1068"/>
      <c r="D27" s="1068"/>
      <c r="E27" s="1068"/>
      <c r="F27" s="1068"/>
      <c r="G27" s="1068"/>
      <c r="H27" s="1068"/>
      <c r="I27" s="1068"/>
      <c r="J27" s="1068"/>
      <c r="K27" s="1068"/>
      <c r="L27" s="1068"/>
      <c r="M27" s="1068"/>
      <c r="N27" s="1068"/>
      <c r="O27" s="1068"/>
      <c r="P27" s="1068"/>
    </row>
    <row r="28" spans="1:16" ht="16.5" customHeight="1">
      <c r="A28" s="1068"/>
      <c r="B28" s="1068"/>
      <c r="C28" s="1068"/>
      <c r="D28" s="1068"/>
      <c r="E28" s="1068"/>
      <c r="F28" s="1068"/>
      <c r="G28" s="1068"/>
      <c r="H28" s="1068"/>
      <c r="I28" s="1068"/>
      <c r="J28" s="1068"/>
      <c r="K28" s="1068"/>
      <c r="L28" s="1068"/>
      <c r="M28" s="1068"/>
      <c r="N28" s="1068"/>
      <c r="O28" s="1068"/>
      <c r="P28" s="1068"/>
    </row>
    <row r="29" spans="1:16" ht="16.5" customHeight="1">
      <c r="A29" s="1068"/>
      <c r="B29" s="1068"/>
      <c r="C29" s="1068"/>
      <c r="D29" s="1068"/>
      <c r="E29" s="1068"/>
      <c r="F29" s="1068"/>
      <c r="G29" s="1068"/>
      <c r="H29" s="1068"/>
      <c r="I29" s="1068"/>
      <c r="J29" s="1068"/>
      <c r="K29" s="1068"/>
      <c r="L29" s="1068"/>
      <c r="M29" s="1068"/>
      <c r="N29" s="1068"/>
      <c r="O29" s="1068"/>
      <c r="P29" s="1068"/>
    </row>
    <row r="30" spans="1:16" ht="16.5" customHeight="1">
      <c r="A30" s="1068"/>
      <c r="B30" s="1068"/>
      <c r="C30" s="1068"/>
      <c r="D30" s="1068"/>
      <c r="E30" s="1068"/>
      <c r="F30" s="1068"/>
      <c r="G30" s="1068"/>
      <c r="H30" s="1068"/>
      <c r="I30" s="1068"/>
      <c r="J30" s="1068"/>
      <c r="K30" s="1068"/>
      <c r="L30" s="1068"/>
      <c r="M30" s="1068"/>
      <c r="N30" s="1068"/>
      <c r="O30" s="1068"/>
      <c r="P30" s="1068"/>
    </row>
    <row r="31" spans="1:16" ht="16.5" customHeight="1">
      <c r="A31" s="1068"/>
      <c r="B31" s="1068"/>
      <c r="C31" s="1068"/>
      <c r="D31" s="1068"/>
      <c r="E31" s="1068"/>
      <c r="F31" s="1068"/>
      <c r="G31" s="1068"/>
      <c r="H31" s="1068"/>
      <c r="I31" s="1068"/>
      <c r="J31" s="1068"/>
      <c r="K31" s="1068"/>
      <c r="L31" s="1068"/>
      <c r="M31" s="1068"/>
      <c r="N31" s="1068"/>
      <c r="O31" s="1068"/>
      <c r="P31" s="1068"/>
    </row>
    <row r="32" spans="1:16" ht="31.5" customHeight="1" thickBot="1">
      <c r="A32" s="1068"/>
      <c r="B32" s="1068"/>
      <c r="C32" s="1068"/>
      <c r="D32" s="1068"/>
      <c r="E32" s="1068"/>
      <c r="F32" s="1068"/>
      <c r="G32" s="1068"/>
      <c r="H32" s="1068"/>
      <c r="I32" s="1068"/>
      <c r="J32" s="1070" t="s">
        <v>485</v>
      </c>
      <c r="K32" s="1068"/>
      <c r="L32" s="1068"/>
      <c r="M32" s="1068"/>
      <c r="N32" s="1068"/>
      <c r="O32" s="1068"/>
      <c r="P32" s="1068"/>
    </row>
    <row r="33" spans="1:16" ht="39" customHeight="1" thickBot="1">
      <c r="A33" s="1068"/>
      <c r="B33" s="1071" t="s">
        <v>491</v>
      </c>
      <c r="C33" s="1072"/>
      <c r="D33" s="1072"/>
      <c r="E33" s="1073" t="s">
        <v>486</v>
      </c>
      <c r="F33" s="1074" t="s">
        <v>3</v>
      </c>
      <c r="G33" s="1075" t="s">
        <v>4</v>
      </c>
      <c r="H33" s="1075" t="s">
        <v>5</v>
      </c>
      <c r="I33" s="1075" t="s">
        <v>6</v>
      </c>
      <c r="J33" s="1076" t="s">
        <v>7</v>
      </c>
      <c r="K33" s="1068"/>
      <c r="L33" s="1068"/>
      <c r="M33" s="1068"/>
      <c r="N33" s="1068"/>
      <c r="O33" s="1068"/>
      <c r="P33" s="1068"/>
    </row>
    <row r="34" spans="1:16" ht="39" customHeight="1">
      <c r="A34" s="1068"/>
      <c r="B34" s="1077"/>
      <c r="C34" s="1078" t="s">
        <v>492</v>
      </c>
      <c r="D34" s="1078"/>
      <c r="E34" s="1079"/>
      <c r="F34" s="1080">
        <v>7.46</v>
      </c>
      <c r="G34" s="1081">
        <v>9.17</v>
      </c>
      <c r="H34" s="1081">
        <v>9.6999999999999993</v>
      </c>
      <c r="I34" s="1081">
        <v>15.78</v>
      </c>
      <c r="J34" s="1082">
        <v>9.85</v>
      </c>
      <c r="K34" s="1068"/>
      <c r="L34" s="1068"/>
      <c r="M34" s="1068"/>
      <c r="N34" s="1068"/>
      <c r="O34" s="1068"/>
      <c r="P34" s="1068"/>
    </row>
    <row r="35" spans="1:16" ht="39" customHeight="1">
      <c r="A35" s="1068"/>
      <c r="B35" s="1083"/>
      <c r="C35" s="1084" t="s">
        <v>493</v>
      </c>
      <c r="D35" s="1085"/>
      <c r="E35" s="1086"/>
      <c r="F35" s="1087">
        <v>5.31</v>
      </c>
      <c r="G35" s="1088">
        <v>6.57</v>
      </c>
      <c r="H35" s="1088">
        <v>7.73</v>
      </c>
      <c r="I35" s="1088">
        <v>8.2100000000000009</v>
      </c>
      <c r="J35" s="1089">
        <v>8.89</v>
      </c>
      <c r="K35" s="1068"/>
      <c r="L35" s="1068"/>
      <c r="M35" s="1068"/>
      <c r="N35" s="1068"/>
      <c r="O35" s="1068"/>
      <c r="P35" s="1068"/>
    </row>
    <row r="36" spans="1:16" ht="39" customHeight="1">
      <c r="A36" s="1068"/>
      <c r="B36" s="1083"/>
      <c r="C36" s="1084" t="s">
        <v>494</v>
      </c>
      <c r="D36" s="1085"/>
      <c r="E36" s="1086"/>
      <c r="F36" s="1087">
        <v>1.63</v>
      </c>
      <c r="G36" s="1088">
        <v>2.12</v>
      </c>
      <c r="H36" s="1088">
        <v>2.84</v>
      </c>
      <c r="I36" s="1088">
        <v>1.76</v>
      </c>
      <c r="J36" s="1089">
        <v>1.41</v>
      </c>
      <c r="K36" s="1068"/>
      <c r="L36" s="1068"/>
      <c r="M36" s="1068"/>
      <c r="N36" s="1068"/>
      <c r="O36" s="1068"/>
      <c r="P36" s="1068"/>
    </row>
    <row r="37" spans="1:16" ht="39" customHeight="1">
      <c r="A37" s="1068"/>
      <c r="B37" s="1083"/>
      <c r="C37" s="1084" t="s">
        <v>495</v>
      </c>
      <c r="D37" s="1085"/>
      <c r="E37" s="1086"/>
      <c r="F37" s="1087">
        <v>2.2400000000000002</v>
      </c>
      <c r="G37" s="1088">
        <v>2.11</v>
      </c>
      <c r="H37" s="1088">
        <v>2.29</v>
      </c>
      <c r="I37" s="1088">
        <v>1.59</v>
      </c>
      <c r="J37" s="1089">
        <v>0.92</v>
      </c>
      <c r="K37" s="1068"/>
      <c r="L37" s="1068"/>
      <c r="M37" s="1068"/>
      <c r="N37" s="1068"/>
      <c r="O37" s="1068"/>
      <c r="P37" s="1068"/>
    </row>
    <row r="38" spans="1:16" ht="39" customHeight="1">
      <c r="A38" s="1068"/>
      <c r="B38" s="1083"/>
      <c r="C38" s="1084" t="s">
        <v>496</v>
      </c>
      <c r="D38" s="1085"/>
      <c r="E38" s="1086"/>
      <c r="F38" s="1087">
        <v>0.03</v>
      </c>
      <c r="G38" s="1088">
        <v>0.03</v>
      </c>
      <c r="H38" s="1088">
        <v>7.0000000000000007E-2</v>
      </c>
      <c r="I38" s="1088">
        <v>0.12</v>
      </c>
      <c r="J38" s="1089">
        <v>0.13</v>
      </c>
      <c r="K38" s="1068"/>
      <c r="L38" s="1068"/>
      <c r="M38" s="1068"/>
      <c r="N38" s="1068"/>
      <c r="O38" s="1068"/>
      <c r="P38" s="1068"/>
    </row>
    <row r="39" spans="1:16" ht="39" customHeight="1">
      <c r="A39" s="1068"/>
      <c r="B39" s="1083"/>
      <c r="C39" s="1084" t="s">
        <v>497</v>
      </c>
      <c r="D39" s="1085"/>
      <c r="E39" s="1086"/>
      <c r="F39" s="1087" t="s">
        <v>446</v>
      </c>
      <c r="G39" s="1088" t="s">
        <v>446</v>
      </c>
      <c r="H39" s="1088" t="s">
        <v>446</v>
      </c>
      <c r="I39" s="1088">
        <v>1.52</v>
      </c>
      <c r="J39" s="1089">
        <v>0.11</v>
      </c>
      <c r="K39" s="1068"/>
      <c r="L39" s="1068"/>
      <c r="M39" s="1068"/>
      <c r="N39" s="1068"/>
      <c r="O39" s="1068"/>
      <c r="P39" s="1068"/>
    </row>
    <row r="40" spans="1:16" ht="39" customHeight="1">
      <c r="A40" s="1068"/>
      <c r="B40" s="1083"/>
      <c r="C40" s="1084" t="s">
        <v>498</v>
      </c>
      <c r="D40" s="1085"/>
      <c r="E40" s="1086"/>
      <c r="F40" s="1087">
        <v>0.04</v>
      </c>
      <c r="G40" s="1088">
        <v>0.04</v>
      </c>
      <c r="H40" s="1088">
        <v>0.04</v>
      </c>
      <c r="I40" s="1088">
        <v>0.04</v>
      </c>
      <c r="J40" s="1089">
        <v>0.05</v>
      </c>
      <c r="K40" s="1068"/>
      <c r="L40" s="1068"/>
      <c r="M40" s="1068"/>
      <c r="N40" s="1068"/>
      <c r="O40" s="1068"/>
      <c r="P40" s="1068"/>
    </row>
    <row r="41" spans="1:16" ht="39" customHeight="1">
      <c r="A41" s="1068"/>
      <c r="B41" s="1083"/>
      <c r="C41" s="1084" t="s">
        <v>499</v>
      </c>
      <c r="D41" s="1085"/>
      <c r="E41" s="1086"/>
      <c r="F41" s="1087">
        <v>0.01</v>
      </c>
      <c r="G41" s="1088">
        <v>0.01</v>
      </c>
      <c r="H41" s="1088">
        <v>0.02</v>
      </c>
      <c r="I41" s="1088">
        <v>0.03</v>
      </c>
      <c r="J41" s="1089">
        <v>0.04</v>
      </c>
      <c r="K41" s="1068"/>
      <c r="L41" s="1068"/>
      <c r="M41" s="1068"/>
      <c r="N41" s="1068"/>
      <c r="O41" s="1068"/>
      <c r="P41" s="1068"/>
    </row>
    <row r="42" spans="1:16" ht="39" customHeight="1">
      <c r="A42" s="1068"/>
      <c r="B42" s="1090"/>
      <c r="C42" s="1084" t="s">
        <v>500</v>
      </c>
      <c r="D42" s="1085"/>
      <c r="E42" s="1086"/>
      <c r="F42" s="1087" t="s">
        <v>446</v>
      </c>
      <c r="G42" s="1088" t="s">
        <v>446</v>
      </c>
      <c r="H42" s="1088" t="s">
        <v>446</v>
      </c>
      <c r="I42" s="1088" t="s">
        <v>446</v>
      </c>
      <c r="J42" s="1089" t="s">
        <v>446</v>
      </c>
      <c r="K42" s="1068"/>
      <c r="L42" s="1068"/>
      <c r="M42" s="1068"/>
      <c r="N42" s="1068"/>
      <c r="O42" s="1068"/>
      <c r="P42" s="1068"/>
    </row>
    <row r="43" spans="1:16" ht="39" customHeight="1" thickBot="1">
      <c r="A43" s="1068"/>
      <c r="B43" s="1091"/>
      <c r="C43" s="1092" t="s">
        <v>501</v>
      </c>
      <c r="D43" s="1093"/>
      <c r="E43" s="1094"/>
      <c r="F43" s="1095">
        <v>0.27</v>
      </c>
      <c r="G43" s="1096">
        <v>0.43</v>
      </c>
      <c r="H43" s="1096">
        <v>0.56000000000000005</v>
      </c>
      <c r="I43" s="1096" t="s">
        <v>446</v>
      </c>
      <c r="J43" s="1097" t="s">
        <v>446</v>
      </c>
      <c r="K43" s="1068"/>
      <c r="L43" s="1068"/>
      <c r="M43" s="1068"/>
      <c r="N43" s="1068"/>
      <c r="O43" s="1068"/>
      <c r="P43" s="1068"/>
    </row>
    <row r="44" spans="1:16" ht="39" customHeight="1">
      <c r="A44" s="1068"/>
      <c r="B44" s="1098" t="s">
        <v>502</v>
      </c>
      <c r="C44" s="1099"/>
      <c r="D44" s="1100"/>
      <c r="E44" s="1100"/>
      <c r="F44" s="1101"/>
      <c r="G44" s="1101"/>
      <c r="H44" s="1101"/>
      <c r="I44" s="1101"/>
      <c r="J44" s="1101"/>
      <c r="K44" s="1068"/>
      <c r="L44" s="1068"/>
      <c r="M44" s="1068"/>
      <c r="N44" s="1068"/>
      <c r="O44" s="1068"/>
      <c r="P44" s="1068"/>
    </row>
    <row r="45" spans="1:16" ht="16.5">
      <c r="A45" s="1068"/>
      <c r="B45" s="1068"/>
      <c r="C45" s="1068"/>
      <c r="D45" s="1068"/>
      <c r="E45" s="1068"/>
      <c r="F45" s="1068"/>
      <c r="G45" s="1068"/>
      <c r="H45" s="1068"/>
      <c r="I45" s="1068"/>
      <c r="J45" s="1068"/>
      <c r="K45" s="1068"/>
      <c r="L45" s="1068"/>
      <c r="M45" s="1068"/>
      <c r="N45" s="1068"/>
      <c r="O45" s="1068"/>
      <c r="P45" s="1068"/>
    </row>
  </sheetData>
  <sheetProtection algorithmName="SHA-512" hashValue="5qsxvx4NHad5uC4cjJJlVrzgZ/XtugCQUw6p9VO5+HZYQ9jfkXzRkbZ+6f3rrhHPWlOhop1s776EC2GgQ4tWNQ==" saltValue="eN9C7ZDYopRDO3+qBuCr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43" zoomScaleSheetLayoutView="55" workbookViewId="0"/>
  </sheetViews>
  <sheetFormatPr defaultColWidth="0" defaultRowHeight="12.65" customHeight="1" zeroHeight="1"/>
  <cols>
    <col min="1" max="1" width="6.6328125" style="1103" customWidth="1"/>
    <col min="2" max="3" width="10.90625" style="1103" customWidth="1"/>
    <col min="4" max="4" width="10" style="1103" customWidth="1"/>
    <col min="5" max="10" width="11" style="1103" customWidth="1"/>
    <col min="11" max="15" width="13.08984375" style="1103" customWidth="1"/>
    <col min="16" max="21" width="11.453125" style="1103" customWidth="1"/>
    <col min="22" max="16384" width="0" style="1103" hidden="1"/>
  </cols>
  <sheetData>
    <row r="1" spans="1:21" ht="13.5" customHeight="1">
      <c r="A1" s="1102"/>
      <c r="B1" s="1102"/>
      <c r="C1" s="1102"/>
      <c r="D1" s="1102"/>
      <c r="E1" s="1102"/>
      <c r="F1" s="1102"/>
      <c r="G1" s="1102"/>
      <c r="H1" s="1102"/>
      <c r="I1" s="1102"/>
      <c r="J1" s="1102"/>
      <c r="K1" s="1102"/>
      <c r="L1" s="1102"/>
      <c r="M1" s="1102"/>
      <c r="N1" s="1102"/>
      <c r="O1" s="1102"/>
      <c r="P1" s="1102"/>
      <c r="Q1" s="1102"/>
      <c r="R1" s="1102"/>
      <c r="S1" s="1102"/>
      <c r="T1" s="1102"/>
      <c r="U1" s="1102"/>
    </row>
    <row r="2" spans="1:21" ht="13.5" customHeight="1">
      <c r="A2" s="1102"/>
      <c r="B2" s="1102"/>
      <c r="C2" s="1102"/>
      <c r="D2" s="1102"/>
      <c r="E2" s="1102"/>
      <c r="F2" s="1102"/>
      <c r="G2" s="1102"/>
      <c r="H2" s="1102"/>
      <c r="I2" s="1102"/>
      <c r="J2" s="1102"/>
      <c r="K2" s="1102"/>
      <c r="L2" s="1102"/>
      <c r="M2" s="1102"/>
      <c r="N2" s="1102"/>
      <c r="O2" s="1102"/>
      <c r="P2" s="1102"/>
      <c r="Q2" s="1102"/>
      <c r="R2" s="1102"/>
      <c r="S2" s="1102"/>
      <c r="T2" s="1102"/>
      <c r="U2" s="1102"/>
    </row>
    <row r="3" spans="1:21" ht="13.5" customHeight="1">
      <c r="A3" s="1102"/>
      <c r="B3" s="1102"/>
      <c r="C3" s="1102"/>
      <c r="D3" s="1102"/>
      <c r="E3" s="1102"/>
      <c r="F3" s="1102"/>
      <c r="G3" s="1102"/>
      <c r="H3" s="1102"/>
      <c r="I3" s="1102"/>
      <c r="J3" s="1102"/>
      <c r="K3" s="1102"/>
      <c r="L3" s="1102"/>
      <c r="M3" s="1102"/>
      <c r="N3" s="1102"/>
      <c r="O3" s="1102"/>
      <c r="P3" s="1102"/>
      <c r="Q3" s="1102"/>
      <c r="R3" s="1102"/>
      <c r="S3" s="1102"/>
      <c r="T3" s="1102"/>
      <c r="U3" s="1102"/>
    </row>
    <row r="4" spans="1:21" ht="13.5" customHeight="1">
      <c r="A4" s="1102"/>
      <c r="B4" s="1102"/>
      <c r="C4" s="1102"/>
      <c r="D4" s="1102"/>
      <c r="E4" s="1102"/>
      <c r="F4" s="1102"/>
      <c r="G4" s="1102"/>
      <c r="H4" s="1102"/>
      <c r="I4" s="1102"/>
      <c r="J4" s="1102"/>
      <c r="K4" s="1102"/>
      <c r="L4" s="1102"/>
      <c r="M4" s="1102"/>
      <c r="N4" s="1102"/>
      <c r="O4" s="1102"/>
      <c r="P4" s="1102"/>
      <c r="Q4" s="1102"/>
      <c r="R4" s="1102"/>
      <c r="S4" s="1102"/>
      <c r="T4" s="1102"/>
      <c r="U4" s="1102"/>
    </row>
    <row r="5" spans="1:21" ht="13.5" customHeight="1">
      <c r="A5" s="1102"/>
      <c r="B5" s="1102"/>
      <c r="C5" s="1102"/>
      <c r="D5" s="1102"/>
      <c r="E5" s="1102"/>
      <c r="F5" s="1102"/>
      <c r="G5" s="1102"/>
      <c r="H5" s="1102"/>
      <c r="I5" s="1102"/>
      <c r="J5" s="1102"/>
      <c r="K5" s="1102"/>
      <c r="L5" s="1102"/>
      <c r="M5" s="1102"/>
      <c r="N5" s="1102"/>
      <c r="O5" s="1102"/>
      <c r="P5" s="1102"/>
      <c r="Q5" s="1102"/>
      <c r="R5" s="1102"/>
      <c r="S5" s="1102"/>
      <c r="T5" s="1102"/>
      <c r="U5" s="1102"/>
    </row>
    <row r="6" spans="1:21" ht="13.5" customHeight="1">
      <c r="A6" s="1102"/>
      <c r="B6" s="1102"/>
      <c r="C6" s="1102"/>
      <c r="D6" s="1102"/>
      <c r="E6" s="1102"/>
      <c r="F6" s="1102"/>
      <c r="G6" s="1102"/>
      <c r="H6" s="1102"/>
      <c r="I6" s="1102"/>
      <c r="J6" s="1102"/>
      <c r="K6" s="1102"/>
      <c r="L6" s="1102"/>
      <c r="M6" s="1102"/>
      <c r="N6" s="1102"/>
      <c r="O6" s="1102"/>
      <c r="P6" s="1102"/>
      <c r="Q6" s="1102"/>
      <c r="R6" s="1102"/>
      <c r="S6" s="1102"/>
      <c r="T6" s="1102"/>
      <c r="U6" s="1102"/>
    </row>
    <row r="7" spans="1:21" ht="13.5" customHeight="1">
      <c r="A7" s="1102"/>
      <c r="B7" s="1102"/>
      <c r="C7" s="1102"/>
      <c r="D7" s="1102"/>
      <c r="E7" s="1102"/>
      <c r="F7" s="1102"/>
      <c r="G7" s="1102"/>
      <c r="H7" s="1102"/>
      <c r="I7" s="1102"/>
      <c r="J7" s="1102"/>
      <c r="K7" s="1102"/>
      <c r="L7" s="1102"/>
      <c r="M7" s="1102"/>
      <c r="N7" s="1102"/>
      <c r="O7" s="1102"/>
      <c r="P7" s="1102"/>
      <c r="Q7" s="1102"/>
      <c r="R7" s="1102"/>
      <c r="S7" s="1102"/>
      <c r="T7" s="1102"/>
      <c r="U7" s="1102"/>
    </row>
    <row r="8" spans="1:21" ht="13.5" customHeight="1">
      <c r="A8" s="1102"/>
      <c r="B8" s="1102"/>
      <c r="C8" s="1102"/>
      <c r="D8" s="1102"/>
      <c r="E8" s="1102"/>
      <c r="F8" s="1102"/>
      <c r="G8" s="1102"/>
      <c r="H8" s="1102"/>
      <c r="I8" s="1102"/>
      <c r="J8" s="1102"/>
      <c r="K8" s="1102"/>
      <c r="L8" s="1102"/>
      <c r="M8" s="1102"/>
      <c r="N8" s="1102"/>
      <c r="O8" s="1102"/>
      <c r="P8" s="1102"/>
      <c r="Q8" s="1102"/>
      <c r="R8" s="1102"/>
      <c r="S8" s="1102"/>
      <c r="T8" s="1102"/>
      <c r="U8" s="1102"/>
    </row>
    <row r="9" spans="1:21" ht="13.5" customHeight="1">
      <c r="A9" s="1102"/>
      <c r="B9" s="1102"/>
      <c r="C9" s="1102"/>
      <c r="D9" s="1102"/>
      <c r="E9" s="1102"/>
      <c r="F9" s="1102"/>
      <c r="G9" s="1102"/>
      <c r="H9" s="1102"/>
      <c r="I9" s="1102"/>
      <c r="J9" s="1102"/>
      <c r="K9" s="1102"/>
      <c r="L9" s="1102"/>
      <c r="M9" s="1102"/>
      <c r="N9" s="1102"/>
      <c r="O9" s="1102"/>
      <c r="P9" s="1102"/>
      <c r="Q9" s="1102"/>
      <c r="R9" s="1102"/>
      <c r="S9" s="1102"/>
      <c r="T9" s="1102"/>
      <c r="U9" s="1102"/>
    </row>
    <row r="10" spans="1:21" ht="13.5" customHeight="1">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3.5" customHeight="1">
      <c r="A11" s="1102"/>
      <c r="B11" s="1102"/>
      <c r="C11" s="1102"/>
      <c r="D11" s="1102"/>
      <c r="E11" s="1102"/>
      <c r="F11" s="1102"/>
      <c r="G11" s="1102"/>
      <c r="H11" s="1102"/>
      <c r="I11" s="1102"/>
      <c r="J11" s="1102"/>
      <c r="K11" s="1102"/>
      <c r="L11" s="1102"/>
      <c r="M11" s="1102"/>
      <c r="N11" s="1102"/>
      <c r="O11" s="1102"/>
      <c r="P11" s="1102"/>
      <c r="Q11" s="1102"/>
      <c r="R11" s="1102"/>
      <c r="S11" s="1102"/>
      <c r="T11" s="1102"/>
      <c r="U11" s="1102"/>
    </row>
    <row r="12" spans="1:21" ht="13.5" customHeight="1">
      <c r="A12" s="1102"/>
      <c r="B12" s="1102"/>
      <c r="C12" s="1102"/>
      <c r="D12" s="1102"/>
      <c r="E12" s="1102"/>
      <c r="F12" s="1102"/>
      <c r="G12" s="1102"/>
      <c r="H12" s="1102"/>
      <c r="I12" s="1102"/>
      <c r="J12" s="1102"/>
      <c r="K12" s="1102"/>
      <c r="L12" s="1102"/>
      <c r="M12" s="1102"/>
      <c r="N12" s="1102"/>
      <c r="O12" s="1102"/>
      <c r="P12" s="1102"/>
      <c r="Q12" s="1102"/>
      <c r="R12" s="1102"/>
      <c r="S12" s="1102"/>
      <c r="T12" s="1102"/>
      <c r="U12" s="1102"/>
    </row>
    <row r="13" spans="1:21" ht="13.5" customHeight="1">
      <c r="A13" s="1102"/>
      <c r="B13" s="1102"/>
      <c r="C13" s="1102"/>
      <c r="D13" s="1102"/>
      <c r="E13" s="1102"/>
      <c r="F13" s="1102"/>
      <c r="G13" s="1102"/>
      <c r="H13" s="1102"/>
      <c r="I13" s="1102"/>
      <c r="J13" s="1102"/>
      <c r="K13" s="1102"/>
      <c r="L13" s="1102"/>
      <c r="M13" s="1102"/>
      <c r="N13" s="1102"/>
      <c r="O13" s="1102"/>
      <c r="P13" s="1102"/>
      <c r="Q13" s="1102"/>
      <c r="R13" s="1102"/>
      <c r="S13" s="1102"/>
      <c r="T13" s="1102"/>
      <c r="U13" s="1102"/>
    </row>
    <row r="14" spans="1:21" ht="13.5" customHeight="1">
      <c r="A14" s="1102"/>
      <c r="B14" s="1102"/>
      <c r="C14" s="1102"/>
      <c r="D14" s="1102"/>
      <c r="E14" s="1102"/>
      <c r="F14" s="1102"/>
      <c r="G14" s="1102"/>
      <c r="H14" s="1102"/>
      <c r="I14" s="1102"/>
      <c r="J14" s="1102"/>
      <c r="K14" s="1102"/>
      <c r="L14" s="1102"/>
      <c r="M14" s="1102"/>
      <c r="N14" s="1102"/>
      <c r="O14" s="1102"/>
      <c r="P14" s="1102"/>
      <c r="Q14" s="1102"/>
      <c r="R14" s="1102"/>
      <c r="S14" s="1102"/>
      <c r="T14" s="1102"/>
      <c r="U14" s="1102"/>
    </row>
    <row r="15" spans="1:21" ht="13.5" customHeight="1">
      <c r="A15" s="1102"/>
      <c r="B15" s="1102"/>
      <c r="C15" s="1102"/>
      <c r="D15" s="1102"/>
      <c r="E15" s="1102"/>
      <c r="F15" s="1102"/>
      <c r="G15" s="1102"/>
      <c r="H15" s="1102"/>
      <c r="I15" s="1102"/>
      <c r="J15" s="1102"/>
      <c r="K15" s="1102"/>
      <c r="L15" s="1102"/>
      <c r="M15" s="1102"/>
      <c r="N15" s="1102"/>
      <c r="O15" s="1102"/>
      <c r="P15" s="1102"/>
      <c r="Q15" s="1102"/>
      <c r="R15" s="1102"/>
      <c r="S15" s="1102"/>
      <c r="T15" s="1102"/>
      <c r="U15" s="1102"/>
    </row>
    <row r="16" spans="1:21" ht="13.5" customHeight="1">
      <c r="A16" s="1102"/>
      <c r="B16" s="1102"/>
      <c r="C16" s="1102"/>
      <c r="D16" s="1102"/>
      <c r="E16" s="1102"/>
      <c r="F16" s="1102"/>
      <c r="G16" s="1102"/>
      <c r="H16" s="1102"/>
      <c r="I16" s="1102"/>
      <c r="J16" s="1102"/>
      <c r="K16" s="1102"/>
      <c r="L16" s="1102"/>
      <c r="M16" s="1102"/>
      <c r="N16" s="1102"/>
      <c r="O16" s="1102"/>
      <c r="P16" s="1102"/>
      <c r="Q16" s="1102"/>
      <c r="R16" s="1102"/>
      <c r="S16" s="1102"/>
      <c r="T16" s="1102"/>
      <c r="U16" s="1102"/>
    </row>
    <row r="17" spans="1:21" ht="13.5" customHeight="1">
      <c r="A17" s="1102"/>
      <c r="B17" s="1102"/>
      <c r="C17" s="1102"/>
      <c r="D17" s="1102"/>
      <c r="E17" s="1102"/>
      <c r="F17" s="1102"/>
      <c r="G17" s="1102"/>
      <c r="H17" s="1102"/>
      <c r="I17" s="1102"/>
      <c r="J17" s="1102"/>
      <c r="K17" s="1102"/>
      <c r="L17" s="1102"/>
      <c r="M17" s="1102"/>
      <c r="N17" s="1102"/>
      <c r="O17" s="1102"/>
      <c r="P17" s="1102"/>
      <c r="Q17" s="1102"/>
      <c r="R17" s="1102"/>
      <c r="S17" s="1102"/>
      <c r="T17" s="1102"/>
      <c r="U17" s="1102"/>
    </row>
    <row r="18" spans="1:21" ht="13.5" customHeight="1">
      <c r="A18" s="1102"/>
      <c r="B18" s="1102"/>
      <c r="C18" s="1102"/>
      <c r="D18" s="1102"/>
      <c r="E18" s="1102"/>
      <c r="F18" s="1102"/>
      <c r="G18" s="1102"/>
      <c r="H18" s="1102"/>
      <c r="I18" s="1102"/>
      <c r="J18" s="1102"/>
      <c r="K18" s="1102"/>
      <c r="L18" s="1102"/>
      <c r="M18" s="1102"/>
      <c r="N18" s="1102"/>
      <c r="O18" s="1102"/>
      <c r="P18" s="1102"/>
      <c r="Q18" s="1102"/>
      <c r="R18" s="1102"/>
      <c r="S18" s="1102"/>
      <c r="T18" s="1102"/>
      <c r="U18" s="1102"/>
    </row>
    <row r="19" spans="1:21" ht="13.5" customHeight="1">
      <c r="A19" s="1102"/>
      <c r="B19" s="1102"/>
      <c r="C19" s="1102"/>
      <c r="D19" s="1102"/>
      <c r="E19" s="1102"/>
      <c r="F19" s="1102"/>
      <c r="G19" s="1102"/>
      <c r="H19" s="1102"/>
      <c r="I19" s="1102"/>
      <c r="J19" s="1102"/>
      <c r="K19" s="1102"/>
      <c r="L19" s="1102"/>
      <c r="M19" s="1102"/>
      <c r="N19" s="1102"/>
      <c r="O19" s="1102"/>
      <c r="P19" s="1102"/>
      <c r="Q19" s="1102"/>
      <c r="R19" s="1102"/>
      <c r="S19" s="1102"/>
      <c r="T19" s="1102"/>
      <c r="U19" s="1102"/>
    </row>
    <row r="20" spans="1:21" ht="13.5" customHeight="1">
      <c r="A20" s="1102"/>
      <c r="B20" s="1102"/>
      <c r="C20" s="1102"/>
      <c r="D20" s="1102"/>
      <c r="E20" s="1102"/>
      <c r="F20" s="1102"/>
      <c r="G20" s="1102"/>
      <c r="H20" s="1102"/>
      <c r="I20" s="1102"/>
      <c r="J20" s="1102"/>
      <c r="K20" s="1102"/>
      <c r="L20" s="1102"/>
      <c r="M20" s="1102"/>
      <c r="N20" s="1102"/>
      <c r="O20" s="1102"/>
      <c r="P20" s="1102"/>
      <c r="Q20" s="1102"/>
      <c r="R20" s="1102"/>
      <c r="S20" s="1102"/>
      <c r="T20" s="1102"/>
      <c r="U20" s="1102"/>
    </row>
    <row r="21" spans="1:21" ht="13.5" customHeight="1">
      <c r="A21" s="1102"/>
      <c r="B21" s="1102"/>
      <c r="C21" s="1102"/>
      <c r="D21" s="1102"/>
      <c r="E21" s="1102"/>
      <c r="F21" s="1102"/>
      <c r="G21" s="1102"/>
      <c r="H21" s="1102"/>
      <c r="I21" s="1102"/>
      <c r="J21" s="1102"/>
      <c r="K21" s="1102"/>
      <c r="L21" s="1102"/>
      <c r="M21" s="1102"/>
      <c r="N21" s="1102"/>
      <c r="O21" s="1102"/>
      <c r="P21" s="1102"/>
      <c r="Q21" s="1102"/>
      <c r="R21" s="1102"/>
      <c r="S21" s="1102"/>
      <c r="T21" s="1102"/>
      <c r="U21" s="1102"/>
    </row>
    <row r="22" spans="1:21" ht="13.5" customHeight="1">
      <c r="A22" s="1102"/>
      <c r="B22" s="1102"/>
      <c r="C22" s="1102"/>
      <c r="D22" s="1102"/>
      <c r="E22" s="1102"/>
      <c r="F22" s="1102"/>
      <c r="G22" s="1102"/>
      <c r="H22" s="1102"/>
      <c r="I22" s="1102"/>
      <c r="J22" s="1102"/>
      <c r="K22" s="1102"/>
      <c r="L22" s="1102"/>
      <c r="M22" s="1102"/>
      <c r="N22" s="1102"/>
      <c r="O22" s="1102"/>
      <c r="P22" s="1102"/>
      <c r="Q22" s="1102"/>
      <c r="R22" s="1102"/>
      <c r="S22" s="1102"/>
      <c r="T22" s="1102"/>
      <c r="U22" s="1102"/>
    </row>
    <row r="23" spans="1:21" ht="13.5" customHeight="1">
      <c r="A23" s="1102"/>
      <c r="B23" s="1102"/>
      <c r="C23" s="1102"/>
      <c r="D23" s="1102"/>
      <c r="E23" s="1102"/>
      <c r="F23" s="1102"/>
      <c r="G23" s="1102"/>
      <c r="H23" s="1102"/>
      <c r="I23" s="1102"/>
      <c r="J23" s="1102"/>
      <c r="K23" s="1102"/>
      <c r="L23" s="1102"/>
      <c r="M23" s="1102"/>
      <c r="N23" s="1102"/>
      <c r="O23" s="1102"/>
      <c r="P23" s="1102"/>
      <c r="Q23" s="1102"/>
      <c r="R23" s="1102"/>
      <c r="S23" s="1102"/>
      <c r="T23" s="1102"/>
      <c r="U23" s="1102"/>
    </row>
    <row r="24" spans="1:21" ht="13.5" customHeight="1">
      <c r="A24" s="1102"/>
      <c r="B24" s="1102"/>
      <c r="C24" s="1102"/>
      <c r="D24" s="1102"/>
      <c r="E24" s="1102"/>
      <c r="F24" s="1102"/>
      <c r="G24" s="1102"/>
      <c r="H24" s="1102"/>
      <c r="I24" s="1102"/>
      <c r="J24" s="1102"/>
      <c r="K24" s="1102"/>
      <c r="L24" s="1102"/>
      <c r="M24" s="1102"/>
      <c r="N24" s="1102"/>
      <c r="O24" s="1102"/>
      <c r="P24" s="1102"/>
      <c r="Q24" s="1102"/>
      <c r="R24" s="1102"/>
      <c r="S24" s="1102"/>
      <c r="T24" s="1102"/>
      <c r="U24" s="1102"/>
    </row>
    <row r="25" spans="1:21" ht="13.5" customHeight="1">
      <c r="A25" s="1102"/>
      <c r="B25" s="1102"/>
      <c r="C25" s="1102"/>
      <c r="D25" s="1102"/>
      <c r="E25" s="1102"/>
      <c r="F25" s="1102"/>
      <c r="G25" s="1102"/>
      <c r="H25" s="1102"/>
      <c r="I25" s="1102"/>
      <c r="J25" s="1102"/>
      <c r="K25" s="1102"/>
      <c r="L25" s="1102"/>
      <c r="M25" s="1102"/>
      <c r="N25" s="1102"/>
      <c r="O25" s="1102"/>
      <c r="P25" s="1102"/>
      <c r="Q25" s="1102"/>
      <c r="R25" s="1102"/>
      <c r="S25" s="1102"/>
      <c r="T25" s="1102"/>
      <c r="U25" s="1102"/>
    </row>
    <row r="26" spans="1:21" ht="13.5" customHeight="1">
      <c r="A26" s="1102"/>
      <c r="B26" s="1102"/>
      <c r="C26" s="1102"/>
      <c r="D26" s="1102"/>
      <c r="E26" s="1102"/>
      <c r="F26" s="1102"/>
      <c r="G26" s="1102"/>
      <c r="H26" s="1102"/>
      <c r="I26" s="1102"/>
      <c r="J26" s="1102"/>
      <c r="K26" s="1102"/>
      <c r="L26" s="1102"/>
      <c r="M26" s="1102"/>
      <c r="N26" s="1102"/>
      <c r="O26" s="1102"/>
      <c r="P26" s="1102"/>
      <c r="Q26" s="1102"/>
      <c r="R26" s="1102"/>
      <c r="S26" s="1102"/>
      <c r="T26" s="1102"/>
      <c r="U26" s="1102"/>
    </row>
    <row r="27" spans="1:21" ht="13.5" customHeight="1">
      <c r="A27" s="1102"/>
      <c r="B27" s="1102"/>
      <c r="C27" s="1102"/>
      <c r="D27" s="1102"/>
      <c r="E27" s="1102"/>
      <c r="F27" s="1102"/>
      <c r="G27" s="1102"/>
      <c r="H27" s="1102"/>
      <c r="I27" s="1102"/>
      <c r="J27" s="1102"/>
      <c r="K27" s="1102"/>
      <c r="L27" s="1102"/>
      <c r="M27" s="1102"/>
      <c r="N27" s="1102"/>
      <c r="O27" s="1102"/>
      <c r="P27" s="1102"/>
      <c r="Q27" s="1102"/>
      <c r="R27" s="1102"/>
      <c r="S27" s="1102"/>
      <c r="T27" s="1102"/>
      <c r="U27" s="1102"/>
    </row>
    <row r="28" spans="1:21" ht="13.5" customHeight="1">
      <c r="A28" s="1102"/>
      <c r="B28" s="1102"/>
      <c r="C28" s="1102"/>
      <c r="D28" s="1102"/>
      <c r="E28" s="1102"/>
      <c r="F28" s="1102"/>
      <c r="G28" s="1102"/>
      <c r="H28" s="1102"/>
      <c r="I28" s="1102"/>
      <c r="J28" s="1102"/>
      <c r="K28" s="1102"/>
      <c r="L28" s="1102"/>
      <c r="M28" s="1102"/>
      <c r="N28" s="1102"/>
      <c r="O28" s="1102"/>
      <c r="P28" s="1102"/>
      <c r="Q28" s="1102"/>
      <c r="R28" s="1102"/>
      <c r="S28" s="1102"/>
      <c r="T28" s="1102"/>
      <c r="U28" s="1102"/>
    </row>
    <row r="29" spans="1:21" ht="13.5" customHeight="1">
      <c r="A29" s="1102"/>
      <c r="B29" s="1102"/>
      <c r="C29" s="1102"/>
      <c r="D29" s="1102"/>
      <c r="E29" s="1102"/>
      <c r="F29" s="1102"/>
      <c r="G29" s="1102"/>
      <c r="H29" s="1102"/>
      <c r="I29" s="1102"/>
      <c r="J29" s="1102"/>
      <c r="K29" s="1102"/>
      <c r="L29" s="1102"/>
      <c r="M29" s="1102"/>
      <c r="N29" s="1102"/>
      <c r="O29" s="1102"/>
      <c r="P29" s="1102"/>
      <c r="Q29" s="1102"/>
      <c r="R29" s="1102"/>
      <c r="S29" s="1102"/>
      <c r="T29" s="1102"/>
      <c r="U29" s="1102"/>
    </row>
    <row r="30" spans="1:21" ht="13.5" customHeight="1">
      <c r="A30" s="1102"/>
      <c r="B30" s="1102"/>
      <c r="C30" s="1102"/>
      <c r="D30" s="1102"/>
      <c r="E30" s="1102"/>
      <c r="F30" s="1102"/>
      <c r="G30" s="1102"/>
      <c r="H30" s="1102"/>
      <c r="I30" s="1102"/>
      <c r="J30" s="1102"/>
      <c r="K30" s="1102"/>
      <c r="L30" s="1102"/>
      <c r="M30" s="1102"/>
      <c r="N30" s="1102"/>
      <c r="O30" s="1102"/>
      <c r="P30" s="1102"/>
      <c r="Q30" s="1102"/>
      <c r="R30" s="1102"/>
      <c r="S30" s="1102"/>
      <c r="T30" s="1102"/>
      <c r="U30" s="1102"/>
    </row>
    <row r="31" spans="1:21" ht="13.5" customHeight="1">
      <c r="A31" s="1102"/>
      <c r="B31" s="1102"/>
      <c r="C31" s="1102"/>
      <c r="D31" s="1102"/>
      <c r="E31" s="1102"/>
      <c r="F31" s="1102"/>
      <c r="G31" s="1102"/>
      <c r="H31" s="1102"/>
      <c r="I31" s="1102"/>
      <c r="J31" s="1102"/>
      <c r="K31" s="1102"/>
      <c r="L31" s="1102"/>
      <c r="M31" s="1102"/>
      <c r="N31" s="1102"/>
      <c r="O31" s="1102"/>
      <c r="P31" s="1102"/>
      <c r="Q31" s="1102"/>
      <c r="R31" s="1102"/>
      <c r="S31" s="1102"/>
      <c r="T31" s="1102"/>
      <c r="U31" s="1102"/>
    </row>
    <row r="32" spans="1:21" ht="13.5" customHeight="1">
      <c r="A32" s="1102"/>
      <c r="B32" s="1102"/>
      <c r="C32" s="1102"/>
      <c r="D32" s="1102"/>
      <c r="E32" s="1102"/>
      <c r="F32" s="1102"/>
      <c r="G32" s="1102"/>
      <c r="H32" s="1102"/>
      <c r="I32" s="1102"/>
      <c r="J32" s="1102"/>
      <c r="K32" s="1102"/>
      <c r="L32" s="1102"/>
      <c r="M32" s="1102"/>
      <c r="N32" s="1102"/>
      <c r="O32" s="1102"/>
      <c r="P32" s="1102"/>
      <c r="Q32" s="1102"/>
      <c r="R32" s="1102"/>
      <c r="S32" s="1102"/>
      <c r="T32" s="1102"/>
      <c r="U32" s="1102"/>
    </row>
    <row r="33" spans="1:21" ht="13.5" customHeight="1">
      <c r="A33" s="1102"/>
      <c r="B33" s="1102"/>
      <c r="C33" s="1102"/>
      <c r="D33" s="1102"/>
      <c r="E33" s="1102"/>
      <c r="F33" s="1102"/>
      <c r="G33" s="1102"/>
      <c r="H33" s="1102"/>
      <c r="I33" s="1102"/>
      <c r="J33" s="1102"/>
      <c r="K33" s="1102"/>
      <c r="L33" s="1102"/>
      <c r="M33" s="1102"/>
      <c r="N33" s="1102"/>
      <c r="O33" s="1102"/>
      <c r="P33" s="1102"/>
      <c r="Q33" s="1102"/>
      <c r="R33" s="1102"/>
      <c r="S33" s="1102"/>
      <c r="T33" s="1102"/>
      <c r="U33" s="1102"/>
    </row>
    <row r="34" spans="1:21" ht="13.5" customHeight="1">
      <c r="A34" s="1102"/>
      <c r="B34" s="1102"/>
      <c r="C34" s="1102"/>
      <c r="D34" s="1102"/>
      <c r="E34" s="1102"/>
      <c r="F34" s="1102"/>
      <c r="G34" s="1102"/>
      <c r="H34" s="1102"/>
      <c r="I34" s="1102"/>
      <c r="J34" s="1102"/>
      <c r="K34" s="1102"/>
      <c r="L34" s="1102"/>
      <c r="M34" s="1102"/>
      <c r="N34" s="1102"/>
      <c r="O34" s="1102"/>
      <c r="P34" s="1102"/>
      <c r="Q34" s="1102"/>
      <c r="R34" s="1102"/>
      <c r="S34" s="1102"/>
      <c r="T34" s="1102"/>
      <c r="U34" s="1102"/>
    </row>
    <row r="35" spans="1:21" ht="13.5" customHeight="1">
      <c r="A35" s="1102"/>
      <c r="B35" s="1102"/>
      <c r="C35" s="1102"/>
      <c r="D35" s="1102"/>
      <c r="E35" s="1102"/>
      <c r="F35" s="1102"/>
      <c r="G35" s="1102"/>
      <c r="H35" s="1102"/>
      <c r="I35" s="1102"/>
      <c r="J35" s="1102"/>
      <c r="K35" s="1102"/>
      <c r="L35" s="1102"/>
      <c r="M35" s="1102"/>
      <c r="N35" s="1102"/>
      <c r="O35" s="1102"/>
      <c r="P35" s="1102"/>
      <c r="Q35" s="1102"/>
      <c r="R35" s="1102"/>
      <c r="S35" s="1102"/>
      <c r="T35" s="1102"/>
      <c r="U35" s="1102"/>
    </row>
    <row r="36" spans="1:21" ht="13.5" customHeight="1">
      <c r="A36" s="1102"/>
      <c r="B36" s="1102"/>
      <c r="C36" s="1102"/>
      <c r="D36" s="1102"/>
      <c r="E36" s="1102"/>
      <c r="F36" s="1102"/>
      <c r="G36" s="1102"/>
      <c r="H36" s="1102"/>
      <c r="I36" s="1102"/>
      <c r="J36" s="1102"/>
      <c r="K36" s="1102"/>
      <c r="L36" s="1102"/>
      <c r="M36" s="1102"/>
      <c r="N36" s="1102"/>
      <c r="O36" s="1102"/>
      <c r="P36" s="1102"/>
      <c r="Q36" s="1102"/>
      <c r="R36" s="1102"/>
      <c r="S36" s="1102"/>
      <c r="T36" s="1102"/>
      <c r="U36" s="1102"/>
    </row>
    <row r="37" spans="1:21" ht="13.5" customHeight="1">
      <c r="A37" s="1102"/>
      <c r="B37" s="1102"/>
      <c r="C37" s="1102"/>
      <c r="D37" s="1102"/>
      <c r="E37" s="1102"/>
      <c r="F37" s="1102"/>
      <c r="G37" s="1102"/>
      <c r="H37" s="1102"/>
      <c r="I37" s="1102"/>
      <c r="J37" s="1102"/>
      <c r="K37" s="1102"/>
      <c r="L37" s="1102"/>
      <c r="M37" s="1102"/>
      <c r="N37" s="1102"/>
      <c r="O37" s="1102"/>
      <c r="P37" s="1102"/>
      <c r="Q37" s="1102"/>
      <c r="R37" s="1102"/>
      <c r="S37" s="1102"/>
      <c r="T37" s="1102"/>
      <c r="U37" s="1102"/>
    </row>
    <row r="38" spans="1:21" ht="13.5" customHeight="1">
      <c r="A38" s="1102"/>
      <c r="B38" s="1102"/>
      <c r="C38" s="1102"/>
      <c r="D38" s="1102"/>
      <c r="E38" s="1102"/>
      <c r="F38" s="1102"/>
      <c r="G38" s="1102"/>
      <c r="H38" s="1102"/>
      <c r="I38" s="1102"/>
      <c r="J38" s="1102"/>
      <c r="K38" s="1102"/>
      <c r="L38" s="1102"/>
      <c r="M38" s="1102"/>
      <c r="N38" s="1102"/>
      <c r="O38" s="1102"/>
      <c r="P38" s="1102"/>
      <c r="Q38" s="1102"/>
      <c r="R38" s="1102"/>
      <c r="S38" s="1102"/>
      <c r="T38" s="1102"/>
      <c r="U38" s="1102"/>
    </row>
    <row r="39" spans="1:21" ht="13.5" customHeight="1">
      <c r="A39" s="1102"/>
      <c r="B39" s="1102"/>
      <c r="C39" s="1102"/>
      <c r="D39" s="1102"/>
      <c r="E39" s="1102"/>
      <c r="F39" s="1102"/>
      <c r="G39" s="1102"/>
      <c r="H39" s="1102"/>
      <c r="I39" s="1102"/>
      <c r="J39" s="1102"/>
      <c r="K39" s="1102"/>
      <c r="L39" s="1102"/>
      <c r="M39" s="1102"/>
      <c r="N39" s="1102"/>
      <c r="O39" s="1102"/>
      <c r="P39" s="1102"/>
      <c r="Q39" s="1102"/>
      <c r="R39" s="1102"/>
      <c r="S39" s="1102"/>
      <c r="T39" s="1102"/>
      <c r="U39" s="1102"/>
    </row>
    <row r="40" spans="1:21" ht="13.5" customHeight="1">
      <c r="A40" s="1102"/>
      <c r="B40" s="1102"/>
      <c r="C40" s="1102"/>
      <c r="D40" s="1102"/>
      <c r="E40" s="1102"/>
      <c r="F40" s="1102"/>
      <c r="G40" s="1102"/>
      <c r="H40" s="1102"/>
      <c r="I40" s="1102"/>
      <c r="J40" s="1102"/>
      <c r="K40" s="1102"/>
      <c r="L40" s="1102"/>
      <c r="M40" s="1102"/>
      <c r="N40" s="1102"/>
      <c r="O40" s="1102"/>
      <c r="P40" s="1102"/>
      <c r="Q40" s="1102"/>
      <c r="R40" s="1102"/>
      <c r="S40" s="1102"/>
      <c r="T40" s="1102"/>
      <c r="U40" s="1102"/>
    </row>
    <row r="41" spans="1:21" ht="13.5" customHeight="1">
      <c r="A41" s="1102"/>
      <c r="B41" s="1102"/>
      <c r="C41" s="1102"/>
      <c r="D41" s="1102"/>
      <c r="E41" s="1102"/>
      <c r="F41" s="1102"/>
      <c r="G41" s="1102"/>
      <c r="H41" s="1102"/>
      <c r="I41" s="1102"/>
      <c r="J41" s="1102"/>
      <c r="K41" s="1102"/>
      <c r="L41" s="1102"/>
      <c r="M41" s="1102"/>
      <c r="N41" s="1102"/>
      <c r="O41" s="1102"/>
      <c r="P41" s="1102"/>
      <c r="Q41" s="1102"/>
      <c r="R41" s="1102"/>
      <c r="S41" s="1102"/>
      <c r="T41" s="1102"/>
      <c r="U41" s="1102"/>
    </row>
    <row r="42" spans="1:21" ht="13.5" customHeight="1">
      <c r="A42" s="1102"/>
      <c r="B42" s="1102"/>
      <c r="C42" s="1102"/>
      <c r="D42" s="1102"/>
      <c r="E42" s="1102"/>
      <c r="F42" s="1102"/>
      <c r="G42" s="1102"/>
      <c r="H42" s="1102"/>
      <c r="I42" s="1102"/>
      <c r="J42" s="1102"/>
      <c r="K42" s="1102"/>
      <c r="L42" s="1102"/>
      <c r="M42" s="1102"/>
      <c r="N42" s="1102"/>
      <c r="O42" s="1102"/>
      <c r="P42" s="1102"/>
      <c r="Q42" s="1102"/>
      <c r="R42" s="1102"/>
      <c r="S42" s="1102"/>
      <c r="T42" s="1102"/>
      <c r="U42" s="1102"/>
    </row>
    <row r="43" spans="1:21" ht="30.75" customHeight="1" thickBot="1">
      <c r="A43" s="1102"/>
      <c r="B43" s="1102"/>
      <c r="C43" s="1102"/>
      <c r="D43" s="1102"/>
      <c r="E43" s="1102"/>
      <c r="F43" s="1102"/>
      <c r="G43" s="1102"/>
      <c r="H43" s="1102"/>
      <c r="I43" s="1102"/>
      <c r="J43" s="1102"/>
      <c r="K43" s="1102"/>
      <c r="L43" s="1102"/>
      <c r="M43" s="1102"/>
      <c r="N43" s="1102"/>
      <c r="O43" s="1104" t="s">
        <v>503</v>
      </c>
      <c r="P43" s="1102"/>
      <c r="Q43" s="1102"/>
      <c r="R43" s="1102"/>
      <c r="S43" s="1102"/>
      <c r="T43" s="1102"/>
      <c r="U43" s="1102"/>
    </row>
    <row r="44" spans="1:21" ht="30.75" customHeight="1" thickBot="1">
      <c r="A44" s="1102"/>
      <c r="B44" s="1105" t="s">
        <v>504</v>
      </c>
      <c r="C44" s="1106"/>
      <c r="D44" s="1106"/>
      <c r="E44" s="1107"/>
      <c r="F44" s="1107"/>
      <c r="G44" s="1107"/>
      <c r="H44" s="1107"/>
      <c r="I44" s="1107"/>
      <c r="J44" s="1108" t="s">
        <v>486</v>
      </c>
      <c r="K44" s="1109" t="s">
        <v>3</v>
      </c>
      <c r="L44" s="1110" t="s">
        <v>4</v>
      </c>
      <c r="M44" s="1110" t="s">
        <v>5</v>
      </c>
      <c r="N44" s="1110" t="s">
        <v>6</v>
      </c>
      <c r="O44" s="1111" t="s">
        <v>7</v>
      </c>
      <c r="P44" s="1102"/>
      <c r="Q44" s="1102"/>
      <c r="R44" s="1102"/>
      <c r="S44" s="1102"/>
      <c r="T44" s="1102"/>
      <c r="U44" s="1102"/>
    </row>
    <row r="45" spans="1:21" ht="30.75" customHeight="1">
      <c r="A45" s="1102"/>
      <c r="B45" s="1112" t="s">
        <v>505</v>
      </c>
      <c r="C45" s="1113"/>
      <c r="D45" s="1114"/>
      <c r="E45" s="1115" t="s">
        <v>506</v>
      </c>
      <c r="F45" s="1115"/>
      <c r="G45" s="1115"/>
      <c r="H45" s="1115"/>
      <c r="I45" s="1115"/>
      <c r="J45" s="1116"/>
      <c r="K45" s="1117">
        <v>1282</v>
      </c>
      <c r="L45" s="1118">
        <v>1277</v>
      </c>
      <c r="M45" s="1118">
        <v>1246</v>
      </c>
      <c r="N45" s="1118">
        <v>1203</v>
      </c>
      <c r="O45" s="1119">
        <v>1254</v>
      </c>
      <c r="P45" s="1102"/>
      <c r="Q45" s="1102"/>
      <c r="R45" s="1102"/>
      <c r="S45" s="1102"/>
      <c r="T45" s="1102"/>
      <c r="U45" s="1102"/>
    </row>
    <row r="46" spans="1:21" ht="30.75" customHeight="1">
      <c r="A46" s="1102"/>
      <c r="B46" s="1120"/>
      <c r="C46" s="1121"/>
      <c r="D46" s="1122"/>
      <c r="E46" s="1123" t="s">
        <v>507</v>
      </c>
      <c r="F46" s="1123"/>
      <c r="G46" s="1123"/>
      <c r="H46" s="1123"/>
      <c r="I46" s="1123"/>
      <c r="J46" s="1124"/>
      <c r="K46" s="1125" t="s">
        <v>446</v>
      </c>
      <c r="L46" s="1126" t="s">
        <v>446</v>
      </c>
      <c r="M46" s="1126" t="s">
        <v>446</v>
      </c>
      <c r="N46" s="1126" t="s">
        <v>446</v>
      </c>
      <c r="O46" s="1127" t="s">
        <v>446</v>
      </c>
      <c r="P46" s="1102"/>
      <c r="Q46" s="1102"/>
      <c r="R46" s="1102"/>
      <c r="S46" s="1102"/>
      <c r="T46" s="1102"/>
      <c r="U46" s="1102"/>
    </row>
    <row r="47" spans="1:21" ht="30.75" customHeight="1">
      <c r="A47" s="1102"/>
      <c r="B47" s="1120"/>
      <c r="C47" s="1121"/>
      <c r="D47" s="1122"/>
      <c r="E47" s="1123" t="s">
        <v>508</v>
      </c>
      <c r="F47" s="1123"/>
      <c r="G47" s="1123"/>
      <c r="H47" s="1123"/>
      <c r="I47" s="1123"/>
      <c r="J47" s="1124"/>
      <c r="K47" s="1125" t="s">
        <v>446</v>
      </c>
      <c r="L47" s="1126" t="s">
        <v>446</v>
      </c>
      <c r="M47" s="1126" t="s">
        <v>446</v>
      </c>
      <c r="N47" s="1126" t="s">
        <v>446</v>
      </c>
      <c r="O47" s="1127" t="s">
        <v>446</v>
      </c>
      <c r="P47" s="1102"/>
      <c r="Q47" s="1102"/>
      <c r="R47" s="1102"/>
      <c r="S47" s="1102"/>
      <c r="T47" s="1102"/>
      <c r="U47" s="1102"/>
    </row>
    <row r="48" spans="1:21" ht="30.75" customHeight="1">
      <c r="A48" s="1102"/>
      <c r="B48" s="1120"/>
      <c r="C48" s="1121"/>
      <c r="D48" s="1122"/>
      <c r="E48" s="1123" t="s">
        <v>509</v>
      </c>
      <c r="F48" s="1123"/>
      <c r="G48" s="1123"/>
      <c r="H48" s="1123"/>
      <c r="I48" s="1123"/>
      <c r="J48" s="1124"/>
      <c r="K48" s="1125">
        <v>375</v>
      </c>
      <c r="L48" s="1126">
        <v>428</v>
      </c>
      <c r="M48" s="1126">
        <v>437</v>
      </c>
      <c r="N48" s="1126">
        <v>384</v>
      </c>
      <c r="O48" s="1127">
        <v>365</v>
      </c>
      <c r="P48" s="1102"/>
      <c r="Q48" s="1102"/>
      <c r="R48" s="1102"/>
      <c r="S48" s="1102"/>
      <c r="T48" s="1102"/>
      <c r="U48" s="1102"/>
    </row>
    <row r="49" spans="1:21" ht="30.75" customHeight="1">
      <c r="A49" s="1102"/>
      <c r="B49" s="1120"/>
      <c r="C49" s="1121"/>
      <c r="D49" s="1122"/>
      <c r="E49" s="1123" t="s">
        <v>510</v>
      </c>
      <c r="F49" s="1123"/>
      <c r="G49" s="1123"/>
      <c r="H49" s="1123"/>
      <c r="I49" s="1123"/>
      <c r="J49" s="1124"/>
      <c r="K49" s="1125">
        <v>62</v>
      </c>
      <c r="L49" s="1126">
        <v>68</v>
      </c>
      <c r="M49" s="1126">
        <v>78</v>
      </c>
      <c r="N49" s="1126">
        <v>86</v>
      </c>
      <c r="O49" s="1127">
        <v>99</v>
      </c>
      <c r="P49" s="1102"/>
      <c r="Q49" s="1102"/>
      <c r="R49" s="1102"/>
      <c r="S49" s="1102"/>
      <c r="T49" s="1102"/>
      <c r="U49" s="1102"/>
    </row>
    <row r="50" spans="1:21" ht="30.75" customHeight="1">
      <c r="A50" s="1102"/>
      <c r="B50" s="1120"/>
      <c r="C50" s="1121"/>
      <c r="D50" s="1122"/>
      <c r="E50" s="1123" t="s">
        <v>511</v>
      </c>
      <c r="F50" s="1123"/>
      <c r="G50" s="1123"/>
      <c r="H50" s="1123"/>
      <c r="I50" s="1123"/>
      <c r="J50" s="1124"/>
      <c r="K50" s="1125">
        <v>36</v>
      </c>
      <c r="L50" s="1126">
        <v>35</v>
      </c>
      <c r="M50" s="1126" t="s">
        <v>446</v>
      </c>
      <c r="N50" s="1126">
        <v>0</v>
      </c>
      <c r="O50" s="1127">
        <v>2</v>
      </c>
      <c r="P50" s="1102"/>
      <c r="Q50" s="1102"/>
      <c r="R50" s="1102"/>
      <c r="S50" s="1102"/>
      <c r="T50" s="1102"/>
      <c r="U50" s="1102"/>
    </row>
    <row r="51" spans="1:21" ht="30.75" customHeight="1">
      <c r="A51" s="1102"/>
      <c r="B51" s="1128"/>
      <c r="C51" s="1129"/>
      <c r="D51" s="1130"/>
      <c r="E51" s="1123" t="s">
        <v>512</v>
      </c>
      <c r="F51" s="1123"/>
      <c r="G51" s="1123"/>
      <c r="H51" s="1123"/>
      <c r="I51" s="1123"/>
      <c r="J51" s="1124"/>
      <c r="K51" s="1125">
        <v>0</v>
      </c>
      <c r="L51" s="1126" t="s">
        <v>446</v>
      </c>
      <c r="M51" s="1126" t="s">
        <v>446</v>
      </c>
      <c r="N51" s="1126" t="s">
        <v>446</v>
      </c>
      <c r="O51" s="1127" t="s">
        <v>446</v>
      </c>
      <c r="P51" s="1102"/>
      <c r="Q51" s="1102"/>
      <c r="R51" s="1102"/>
      <c r="S51" s="1102"/>
      <c r="T51" s="1102"/>
      <c r="U51" s="1102"/>
    </row>
    <row r="52" spans="1:21" ht="30.75" customHeight="1">
      <c r="A52" s="1102"/>
      <c r="B52" s="1131" t="s">
        <v>513</v>
      </c>
      <c r="C52" s="1132"/>
      <c r="D52" s="1130"/>
      <c r="E52" s="1123" t="s">
        <v>514</v>
      </c>
      <c r="F52" s="1123"/>
      <c r="G52" s="1123"/>
      <c r="H52" s="1123"/>
      <c r="I52" s="1123"/>
      <c r="J52" s="1124"/>
      <c r="K52" s="1125">
        <v>1345</v>
      </c>
      <c r="L52" s="1126">
        <v>1378</v>
      </c>
      <c r="M52" s="1126">
        <v>1327</v>
      </c>
      <c r="N52" s="1126">
        <v>1251</v>
      </c>
      <c r="O52" s="1127">
        <v>1255</v>
      </c>
      <c r="P52" s="1102"/>
      <c r="Q52" s="1102"/>
      <c r="R52" s="1102"/>
      <c r="S52" s="1102"/>
      <c r="T52" s="1102"/>
      <c r="U52" s="1102"/>
    </row>
    <row r="53" spans="1:21" ht="30.75" customHeight="1" thickBot="1">
      <c r="A53" s="1102"/>
      <c r="B53" s="1133" t="s">
        <v>515</v>
      </c>
      <c r="C53" s="1134"/>
      <c r="D53" s="1135"/>
      <c r="E53" s="1136" t="s">
        <v>516</v>
      </c>
      <c r="F53" s="1136"/>
      <c r="G53" s="1136"/>
      <c r="H53" s="1136"/>
      <c r="I53" s="1136"/>
      <c r="J53" s="1137"/>
      <c r="K53" s="1138">
        <v>410</v>
      </c>
      <c r="L53" s="1139">
        <v>430</v>
      </c>
      <c r="M53" s="1139">
        <v>434</v>
      </c>
      <c r="N53" s="1139">
        <v>422</v>
      </c>
      <c r="O53" s="1140">
        <v>465</v>
      </c>
      <c r="P53" s="1102"/>
      <c r="Q53" s="1102"/>
      <c r="R53" s="1102"/>
      <c r="S53" s="1102"/>
      <c r="T53" s="1102"/>
      <c r="U53" s="1102"/>
    </row>
    <row r="54" spans="1:21" ht="24" customHeight="1">
      <c r="A54" s="1102"/>
      <c r="B54" s="1141" t="s">
        <v>517</v>
      </c>
      <c r="C54" s="1102"/>
      <c r="D54" s="1102"/>
      <c r="E54" s="1102"/>
      <c r="F54" s="1102"/>
      <c r="G54" s="1102"/>
      <c r="H54" s="1102"/>
      <c r="I54" s="1102"/>
      <c r="J54" s="1102"/>
      <c r="K54" s="1102"/>
      <c r="L54" s="1102"/>
      <c r="M54" s="1102"/>
      <c r="N54" s="1102"/>
      <c r="O54" s="1102"/>
      <c r="P54" s="1102"/>
      <c r="Q54" s="1102"/>
      <c r="R54" s="1102"/>
      <c r="S54" s="1102"/>
      <c r="T54" s="1102"/>
      <c r="U54" s="1102"/>
    </row>
    <row r="55" spans="1:21" ht="24" customHeight="1" thickBot="1">
      <c r="A55" s="1102"/>
      <c r="B55" s="1142" t="s">
        <v>518</v>
      </c>
      <c r="C55" s="1143"/>
      <c r="D55" s="1143"/>
      <c r="E55" s="1143"/>
      <c r="F55" s="1143"/>
      <c r="G55" s="1143"/>
      <c r="H55" s="1143"/>
      <c r="I55" s="1143"/>
      <c r="J55" s="1143"/>
      <c r="K55" s="1144"/>
      <c r="L55" s="1144"/>
      <c r="M55" s="1144"/>
      <c r="N55" s="1144"/>
      <c r="O55" s="1145" t="s">
        <v>519</v>
      </c>
      <c r="P55" s="1102"/>
      <c r="Q55" s="1102"/>
      <c r="R55" s="1102"/>
      <c r="S55" s="1102"/>
      <c r="T55" s="1102"/>
      <c r="U55" s="1102"/>
    </row>
    <row r="56" spans="1:21" ht="31.5" customHeight="1" thickBot="1">
      <c r="A56" s="1102"/>
      <c r="B56" s="1146"/>
      <c r="C56" s="1147"/>
      <c r="D56" s="1147"/>
      <c r="E56" s="1148"/>
      <c r="F56" s="1148"/>
      <c r="G56" s="1148"/>
      <c r="H56" s="1148"/>
      <c r="I56" s="1148"/>
      <c r="J56" s="1149" t="s">
        <v>486</v>
      </c>
      <c r="K56" s="1150" t="s">
        <v>520</v>
      </c>
      <c r="L56" s="1151" t="s">
        <v>521</v>
      </c>
      <c r="M56" s="1151" t="s">
        <v>522</v>
      </c>
      <c r="N56" s="1151" t="s">
        <v>523</v>
      </c>
      <c r="O56" s="1152" t="s">
        <v>524</v>
      </c>
      <c r="P56" s="1102"/>
      <c r="Q56" s="1102"/>
      <c r="R56" s="1102"/>
      <c r="S56" s="1102"/>
      <c r="T56" s="1102"/>
      <c r="U56" s="1102"/>
    </row>
    <row r="57" spans="1:21" ht="31.5" customHeight="1">
      <c r="B57" s="1153" t="s">
        <v>525</v>
      </c>
      <c r="C57" s="1154"/>
      <c r="D57" s="1155" t="s">
        <v>526</v>
      </c>
      <c r="E57" s="1156"/>
      <c r="F57" s="1156"/>
      <c r="G57" s="1156"/>
      <c r="H57" s="1156"/>
      <c r="I57" s="1156"/>
      <c r="J57" s="1157"/>
      <c r="K57" s="1158"/>
      <c r="L57" s="1159"/>
      <c r="M57" s="1159"/>
      <c r="N57" s="1159"/>
      <c r="O57" s="1160"/>
    </row>
    <row r="58" spans="1:21" ht="31.5" customHeight="1" thickBot="1">
      <c r="B58" s="1161"/>
      <c r="C58" s="1162"/>
      <c r="D58" s="1163" t="s">
        <v>527</v>
      </c>
      <c r="E58" s="1164"/>
      <c r="F58" s="1164"/>
      <c r="G58" s="1164"/>
      <c r="H58" s="1164"/>
      <c r="I58" s="1164"/>
      <c r="J58" s="1165"/>
      <c r="K58" s="1166"/>
      <c r="L58" s="1167"/>
      <c r="M58" s="1167"/>
      <c r="N58" s="1167"/>
      <c r="O58" s="1168"/>
    </row>
    <row r="59" spans="1:21" ht="24" customHeight="1">
      <c r="B59" s="1169"/>
      <c r="C59" s="1169"/>
      <c r="D59" s="1170" t="s">
        <v>528</v>
      </c>
      <c r="E59" s="1171"/>
      <c r="F59" s="1171"/>
      <c r="G59" s="1171"/>
      <c r="H59" s="1171"/>
      <c r="I59" s="1171"/>
      <c r="J59" s="1171"/>
      <c r="K59" s="1171"/>
      <c r="L59" s="1171"/>
      <c r="M59" s="1171"/>
      <c r="N59" s="1171"/>
      <c r="O59" s="1171"/>
    </row>
    <row r="60" spans="1:21" ht="24" customHeight="1">
      <c r="B60" s="1172"/>
      <c r="C60" s="1172"/>
      <c r="D60" s="1170" t="s">
        <v>529</v>
      </c>
      <c r="E60" s="1171"/>
      <c r="F60" s="1171"/>
      <c r="G60" s="1171"/>
      <c r="H60" s="1171"/>
      <c r="I60" s="1171"/>
      <c r="J60" s="1171"/>
      <c r="K60" s="1171"/>
      <c r="L60" s="1171"/>
      <c r="M60" s="1171"/>
      <c r="N60" s="1171"/>
      <c r="O60" s="1171"/>
    </row>
    <row r="61" spans="1:21" ht="24" customHeight="1">
      <c r="A61" s="1102"/>
      <c r="B61" s="1141"/>
      <c r="C61" s="1102"/>
      <c r="D61" s="1102"/>
      <c r="E61" s="1102"/>
      <c r="F61" s="1102"/>
      <c r="G61" s="1102"/>
      <c r="H61" s="1102"/>
      <c r="I61" s="1102"/>
      <c r="J61" s="1102"/>
      <c r="K61" s="1102"/>
      <c r="L61" s="1102"/>
      <c r="M61" s="1102"/>
      <c r="N61" s="1102"/>
      <c r="O61" s="1102"/>
      <c r="P61" s="1102"/>
      <c r="Q61" s="1102"/>
      <c r="R61" s="1102"/>
      <c r="S61" s="1102"/>
      <c r="T61" s="1102"/>
      <c r="U61" s="1102"/>
    </row>
    <row r="62" spans="1:21" ht="24" customHeight="1">
      <c r="A62" s="1102"/>
      <c r="B62" s="1141"/>
      <c r="C62" s="1102"/>
      <c r="D62" s="1102"/>
      <c r="E62" s="1102"/>
      <c r="F62" s="1102"/>
      <c r="G62" s="1102"/>
      <c r="H62" s="1102"/>
      <c r="I62" s="1102"/>
      <c r="J62" s="1102"/>
      <c r="K62" s="1102"/>
      <c r="L62" s="1102"/>
      <c r="M62" s="1102"/>
      <c r="N62" s="1102"/>
      <c r="O62" s="1102"/>
      <c r="P62" s="1102"/>
      <c r="Q62" s="1102"/>
      <c r="R62" s="1102"/>
      <c r="S62" s="1102"/>
      <c r="T62" s="1102"/>
      <c r="U62" s="1102"/>
    </row>
  </sheetData>
  <sheetProtection algorithmName="SHA-512" hashValue="4aZXAzPubnBx8v/mFuxqfDv6dStcxFgDrtlwMjY/kkA0f8ZTjYaPYwDQc/YIRysEivO1+xY5q4LKG2ikM2NiYw==" saltValue="U4QcAoz2fT4K9gIdS3TA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L31" zoomScaleSheetLayoutView="100" workbookViewId="0"/>
  </sheetViews>
  <sheetFormatPr defaultColWidth="0" defaultRowHeight="13.5" customHeight="1" zeroHeight="1"/>
  <cols>
    <col min="1" max="1" width="6.6328125" style="1173" customWidth="1"/>
    <col min="2" max="3" width="12.6328125" style="1173" customWidth="1"/>
    <col min="4" max="4" width="11.6328125" style="1173" customWidth="1"/>
    <col min="5" max="8" width="10.36328125" style="1173" customWidth="1"/>
    <col min="9" max="13" width="16.36328125" style="1173" customWidth="1"/>
    <col min="14" max="19" width="12.6328125" style="1173" customWidth="1"/>
    <col min="20" max="16384" width="0" style="117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174" t="s">
        <v>503</v>
      </c>
    </row>
    <row r="40" spans="2:13" ht="27.75" customHeight="1" thickBot="1">
      <c r="B40" s="1175" t="s">
        <v>504</v>
      </c>
      <c r="C40" s="1176"/>
      <c r="D40" s="1176"/>
      <c r="E40" s="1177"/>
      <c r="F40" s="1177"/>
      <c r="G40" s="1177"/>
      <c r="H40" s="1178" t="s">
        <v>486</v>
      </c>
      <c r="I40" s="1179" t="s">
        <v>3</v>
      </c>
      <c r="J40" s="1180" t="s">
        <v>4</v>
      </c>
      <c r="K40" s="1180" t="s">
        <v>5</v>
      </c>
      <c r="L40" s="1180" t="s">
        <v>6</v>
      </c>
      <c r="M40" s="1181" t="s">
        <v>7</v>
      </c>
    </row>
    <row r="41" spans="2:13" ht="27.75" customHeight="1">
      <c r="B41" s="1182" t="s">
        <v>530</v>
      </c>
      <c r="C41" s="1183"/>
      <c r="D41" s="1184"/>
      <c r="E41" s="1185" t="s">
        <v>531</v>
      </c>
      <c r="F41" s="1185"/>
      <c r="G41" s="1185"/>
      <c r="H41" s="1186"/>
      <c r="I41" s="1187">
        <v>10290</v>
      </c>
      <c r="J41" s="1188">
        <v>10489</v>
      </c>
      <c r="K41" s="1188">
        <v>10417</v>
      </c>
      <c r="L41" s="1188">
        <v>10536</v>
      </c>
      <c r="M41" s="1189">
        <v>10130</v>
      </c>
    </row>
    <row r="42" spans="2:13" ht="27.75" customHeight="1">
      <c r="B42" s="1190"/>
      <c r="C42" s="1191"/>
      <c r="D42" s="1192"/>
      <c r="E42" s="1193" t="s">
        <v>532</v>
      </c>
      <c r="F42" s="1193"/>
      <c r="G42" s="1193"/>
      <c r="H42" s="1194"/>
      <c r="I42" s="1195">
        <v>208</v>
      </c>
      <c r="J42" s="1196" t="s">
        <v>446</v>
      </c>
      <c r="K42" s="1196" t="s">
        <v>446</v>
      </c>
      <c r="L42" s="1196">
        <v>60</v>
      </c>
      <c r="M42" s="1197">
        <v>59</v>
      </c>
    </row>
    <row r="43" spans="2:13" ht="27.75" customHeight="1">
      <c r="B43" s="1190"/>
      <c r="C43" s="1191"/>
      <c r="D43" s="1192"/>
      <c r="E43" s="1193" t="s">
        <v>533</v>
      </c>
      <c r="F43" s="1193"/>
      <c r="G43" s="1193"/>
      <c r="H43" s="1194"/>
      <c r="I43" s="1195">
        <v>6193</v>
      </c>
      <c r="J43" s="1196">
        <v>5810</v>
      </c>
      <c r="K43" s="1196">
        <v>5478</v>
      </c>
      <c r="L43" s="1196">
        <v>4898</v>
      </c>
      <c r="M43" s="1197">
        <v>4335</v>
      </c>
    </row>
    <row r="44" spans="2:13" ht="27.75" customHeight="1">
      <c r="B44" s="1190"/>
      <c r="C44" s="1191"/>
      <c r="D44" s="1192"/>
      <c r="E44" s="1193" t="s">
        <v>534</v>
      </c>
      <c r="F44" s="1193"/>
      <c r="G44" s="1193"/>
      <c r="H44" s="1194"/>
      <c r="I44" s="1195">
        <v>390</v>
      </c>
      <c r="J44" s="1196">
        <v>804</v>
      </c>
      <c r="K44" s="1196">
        <v>811</v>
      </c>
      <c r="L44" s="1196">
        <v>865</v>
      </c>
      <c r="M44" s="1197">
        <v>758</v>
      </c>
    </row>
    <row r="45" spans="2:13" ht="27.75" customHeight="1">
      <c r="B45" s="1190"/>
      <c r="C45" s="1191"/>
      <c r="D45" s="1192"/>
      <c r="E45" s="1193" t="s">
        <v>535</v>
      </c>
      <c r="F45" s="1193"/>
      <c r="G45" s="1193"/>
      <c r="H45" s="1194"/>
      <c r="I45" s="1195">
        <v>2340</v>
      </c>
      <c r="J45" s="1196">
        <v>2190</v>
      </c>
      <c r="K45" s="1196">
        <v>2092</v>
      </c>
      <c r="L45" s="1196">
        <v>2098</v>
      </c>
      <c r="M45" s="1197">
        <v>1993</v>
      </c>
    </row>
    <row r="46" spans="2:13" ht="27.75" customHeight="1">
      <c r="B46" s="1190"/>
      <c r="C46" s="1191"/>
      <c r="D46" s="1198"/>
      <c r="E46" s="1193" t="s">
        <v>536</v>
      </c>
      <c r="F46" s="1193"/>
      <c r="G46" s="1193"/>
      <c r="H46" s="1194"/>
      <c r="I46" s="1195">
        <v>19</v>
      </c>
      <c r="J46" s="1196" t="s">
        <v>446</v>
      </c>
      <c r="K46" s="1196" t="s">
        <v>446</v>
      </c>
      <c r="L46" s="1196" t="s">
        <v>446</v>
      </c>
      <c r="M46" s="1197" t="s">
        <v>446</v>
      </c>
    </row>
    <row r="47" spans="2:13" ht="27.75" customHeight="1">
      <c r="B47" s="1190"/>
      <c r="C47" s="1191"/>
      <c r="D47" s="1199"/>
      <c r="E47" s="1200" t="s">
        <v>537</v>
      </c>
      <c r="F47" s="1201"/>
      <c r="G47" s="1201"/>
      <c r="H47" s="1202"/>
      <c r="I47" s="1195" t="s">
        <v>446</v>
      </c>
      <c r="J47" s="1196" t="s">
        <v>446</v>
      </c>
      <c r="K47" s="1196" t="s">
        <v>446</v>
      </c>
      <c r="L47" s="1196" t="s">
        <v>446</v>
      </c>
      <c r="M47" s="1197" t="s">
        <v>446</v>
      </c>
    </row>
    <row r="48" spans="2:13" ht="27.75" customHeight="1">
      <c r="B48" s="1190"/>
      <c r="C48" s="1191"/>
      <c r="D48" s="1192"/>
      <c r="E48" s="1193" t="s">
        <v>538</v>
      </c>
      <c r="F48" s="1193"/>
      <c r="G48" s="1193"/>
      <c r="H48" s="1194"/>
      <c r="I48" s="1195" t="s">
        <v>446</v>
      </c>
      <c r="J48" s="1196" t="s">
        <v>446</v>
      </c>
      <c r="K48" s="1196" t="s">
        <v>446</v>
      </c>
      <c r="L48" s="1196" t="s">
        <v>446</v>
      </c>
      <c r="M48" s="1197" t="s">
        <v>446</v>
      </c>
    </row>
    <row r="49" spans="2:13" ht="27.75" customHeight="1">
      <c r="B49" s="1203"/>
      <c r="C49" s="1204"/>
      <c r="D49" s="1192"/>
      <c r="E49" s="1193" t="s">
        <v>539</v>
      </c>
      <c r="F49" s="1193"/>
      <c r="G49" s="1193"/>
      <c r="H49" s="1194"/>
      <c r="I49" s="1195" t="s">
        <v>446</v>
      </c>
      <c r="J49" s="1196" t="s">
        <v>446</v>
      </c>
      <c r="K49" s="1196" t="s">
        <v>446</v>
      </c>
      <c r="L49" s="1196" t="s">
        <v>446</v>
      </c>
      <c r="M49" s="1197" t="s">
        <v>446</v>
      </c>
    </row>
    <row r="50" spans="2:13" ht="27.75" customHeight="1">
      <c r="B50" s="1205" t="s">
        <v>540</v>
      </c>
      <c r="C50" s="1206"/>
      <c r="D50" s="1207"/>
      <c r="E50" s="1193" t="s">
        <v>541</v>
      </c>
      <c r="F50" s="1193"/>
      <c r="G50" s="1193"/>
      <c r="H50" s="1194"/>
      <c r="I50" s="1195">
        <v>7497</v>
      </c>
      <c r="J50" s="1196">
        <v>7506</v>
      </c>
      <c r="K50" s="1196">
        <v>7668</v>
      </c>
      <c r="L50" s="1196">
        <v>7864</v>
      </c>
      <c r="M50" s="1197">
        <v>8643</v>
      </c>
    </row>
    <row r="51" spans="2:13" ht="27.75" customHeight="1">
      <c r="B51" s="1190"/>
      <c r="C51" s="1191"/>
      <c r="D51" s="1192"/>
      <c r="E51" s="1193" t="s">
        <v>542</v>
      </c>
      <c r="F51" s="1193"/>
      <c r="G51" s="1193"/>
      <c r="H51" s="1194"/>
      <c r="I51" s="1195">
        <v>260</v>
      </c>
      <c r="J51" s="1196">
        <v>206</v>
      </c>
      <c r="K51" s="1196">
        <v>156</v>
      </c>
      <c r="L51" s="1196">
        <v>110</v>
      </c>
      <c r="M51" s="1197">
        <v>69</v>
      </c>
    </row>
    <row r="52" spans="2:13" ht="27.75" customHeight="1">
      <c r="B52" s="1203"/>
      <c r="C52" s="1204"/>
      <c r="D52" s="1192"/>
      <c r="E52" s="1193" t="s">
        <v>543</v>
      </c>
      <c r="F52" s="1193"/>
      <c r="G52" s="1193"/>
      <c r="H52" s="1194"/>
      <c r="I52" s="1195">
        <v>11813</v>
      </c>
      <c r="J52" s="1196">
        <v>12200</v>
      </c>
      <c r="K52" s="1196">
        <v>11745</v>
      </c>
      <c r="L52" s="1196">
        <v>11635</v>
      </c>
      <c r="M52" s="1197">
        <v>11153</v>
      </c>
    </row>
    <row r="53" spans="2:13" ht="27.75" customHeight="1" thickBot="1">
      <c r="B53" s="1208" t="s">
        <v>515</v>
      </c>
      <c r="C53" s="1209"/>
      <c r="D53" s="1210"/>
      <c r="E53" s="1211" t="s">
        <v>544</v>
      </c>
      <c r="F53" s="1211"/>
      <c r="G53" s="1211"/>
      <c r="H53" s="1212"/>
      <c r="I53" s="1213">
        <v>-131</v>
      </c>
      <c r="J53" s="1214">
        <v>-619</v>
      </c>
      <c r="K53" s="1214">
        <v>-772</v>
      </c>
      <c r="L53" s="1214">
        <v>-1151</v>
      </c>
      <c r="M53" s="1215">
        <v>-2589</v>
      </c>
    </row>
    <row r="54" spans="2:13" ht="27.75" customHeight="1">
      <c r="B54" s="1216" t="s">
        <v>545</v>
      </c>
      <c r="C54" s="1217"/>
      <c r="D54" s="1217"/>
      <c r="E54" s="1218"/>
      <c r="F54" s="1218"/>
      <c r="G54" s="1218"/>
      <c r="H54" s="1218"/>
      <c r="I54" s="1219"/>
      <c r="J54" s="1219"/>
      <c r="K54" s="1219"/>
      <c r="L54" s="1219"/>
      <c r="M54" s="1219"/>
    </row>
    <row r="55" spans="2:13" ht="13"/>
  </sheetData>
  <sheetProtection algorithmName="SHA-512" hashValue="QxtCnxBRxKeTfXnW3hEymLnWHXrMWFPVJTMfyeh7SueGpV5JtjOKoKeJ9IwA5Mxz1Qr563Smwj4Z/VokrkRUSg==" saltValue="VLB9gBFLU10jYGjDY539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40" zoomScale="70" zoomScaleNormal="70" zoomScaleSheetLayoutView="100" workbookViewId="0"/>
  </sheetViews>
  <sheetFormatPr defaultColWidth="0" defaultRowHeight="13.5" customHeight="1" zeroHeight="1"/>
  <cols>
    <col min="1" max="1" width="8.26953125" style="1041" customWidth="1"/>
    <col min="2" max="2" width="16.36328125" style="1041" customWidth="1"/>
    <col min="3" max="5" width="26.26953125" style="1041" customWidth="1"/>
    <col min="6" max="8" width="24.26953125" style="1041" customWidth="1"/>
    <col min="9" max="14" width="26" style="1041" customWidth="1"/>
    <col min="15" max="15" width="6.08984375" style="1041" customWidth="1"/>
    <col min="16" max="16" width="9" style="1041" hidden="1" customWidth="1"/>
    <col min="17" max="20" width="0" style="1041" hidden="1" customWidth="1"/>
    <col min="21" max="21" width="9" style="1041" hidden="1" customWidth="1"/>
    <col min="22" max="22" width="0" style="1041" hidden="1" customWidth="1"/>
    <col min="23" max="23" width="9" style="1041" hidden="1" customWidth="1"/>
    <col min="24" max="16384" width="0" style="10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042"/>
      <c r="C53" s="1042"/>
      <c r="D53" s="1042"/>
      <c r="E53" s="1042"/>
      <c r="F53" s="1042"/>
      <c r="G53" s="1042"/>
      <c r="H53" s="1220" t="s">
        <v>546</v>
      </c>
    </row>
    <row r="54" spans="2:8" ht="29.25" customHeight="1" thickBot="1">
      <c r="B54" s="1221" t="s">
        <v>25</v>
      </c>
      <c r="C54" s="1222"/>
      <c r="D54" s="1222"/>
      <c r="E54" s="1223" t="s">
        <v>486</v>
      </c>
      <c r="F54" s="1224" t="s">
        <v>5</v>
      </c>
      <c r="G54" s="1224" t="s">
        <v>6</v>
      </c>
      <c r="H54" s="1225" t="s">
        <v>7</v>
      </c>
    </row>
    <row r="55" spans="2:8" ht="52.5" customHeight="1">
      <c r="B55" s="1226"/>
      <c r="C55" s="1227" t="s">
        <v>120</v>
      </c>
      <c r="D55" s="1227"/>
      <c r="E55" s="1228"/>
      <c r="F55" s="1229">
        <v>5637</v>
      </c>
      <c r="G55" s="1229">
        <v>5638</v>
      </c>
      <c r="H55" s="1230">
        <v>4414</v>
      </c>
    </row>
    <row r="56" spans="2:8" ht="52.5" customHeight="1">
      <c r="B56" s="1231"/>
      <c r="C56" s="1232" t="s">
        <v>547</v>
      </c>
      <c r="D56" s="1232"/>
      <c r="E56" s="1233"/>
      <c r="F56" s="1234" t="s">
        <v>446</v>
      </c>
      <c r="G56" s="1234" t="s">
        <v>446</v>
      </c>
      <c r="H56" s="1235">
        <v>1035</v>
      </c>
    </row>
    <row r="57" spans="2:8" ht="53.25" customHeight="1">
      <c r="B57" s="1231"/>
      <c r="C57" s="1236" t="s">
        <v>125</v>
      </c>
      <c r="D57" s="1236"/>
      <c r="E57" s="1237"/>
      <c r="F57" s="1238">
        <v>3345</v>
      </c>
      <c r="G57" s="1238">
        <v>3264</v>
      </c>
      <c r="H57" s="1239">
        <v>4018</v>
      </c>
    </row>
    <row r="58" spans="2:8" ht="45.75" customHeight="1">
      <c r="B58" s="1240"/>
      <c r="C58" s="1241" t="s">
        <v>548</v>
      </c>
      <c r="D58" s="1242"/>
      <c r="E58" s="1243"/>
      <c r="F58" s="1244">
        <v>1928</v>
      </c>
      <c r="G58" s="1244">
        <v>1743</v>
      </c>
      <c r="H58" s="1245">
        <v>1549</v>
      </c>
    </row>
    <row r="59" spans="2:8" ht="45.75" customHeight="1">
      <c r="B59" s="1240"/>
      <c r="C59" s="1241" t="s">
        <v>549</v>
      </c>
      <c r="D59" s="1242"/>
      <c r="E59" s="1243"/>
      <c r="F59" s="1244">
        <v>850</v>
      </c>
      <c r="G59" s="1244">
        <v>834</v>
      </c>
      <c r="H59" s="1245">
        <v>1147</v>
      </c>
    </row>
    <row r="60" spans="2:8" ht="45.75" customHeight="1">
      <c r="B60" s="1240"/>
      <c r="C60" s="1241" t="s">
        <v>550</v>
      </c>
      <c r="D60" s="1242"/>
      <c r="E60" s="1243"/>
      <c r="F60" s="1244">
        <v>237</v>
      </c>
      <c r="G60" s="1244">
        <v>369</v>
      </c>
      <c r="H60" s="1245">
        <v>511</v>
      </c>
    </row>
    <row r="61" spans="2:8" ht="45.75" customHeight="1">
      <c r="B61" s="1240"/>
      <c r="C61" s="1241" t="s">
        <v>551</v>
      </c>
      <c r="D61" s="1242"/>
      <c r="E61" s="1243"/>
      <c r="F61" s="1244">
        <v>99</v>
      </c>
      <c r="G61" s="1244">
        <v>74</v>
      </c>
      <c r="H61" s="1245">
        <v>353</v>
      </c>
    </row>
    <row r="62" spans="2:8" ht="45.75" customHeight="1" thickBot="1">
      <c r="B62" s="1246"/>
      <c r="C62" s="1247" t="s">
        <v>552</v>
      </c>
      <c r="D62" s="1248"/>
      <c r="E62" s="1249"/>
      <c r="F62" s="1250">
        <v>219</v>
      </c>
      <c r="G62" s="1250">
        <v>220</v>
      </c>
      <c r="H62" s="1251">
        <v>225</v>
      </c>
    </row>
    <row r="63" spans="2:8" ht="52.5" customHeight="1" thickBot="1">
      <c r="B63" s="1252"/>
      <c r="C63" s="1253" t="s">
        <v>553</v>
      </c>
      <c r="D63" s="1253"/>
      <c r="E63" s="1254"/>
      <c r="F63" s="1255">
        <v>8982</v>
      </c>
      <c r="G63" s="1255">
        <v>8901</v>
      </c>
      <c r="H63" s="1256">
        <v>9467</v>
      </c>
    </row>
    <row r="64" spans="2:8" ht="13"/>
  </sheetData>
  <sheetProtection algorithmName="SHA-512" hashValue="FK6KfuLejQ5QSVyT47Q4DD9G31UOWjQXgd/qluBfMZSTaG4E4hDGN90SckLD09pwOXoG1axTPdthGT24cL1CJg==" saltValue="prJdLyECg9Gg0VMdRSv6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view="pageBreakPreview" topLeftCell="A13" zoomScale="85" zoomScaleNormal="100" zoomScaleSheetLayoutView="85" workbookViewId="0">
      <selection activeCell="AE24" sqref="AE24"/>
    </sheetView>
  </sheetViews>
  <sheetFormatPr defaultColWidth="0" defaultRowHeight="13.5" customHeight="1" zeroHeight="1"/>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c r="DD19" s="3"/>
      <c r="DE19" s="3"/>
    </row>
    <row r="20" spans="1:109" ht="13">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ht="13">
      <c r="B23" s="10"/>
    </row>
    <row r="24" spans="1:109" ht="13">
      <c r="B24" s="10"/>
    </row>
    <row r="25" spans="1:109" ht="13">
      <c r="B25" s="10"/>
    </row>
    <row r="26" spans="1:109" ht="13">
      <c r="B26" s="10"/>
    </row>
    <row r="27" spans="1:109" ht="13">
      <c r="B27" s="10"/>
    </row>
    <row r="28" spans="1:109" ht="13">
      <c r="B28" s="10"/>
    </row>
    <row r="29" spans="1:109" ht="13">
      <c r="B29" s="10"/>
    </row>
    <row r="30" spans="1:109" ht="13">
      <c r="B30" s="10"/>
    </row>
    <row r="31" spans="1:109" ht="13">
      <c r="B31" s="10"/>
    </row>
    <row r="32" spans="1:109" ht="13">
      <c r="B32" s="10"/>
    </row>
    <row r="33" spans="2:109" ht="13">
      <c r="B33" s="10"/>
    </row>
    <row r="34" spans="2:109" ht="13">
      <c r="B34" s="10"/>
    </row>
    <row r="35" spans="2:109" ht="13">
      <c r="B35" s="10"/>
    </row>
    <row r="36" spans="2:109" ht="13">
      <c r="B36" s="10"/>
    </row>
    <row r="37" spans="2:109" ht="13">
      <c r="B37" s="10"/>
    </row>
    <row r="38" spans="2:109" ht="13">
      <c r="B38" s="10"/>
    </row>
    <row r="39" spans="2:109" ht="13">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c r="B40" s="15"/>
      <c r="DD40" s="15"/>
      <c r="DE40" s="3"/>
    </row>
    <row r="41" spans="2:109" ht="16.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ht="13">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ht="13">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ht="13">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ht="13">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ht="13">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c r="B49" s="10"/>
      <c r="AN49" s="3" t="s">
        <v>2</v>
      </c>
    </row>
    <row r="50" spans="1:109" ht="13">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c r="B51" s="10"/>
      <c r="G51" s="58"/>
      <c r="H51" s="58"/>
      <c r="I51" s="56"/>
      <c r="J51" s="56"/>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row>
    <row r="52" spans="1:109" ht="13">
      <c r="B52" s="10"/>
      <c r="G52" s="58"/>
      <c r="H52" s="58"/>
      <c r="I52" s="56"/>
      <c r="J52" s="56"/>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ht="13">
      <c r="A53" s="18"/>
      <c r="B53" s="10"/>
      <c r="G53" s="58"/>
      <c r="H53" s="58"/>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3">
        <v>56.4</v>
      </c>
      <c r="BQ53" s="53"/>
      <c r="BR53" s="53"/>
      <c r="BS53" s="53"/>
      <c r="BT53" s="53"/>
      <c r="BU53" s="53"/>
      <c r="BV53" s="53"/>
      <c r="BW53" s="53"/>
      <c r="BX53" s="53">
        <v>57</v>
      </c>
      <c r="BY53" s="53"/>
      <c r="BZ53" s="53"/>
      <c r="CA53" s="53"/>
      <c r="CB53" s="53"/>
      <c r="CC53" s="53"/>
      <c r="CD53" s="53"/>
      <c r="CE53" s="53"/>
      <c r="CF53" s="53">
        <v>57.5</v>
      </c>
      <c r="CG53" s="53"/>
      <c r="CH53" s="53"/>
      <c r="CI53" s="53"/>
      <c r="CJ53" s="53"/>
      <c r="CK53" s="53"/>
      <c r="CL53" s="53"/>
      <c r="CM53" s="53"/>
      <c r="CN53" s="53">
        <v>59</v>
      </c>
      <c r="CO53" s="53"/>
      <c r="CP53" s="53"/>
      <c r="CQ53" s="53"/>
      <c r="CR53" s="53"/>
      <c r="CS53" s="53"/>
      <c r="CT53" s="53"/>
      <c r="CU53" s="53"/>
      <c r="CV53" s="53">
        <v>60.6</v>
      </c>
      <c r="CW53" s="53"/>
      <c r="CX53" s="53"/>
      <c r="CY53" s="53"/>
      <c r="CZ53" s="53"/>
      <c r="DA53" s="53"/>
      <c r="DB53" s="53"/>
      <c r="DC53" s="53"/>
    </row>
    <row r="54" spans="1:109" ht="13">
      <c r="A54" s="18"/>
      <c r="B54" s="10"/>
      <c r="G54" s="58"/>
      <c r="H54" s="58"/>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ht="13">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3">
        <v>19.8</v>
      </c>
      <c r="BQ55" s="53"/>
      <c r="BR55" s="53"/>
      <c r="BS55" s="53"/>
      <c r="BT55" s="53"/>
      <c r="BU55" s="53"/>
      <c r="BV55" s="53"/>
      <c r="BW55" s="53"/>
      <c r="BX55" s="53">
        <v>19.8</v>
      </c>
      <c r="BY55" s="53"/>
      <c r="BZ55" s="53"/>
      <c r="CA55" s="53"/>
      <c r="CB55" s="53"/>
      <c r="CC55" s="53"/>
      <c r="CD55" s="53"/>
      <c r="CE55" s="53"/>
      <c r="CF55" s="53">
        <v>20</v>
      </c>
      <c r="CG55" s="53"/>
      <c r="CH55" s="53"/>
      <c r="CI55" s="53"/>
      <c r="CJ55" s="53"/>
      <c r="CK55" s="53"/>
      <c r="CL55" s="53"/>
      <c r="CM55" s="53"/>
      <c r="CN55" s="53">
        <v>32.4</v>
      </c>
      <c r="CO55" s="53"/>
      <c r="CP55" s="53"/>
      <c r="CQ55" s="53"/>
      <c r="CR55" s="53"/>
      <c r="CS55" s="53"/>
      <c r="CT55" s="53"/>
      <c r="CU55" s="53"/>
      <c r="CV55" s="53">
        <v>20</v>
      </c>
      <c r="CW55" s="53"/>
      <c r="CX55" s="53"/>
      <c r="CY55" s="53"/>
      <c r="CZ55" s="53"/>
      <c r="DA55" s="53"/>
      <c r="DB55" s="53"/>
      <c r="DC55" s="53"/>
    </row>
    <row r="56" spans="1:109" ht="13">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ht="13">
      <c r="B57" s="22"/>
      <c r="G57" s="48"/>
      <c r="H57" s="48"/>
      <c r="I57" s="57"/>
      <c r="J57" s="57"/>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3">
        <v>58.6</v>
      </c>
      <c r="BQ57" s="53"/>
      <c r="BR57" s="53"/>
      <c r="BS57" s="53"/>
      <c r="BT57" s="53"/>
      <c r="BU57" s="53"/>
      <c r="BV57" s="53"/>
      <c r="BW57" s="53"/>
      <c r="BX57" s="53">
        <v>59.7</v>
      </c>
      <c r="BY57" s="53"/>
      <c r="BZ57" s="53"/>
      <c r="CA57" s="53"/>
      <c r="CB57" s="53"/>
      <c r="CC57" s="53"/>
      <c r="CD57" s="53"/>
      <c r="CE57" s="53"/>
      <c r="CF57" s="53">
        <v>60.7</v>
      </c>
      <c r="CG57" s="53"/>
      <c r="CH57" s="53"/>
      <c r="CI57" s="53"/>
      <c r="CJ57" s="53"/>
      <c r="CK57" s="53"/>
      <c r="CL57" s="53"/>
      <c r="CM57" s="53"/>
      <c r="CN57" s="53">
        <v>64.2</v>
      </c>
      <c r="CO57" s="53"/>
      <c r="CP57" s="53"/>
      <c r="CQ57" s="53"/>
      <c r="CR57" s="53"/>
      <c r="CS57" s="53"/>
      <c r="CT57" s="53"/>
      <c r="CU57" s="53"/>
      <c r="CV57" s="53">
        <v>67</v>
      </c>
      <c r="CW57" s="53"/>
      <c r="CX57" s="53"/>
      <c r="CY57" s="53"/>
      <c r="CZ57" s="53"/>
      <c r="DA57" s="53"/>
      <c r="DB57" s="53"/>
      <c r="DC57" s="53"/>
      <c r="DD57" s="23"/>
      <c r="DE57" s="22"/>
    </row>
    <row r="58" spans="1:109" s="18" customFormat="1" ht="13">
      <c r="A58" s="3"/>
      <c r="B58" s="22"/>
      <c r="G58" s="48"/>
      <c r="H58" s="48"/>
      <c r="I58" s="57"/>
      <c r="J58" s="57"/>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ht="13">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c r="B63" s="29" t="s">
        <v>12</v>
      </c>
    </row>
    <row r="64" spans="1:109" ht="13">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ht="13">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ht="13">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ht="13">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ht="13">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ht="13">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c r="B71" s="10"/>
      <c r="G71" s="35"/>
      <c r="I71" s="36"/>
      <c r="J71" s="33"/>
      <c r="K71" s="33"/>
      <c r="L71" s="34"/>
      <c r="M71" s="33"/>
      <c r="N71" s="34"/>
      <c r="AM71" s="35"/>
      <c r="AN71" s="3" t="s">
        <v>2</v>
      </c>
    </row>
    <row r="72" spans="2:107" ht="13">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ht="13">
      <c r="B73" s="10"/>
      <c r="G73" s="58"/>
      <c r="H73" s="58"/>
      <c r="I73" s="58"/>
      <c r="J73" s="58"/>
      <c r="K73" s="59"/>
      <c r="L73" s="59"/>
      <c r="M73" s="59"/>
      <c r="N73" s="59"/>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row>
    <row r="74" spans="2:107" ht="13">
      <c r="B74" s="10"/>
      <c r="G74" s="58"/>
      <c r="H74" s="58"/>
      <c r="I74" s="58"/>
      <c r="J74" s="58"/>
      <c r="K74" s="59"/>
      <c r="L74" s="59"/>
      <c r="M74" s="59"/>
      <c r="N74" s="59"/>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ht="13">
      <c r="B75" s="10"/>
      <c r="G75" s="58"/>
      <c r="H75" s="58"/>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8.8000000000000007</v>
      </c>
      <c r="BQ75" s="53"/>
      <c r="BR75" s="53"/>
      <c r="BS75" s="53"/>
      <c r="BT75" s="53"/>
      <c r="BU75" s="53"/>
      <c r="BV75" s="53"/>
      <c r="BW75" s="53"/>
      <c r="BX75" s="53">
        <v>8.5</v>
      </c>
      <c r="BY75" s="53"/>
      <c r="BZ75" s="53"/>
      <c r="CA75" s="53"/>
      <c r="CB75" s="53"/>
      <c r="CC75" s="53"/>
      <c r="CD75" s="53"/>
      <c r="CE75" s="53"/>
      <c r="CF75" s="53">
        <v>8.3000000000000007</v>
      </c>
      <c r="CG75" s="53"/>
      <c r="CH75" s="53"/>
      <c r="CI75" s="53"/>
      <c r="CJ75" s="53"/>
      <c r="CK75" s="53"/>
      <c r="CL75" s="53"/>
      <c r="CM75" s="53"/>
      <c r="CN75" s="53">
        <v>8.3000000000000007</v>
      </c>
      <c r="CO75" s="53"/>
      <c r="CP75" s="53"/>
      <c r="CQ75" s="53"/>
      <c r="CR75" s="53"/>
      <c r="CS75" s="53"/>
      <c r="CT75" s="53"/>
      <c r="CU75" s="53"/>
      <c r="CV75" s="53">
        <v>8.3000000000000007</v>
      </c>
      <c r="CW75" s="53"/>
      <c r="CX75" s="53"/>
      <c r="CY75" s="53"/>
      <c r="CZ75" s="53"/>
      <c r="DA75" s="53"/>
      <c r="DB75" s="53"/>
      <c r="DC75" s="53"/>
    </row>
    <row r="76" spans="2:107" ht="13">
      <c r="B76" s="10"/>
      <c r="G76" s="58"/>
      <c r="H76" s="58"/>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ht="13">
      <c r="B77" s="10"/>
      <c r="G77" s="48"/>
      <c r="H77" s="48"/>
      <c r="I77" s="48"/>
      <c r="J77" s="48"/>
      <c r="K77" s="59"/>
      <c r="L77" s="59"/>
      <c r="M77" s="59"/>
      <c r="N77" s="59"/>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19.8</v>
      </c>
      <c r="BQ77" s="53"/>
      <c r="BR77" s="53"/>
      <c r="BS77" s="53"/>
      <c r="BT77" s="53"/>
      <c r="BU77" s="53"/>
      <c r="BV77" s="53"/>
      <c r="BW77" s="53"/>
      <c r="BX77" s="53">
        <v>19.8</v>
      </c>
      <c r="BY77" s="53"/>
      <c r="BZ77" s="53"/>
      <c r="CA77" s="53"/>
      <c r="CB77" s="53"/>
      <c r="CC77" s="53"/>
      <c r="CD77" s="53"/>
      <c r="CE77" s="53"/>
      <c r="CF77" s="53">
        <v>20</v>
      </c>
      <c r="CG77" s="53"/>
      <c r="CH77" s="53"/>
      <c r="CI77" s="53"/>
      <c r="CJ77" s="53"/>
      <c r="CK77" s="53"/>
      <c r="CL77" s="53"/>
      <c r="CM77" s="53"/>
      <c r="CN77" s="53">
        <v>32.4</v>
      </c>
      <c r="CO77" s="53"/>
      <c r="CP77" s="53"/>
      <c r="CQ77" s="53"/>
      <c r="CR77" s="53"/>
      <c r="CS77" s="53"/>
      <c r="CT77" s="53"/>
      <c r="CU77" s="53"/>
      <c r="CV77" s="53">
        <v>20</v>
      </c>
      <c r="CW77" s="53"/>
      <c r="CX77" s="53"/>
      <c r="CY77" s="53"/>
      <c r="CZ77" s="53"/>
      <c r="DA77" s="53"/>
      <c r="DB77" s="53"/>
      <c r="DC77" s="53"/>
    </row>
    <row r="78" spans="2:107" ht="13">
      <c r="B78" s="10"/>
      <c r="G78" s="48"/>
      <c r="H78" s="48"/>
      <c r="I78" s="48"/>
      <c r="J78" s="48"/>
      <c r="K78" s="59"/>
      <c r="L78" s="59"/>
      <c r="M78" s="59"/>
      <c r="N78" s="59"/>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ht="13">
      <c r="B79" s="10"/>
      <c r="G79" s="48"/>
      <c r="H79" s="48"/>
      <c r="I79" s="57"/>
      <c r="J79" s="57"/>
      <c r="K79" s="60"/>
      <c r="L79" s="60"/>
      <c r="M79" s="60"/>
      <c r="N79" s="60"/>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8.9</v>
      </c>
      <c r="BQ79" s="53"/>
      <c r="BR79" s="53"/>
      <c r="BS79" s="53"/>
      <c r="BT79" s="53"/>
      <c r="BU79" s="53"/>
      <c r="BV79" s="53"/>
      <c r="BW79" s="53"/>
      <c r="BX79" s="53">
        <v>8.8000000000000007</v>
      </c>
      <c r="BY79" s="53"/>
      <c r="BZ79" s="53"/>
      <c r="CA79" s="53"/>
      <c r="CB79" s="53"/>
      <c r="CC79" s="53"/>
      <c r="CD79" s="53"/>
      <c r="CE79" s="53"/>
      <c r="CF79" s="53">
        <v>8.9</v>
      </c>
      <c r="CG79" s="53"/>
      <c r="CH79" s="53"/>
      <c r="CI79" s="53"/>
      <c r="CJ79" s="53"/>
      <c r="CK79" s="53"/>
      <c r="CL79" s="53"/>
      <c r="CM79" s="53"/>
      <c r="CN79" s="53">
        <v>9.5</v>
      </c>
      <c r="CO79" s="53"/>
      <c r="CP79" s="53"/>
      <c r="CQ79" s="53"/>
      <c r="CR79" s="53"/>
      <c r="CS79" s="53"/>
      <c r="CT79" s="53"/>
      <c r="CU79" s="53"/>
      <c r="CV79" s="53">
        <v>9.5</v>
      </c>
      <c r="CW79" s="53"/>
      <c r="CX79" s="53"/>
      <c r="CY79" s="53"/>
      <c r="CZ79" s="53"/>
      <c r="DA79" s="53"/>
      <c r="DB79" s="53"/>
      <c r="DC79" s="53"/>
    </row>
    <row r="80" spans="2:107" ht="13">
      <c r="B80" s="10"/>
      <c r="G80" s="48"/>
      <c r="H80" s="48"/>
      <c r="I80" s="57"/>
      <c r="J80" s="57"/>
      <c r="K80" s="60"/>
      <c r="L80" s="60"/>
      <c r="M80" s="60"/>
      <c r="N80" s="60"/>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ht="13">
      <c r="B81" s="10"/>
    </row>
    <row r="82" spans="2:109" ht="16.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c r="DD84" s="3"/>
      <c r="DE84" s="3"/>
    </row>
    <row r="85" spans="2:109" ht="13">
      <c r="DD85" s="3"/>
      <c r="DE85" s="3"/>
    </row>
  </sheetData>
  <sheetProtection algorithmName="SHA-512" hashValue="uTg0Y3pA7QDssNkTCh3mODZqqhyKFN9YYAlT7oOozsDzj2yKgJNukgtP7F+MyvxlrvoL8is1tIps0xmKYkbKfQ==" saltValue="Bcwvx6FNnIvLmke57Ph0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76" zoomScale="70" zoomScaleNormal="100" zoomScaleSheetLayoutView="70" workbookViewId="0"/>
  </sheetViews>
  <sheetFormatPr defaultColWidth="0" defaultRowHeight="13.5" customHeight="1" zeroHeight="1"/>
  <cols>
    <col min="1" max="34" width="2.453125" style="38" customWidth="1"/>
    <col min="35" max="122" width="2.453125" style="5" customWidth="1"/>
    <col min="123" max="16384" width="2.4531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c r="S2" s="5"/>
      <c r="AH2" s="5"/>
    </row>
    <row r="3" spans="1: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row r="5" spans="1:34" ht="13"/>
    <row r="6" spans="1:34" ht="13"/>
    <row r="7" spans="1:34" ht="13"/>
    <row r="8" spans="1:34" ht="13"/>
    <row r="9" spans="1:34" ht="13">
      <c r="AH9" s="5"/>
    </row>
    <row r="10" spans="1:34" ht="13"/>
    <row r="11" spans="1:34" ht="13"/>
    <row r="12" spans="1:34" ht="13"/>
    <row r="13" spans="1:34" ht="13"/>
    <row r="14" spans="1:34" ht="13"/>
    <row r="15" spans="1:34" ht="13"/>
    <row r="16" spans="1: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14</v>
      </c>
    </row>
  </sheetData>
  <sheetProtection algorithmName="SHA-512" hashValue="niI8ZgUhWe//nl0h3P3rEV1ZzO6UCZWsRoV669RMh/n/KDJGpatUsho2fwpriTgrVdV7ga46HD7o5UDYW882gw==" saltValue="ma8mAhqut9JVrjBfuV4p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70" zoomScale="55" zoomScaleNormal="100" zoomScaleSheetLayoutView="55" workbookViewId="0"/>
  </sheetViews>
  <sheetFormatPr defaultColWidth="0" defaultRowHeight="13.5" customHeight="1" zeroHeight="1"/>
  <cols>
    <col min="1" max="34" width="2.453125" style="38" customWidth="1"/>
    <col min="35" max="122" width="2.453125" style="5" customWidth="1"/>
    <col min="123" max="16384" width="2.4531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c r="S2" s="5"/>
      <c r="AH2" s="5"/>
    </row>
    <row r="3" spans="2: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row r="5" spans="2:34" ht="13"/>
    <row r="6" spans="2:34" ht="13"/>
    <row r="7" spans="2:34" ht="13"/>
    <row r="8" spans="2:34" ht="13"/>
    <row r="9" spans="2:34" ht="13">
      <c r="AH9" s="5"/>
    </row>
    <row r="10" spans="2:34" ht="13"/>
    <row r="11" spans="2:34" ht="13"/>
    <row r="12" spans="2:34" ht="13"/>
    <row r="13" spans="2:34" ht="13"/>
    <row r="14" spans="2:34" ht="13"/>
    <row r="15" spans="2:34" ht="13"/>
    <row r="16" spans="2: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c r="AG59" s="5"/>
      <c r="AH59" s="5"/>
    </row>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yHe5hghU/73l9DefSAT9X7e1FQLIJa6iEYBl3vg3CM3mFVf7hmukemN3NyUpLRBOe6P0b9nBpFZmSCF3AoR92w==" saltValue="rU1lQ2j/5uBuApcww/KI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328125" style="338" customWidth="1"/>
    <col min="2" max="2" width="2.36328125" style="338" customWidth="1"/>
    <col min="3" max="16" width="2.6328125" style="338" customWidth="1"/>
    <col min="17" max="17" width="2.36328125" style="338" customWidth="1"/>
    <col min="18" max="95" width="1.6328125" style="338" customWidth="1"/>
    <col min="96" max="133" width="1.6328125" style="496" customWidth="1"/>
    <col min="134" max="143" width="1.6328125" style="338" customWidth="1"/>
    <col min="144" max="16384" width="0" style="338" hidden="1"/>
  </cols>
  <sheetData>
    <row r="1" spans="2:143" ht="22.5" customHeight="1" thickBot="1">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148</v>
      </c>
      <c r="DI1" s="336"/>
      <c r="DJ1" s="336"/>
      <c r="DK1" s="336"/>
      <c r="DL1" s="336"/>
      <c r="DM1" s="336"/>
      <c r="DN1" s="337"/>
      <c r="DO1" s="338"/>
      <c r="DP1" s="335" t="s">
        <v>149</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c r="B2" s="339" t="s">
        <v>150</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c r="B3" s="342" t="s">
        <v>151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152</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153</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c r="B4" s="342" t="s">
        <v>25</v>
      </c>
      <c r="C4" s="343"/>
      <c r="D4" s="343"/>
      <c r="E4" s="343"/>
      <c r="F4" s="343"/>
      <c r="G4" s="343"/>
      <c r="H4" s="343"/>
      <c r="I4" s="343"/>
      <c r="J4" s="343"/>
      <c r="K4" s="343"/>
      <c r="L4" s="343"/>
      <c r="M4" s="343"/>
      <c r="N4" s="343"/>
      <c r="O4" s="343"/>
      <c r="P4" s="343"/>
      <c r="Q4" s="344"/>
      <c r="R4" s="342" t="s">
        <v>154</v>
      </c>
      <c r="S4" s="343"/>
      <c r="T4" s="343"/>
      <c r="U4" s="343"/>
      <c r="V4" s="343"/>
      <c r="W4" s="343"/>
      <c r="X4" s="343"/>
      <c r="Y4" s="344"/>
      <c r="Z4" s="342" t="s">
        <v>155</v>
      </c>
      <c r="AA4" s="343"/>
      <c r="AB4" s="343"/>
      <c r="AC4" s="344"/>
      <c r="AD4" s="342" t="s">
        <v>156</v>
      </c>
      <c r="AE4" s="343"/>
      <c r="AF4" s="343"/>
      <c r="AG4" s="343"/>
      <c r="AH4" s="343"/>
      <c r="AI4" s="343"/>
      <c r="AJ4" s="343"/>
      <c r="AK4" s="344"/>
      <c r="AL4" s="342" t="s">
        <v>155</v>
      </c>
      <c r="AM4" s="343"/>
      <c r="AN4" s="343"/>
      <c r="AO4" s="344"/>
      <c r="AP4" s="348" t="s">
        <v>157</v>
      </c>
      <c r="AQ4" s="348"/>
      <c r="AR4" s="348"/>
      <c r="AS4" s="348"/>
      <c r="AT4" s="348"/>
      <c r="AU4" s="348"/>
      <c r="AV4" s="348"/>
      <c r="AW4" s="348"/>
      <c r="AX4" s="348"/>
      <c r="AY4" s="348"/>
      <c r="AZ4" s="348"/>
      <c r="BA4" s="348"/>
      <c r="BB4" s="348"/>
      <c r="BC4" s="348"/>
      <c r="BD4" s="348"/>
      <c r="BE4" s="348"/>
      <c r="BF4" s="348"/>
      <c r="BG4" s="348" t="s">
        <v>158</v>
      </c>
      <c r="BH4" s="348"/>
      <c r="BI4" s="348"/>
      <c r="BJ4" s="348"/>
      <c r="BK4" s="348"/>
      <c r="BL4" s="348"/>
      <c r="BM4" s="348"/>
      <c r="BN4" s="348"/>
      <c r="BO4" s="348" t="s">
        <v>155</v>
      </c>
      <c r="BP4" s="348"/>
      <c r="BQ4" s="348"/>
      <c r="BR4" s="348"/>
      <c r="BS4" s="348" t="s">
        <v>159</v>
      </c>
      <c r="BT4" s="348"/>
      <c r="BU4" s="348"/>
      <c r="BV4" s="348"/>
      <c r="BW4" s="348"/>
      <c r="BX4" s="348"/>
      <c r="BY4" s="348"/>
      <c r="BZ4" s="348"/>
      <c r="CA4" s="348"/>
      <c r="CB4" s="348"/>
      <c r="CD4" s="345" t="s">
        <v>160</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c r="B5" s="349" t="s">
        <v>161</v>
      </c>
      <c r="C5" s="350"/>
      <c r="D5" s="350"/>
      <c r="E5" s="350"/>
      <c r="F5" s="350"/>
      <c r="G5" s="350"/>
      <c r="H5" s="350"/>
      <c r="I5" s="350"/>
      <c r="J5" s="350"/>
      <c r="K5" s="350"/>
      <c r="L5" s="350"/>
      <c r="M5" s="350"/>
      <c r="N5" s="350"/>
      <c r="O5" s="350"/>
      <c r="P5" s="350"/>
      <c r="Q5" s="351"/>
      <c r="R5" s="352">
        <v>1311707</v>
      </c>
      <c r="S5" s="353"/>
      <c r="T5" s="353"/>
      <c r="U5" s="353"/>
      <c r="V5" s="353"/>
      <c r="W5" s="353"/>
      <c r="X5" s="353"/>
      <c r="Y5" s="354"/>
      <c r="Z5" s="355">
        <v>8.6</v>
      </c>
      <c r="AA5" s="355"/>
      <c r="AB5" s="355"/>
      <c r="AC5" s="355"/>
      <c r="AD5" s="356">
        <v>1311508</v>
      </c>
      <c r="AE5" s="356"/>
      <c r="AF5" s="356"/>
      <c r="AG5" s="356"/>
      <c r="AH5" s="356"/>
      <c r="AI5" s="356"/>
      <c r="AJ5" s="356"/>
      <c r="AK5" s="356"/>
      <c r="AL5" s="357">
        <v>19.600000000000001</v>
      </c>
      <c r="AM5" s="358"/>
      <c r="AN5" s="358"/>
      <c r="AO5" s="359"/>
      <c r="AP5" s="349" t="s">
        <v>162</v>
      </c>
      <c r="AQ5" s="350"/>
      <c r="AR5" s="350"/>
      <c r="AS5" s="350"/>
      <c r="AT5" s="350"/>
      <c r="AU5" s="350"/>
      <c r="AV5" s="350"/>
      <c r="AW5" s="350"/>
      <c r="AX5" s="350"/>
      <c r="AY5" s="350"/>
      <c r="AZ5" s="350"/>
      <c r="BA5" s="350"/>
      <c r="BB5" s="350"/>
      <c r="BC5" s="350"/>
      <c r="BD5" s="350"/>
      <c r="BE5" s="350"/>
      <c r="BF5" s="351"/>
      <c r="BG5" s="360">
        <v>1311707</v>
      </c>
      <c r="BH5" s="361"/>
      <c r="BI5" s="361"/>
      <c r="BJ5" s="361"/>
      <c r="BK5" s="361"/>
      <c r="BL5" s="361"/>
      <c r="BM5" s="361"/>
      <c r="BN5" s="362"/>
      <c r="BO5" s="363">
        <v>100</v>
      </c>
      <c r="BP5" s="363"/>
      <c r="BQ5" s="363"/>
      <c r="BR5" s="363"/>
      <c r="BS5" s="364" t="s">
        <v>65</v>
      </c>
      <c r="BT5" s="364"/>
      <c r="BU5" s="364"/>
      <c r="BV5" s="364"/>
      <c r="BW5" s="364"/>
      <c r="BX5" s="364"/>
      <c r="BY5" s="364"/>
      <c r="BZ5" s="364"/>
      <c r="CA5" s="364"/>
      <c r="CB5" s="365"/>
      <c r="CD5" s="345" t="s">
        <v>157</v>
      </c>
      <c r="CE5" s="346"/>
      <c r="CF5" s="346"/>
      <c r="CG5" s="346"/>
      <c r="CH5" s="346"/>
      <c r="CI5" s="346"/>
      <c r="CJ5" s="346"/>
      <c r="CK5" s="346"/>
      <c r="CL5" s="346"/>
      <c r="CM5" s="346"/>
      <c r="CN5" s="346"/>
      <c r="CO5" s="346"/>
      <c r="CP5" s="346"/>
      <c r="CQ5" s="347"/>
      <c r="CR5" s="345" t="s">
        <v>163</v>
      </c>
      <c r="CS5" s="346"/>
      <c r="CT5" s="346"/>
      <c r="CU5" s="346"/>
      <c r="CV5" s="346"/>
      <c r="CW5" s="346"/>
      <c r="CX5" s="346"/>
      <c r="CY5" s="347"/>
      <c r="CZ5" s="345" t="s">
        <v>155</v>
      </c>
      <c r="DA5" s="346"/>
      <c r="DB5" s="346"/>
      <c r="DC5" s="347"/>
      <c r="DD5" s="345" t="s">
        <v>164</v>
      </c>
      <c r="DE5" s="346"/>
      <c r="DF5" s="346"/>
      <c r="DG5" s="346"/>
      <c r="DH5" s="346"/>
      <c r="DI5" s="346"/>
      <c r="DJ5" s="346"/>
      <c r="DK5" s="346"/>
      <c r="DL5" s="346"/>
      <c r="DM5" s="346"/>
      <c r="DN5" s="346"/>
      <c r="DO5" s="346"/>
      <c r="DP5" s="347"/>
      <c r="DQ5" s="345" t="s">
        <v>165</v>
      </c>
      <c r="DR5" s="346"/>
      <c r="DS5" s="346"/>
      <c r="DT5" s="346"/>
      <c r="DU5" s="346"/>
      <c r="DV5" s="346"/>
      <c r="DW5" s="346"/>
      <c r="DX5" s="346"/>
      <c r="DY5" s="346"/>
      <c r="DZ5" s="346"/>
      <c r="EA5" s="346"/>
      <c r="EB5" s="346"/>
      <c r="EC5" s="347"/>
    </row>
    <row r="6" spans="2:143" ht="11.25" customHeight="1">
      <c r="B6" s="367" t="s">
        <v>166</v>
      </c>
      <c r="C6" s="368"/>
      <c r="D6" s="368"/>
      <c r="E6" s="368"/>
      <c r="F6" s="368"/>
      <c r="G6" s="368"/>
      <c r="H6" s="368"/>
      <c r="I6" s="368"/>
      <c r="J6" s="368"/>
      <c r="K6" s="368"/>
      <c r="L6" s="368"/>
      <c r="M6" s="368"/>
      <c r="N6" s="368"/>
      <c r="O6" s="368"/>
      <c r="P6" s="368"/>
      <c r="Q6" s="369"/>
      <c r="R6" s="360">
        <v>138332</v>
      </c>
      <c r="S6" s="361"/>
      <c r="T6" s="361"/>
      <c r="U6" s="361"/>
      <c r="V6" s="361"/>
      <c r="W6" s="361"/>
      <c r="X6" s="361"/>
      <c r="Y6" s="362"/>
      <c r="Z6" s="363">
        <v>0.9</v>
      </c>
      <c r="AA6" s="363"/>
      <c r="AB6" s="363"/>
      <c r="AC6" s="363"/>
      <c r="AD6" s="364">
        <v>138332</v>
      </c>
      <c r="AE6" s="364"/>
      <c r="AF6" s="364"/>
      <c r="AG6" s="364"/>
      <c r="AH6" s="364"/>
      <c r="AI6" s="364"/>
      <c r="AJ6" s="364"/>
      <c r="AK6" s="364"/>
      <c r="AL6" s="370">
        <v>2.1</v>
      </c>
      <c r="AM6" s="371"/>
      <c r="AN6" s="371"/>
      <c r="AO6" s="372"/>
      <c r="AP6" s="367" t="s">
        <v>167</v>
      </c>
      <c r="AQ6" s="368"/>
      <c r="AR6" s="368"/>
      <c r="AS6" s="368"/>
      <c r="AT6" s="368"/>
      <c r="AU6" s="368"/>
      <c r="AV6" s="368"/>
      <c r="AW6" s="368"/>
      <c r="AX6" s="368"/>
      <c r="AY6" s="368"/>
      <c r="AZ6" s="368"/>
      <c r="BA6" s="368"/>
      <c r="BB6" s="368"/>
      <c r="BC6" s="368"/>
      <c r="BD6" s="368"/>
      <c r="BE6" s="368"/>
      <c r="BF6" s="369"/>
      <c r="BG6" s="360">
        <v>1311707</v>
      </c>
      <c r="BH6" s="361"/>
      <c r="BI6" s="361"/>
      <c r="BJ6" s="361"/>
      <c r="BK6" s="361"/>
      <c r="BL6" s="361"/>
      <c r="BM6" s="361"/>
      <c r="BN6" s="362"/>
      <c r="BO6" s="363">
        <v>100</v>
      </c>
      <c r="BP6" s="363"/>
      <c r="BQ6" s="363"/>
      <c r="BR6" s="363"/>
      <c r="BS6" s="364" t="s">
        <v>65</v>
      </c>
      <c r="BT6" s="364"/>
      <c r="BU6" s="364"/>
      <c r="BV6" s="364"/>
      <c r="BW6" s="364"/>
      <c r="BX6" s="364"/>
      <c r="BY6" s="364"/>
      <c r="BZ6" s="364"/>
      <c r="CA6" s="364"/>
      <c r="CB6" s="365"/>
      <c r="CD6" s="373" t="s">
        <v>168</v>
      </c>
      <c r="CE6" s="374"/>
      <c r="CF6" s="374"/>
      <c r="CG6" s="374"/>
      <c r="CH6" s="374"/>
      <c r="CI6" s="374"/>
      <c r="CJ6" s="374"/>
      <c r="CK6" s="374"/>
      <c r="CL6" s="374"/>
      <c r="CM6" s="374"/>
      <c r="CN6" s="374"/>
      <c r="CO6" s="374"/>
      <c r="CP6" s="374"/>
      <c r="CQ6" s="375"/>
      <c r="CR6" s="360">
        <v>97052</v>
      </c>
      <c r="CS6" s="361"/>
      <c r="CT6" s="361"/>
      <c r="CU6" s="361"/>
      <c r="CV6" s="361"/>
      <c r="CW6" s="361"/>
      <c r="CX6" s="361"/>
      <c r="CY6" s="362"/>
      <c r="CZ6" s="357">
        <v>0.7</v>
      </c>
      <c r="DA6" s="358"/>
      <c r="DB6" s="358"/>
      <c r="DC6" s="376"/>
      <c r="DD6" s="377" t="s">
        <v>65</v>
      </c>
      <c r="DE6" s="361"/>
      <c r="DF6" s="361"/>
      <c r="DG6" s="361"/>
      <c r="DH6" s="361"/>
      <c r="DI6" s="361"/>
      <c r="DJ6" s="361"/>
      <c r="DK6" s="361"/>
      <c r="DL6" s="361"/>
      <c r="DM6" s="361"/>
      <c r="DN6" s="361"/>
      <c r="DO6" s="361"/>
      <c r="DP6" s="362"/>
      <c r="DQ6" s="377">
        <v>94370</v>
      </c>
      <c r="DR6" s="361"/>
      <c r="DS6" s="361"/>
      <c r="DT6" s="361"/>
      <c r="DU6" s="361"/>
      <c r="DV6" s="361"/>
      <c r="DW6" s="361"/>
      <c r="DX6" s="361"/>
      <c r="DY6" s="361"/>
      <c r="DZ6" s="361"/>
      <c r="EA6" s="361"/>
      <c r="EB6" s="361"/>
      <c r="EC6" s="378"/>
    </row>
    <row r="7" spans="2:143" ht="11.25" customHeight="1">
      <c r="B7" s="367" t="s">
        <v>169</v>
      </c>
      <c r="C7" s="368"/>
      <c r="D7" s="368"/>
      <c r="E7" s="368"/>
      <c r="F7" s="368"/>
      <c r="G7" s="368"/>
      <c r="H7" s="368"/>
      <c r="I7" s="368"/>
      <c r="J7" s="368"/>
      <c r="K7" s="368"/>
      <c r="L7" s="368"/>
      <c r="M7" s="368"/>
      <c r="N7" s="368"/>
      <c r="O7" s="368"/>
      <c r="P7" s="368"/>
      <c r="Q7" s="369"/>
      <c r="R7" s="360">
        <v>681</v>
      </c>
      <c r="S7" s="361"/>
      <c r="T7" s="361"/>
      <c r="U7" s="361"/>
      <c r="V7" s="361"/>
      <c r="W7" s="361"/>
      <c r="X7" s="361"/>
      <c r="Y7" s="362"/>
      <c r="Z7" s="363">
        <v>0</v>
      </c>
      <c r="AA7" s="363"/>
      <c r="AB7" s="363"/>
      <c r="AC7" s="363"/>
      <c r="AD7" s="364">
        <v>681</v>
      </c>
      <c r="AE7" s="364"/>
      <c r="AF7" s="364"/>
      <c r="AG7" s="364"/>
      <c r="AH7" s="364"/>
      <c r="AI7" s="364"/>
      <c r="AJ7" s="364"/>
      <c r="AK7" s="364"/>
      <c r="AL7" s="370">
        <v>0</v>
      </c>
      <c r="AM7" s="371"/>
      <c r="AN7" s="371"/>
      <c r="AO7" s="372"/>
      <c r="AP7" s="367" t="s">
        <v>170</v>
      </c>
      <c r="AQ7" s="368"/>
      <c r="AR7" s="368"/>
      <c r="AS7" s="368"/>
      <c r="AT7" s="368"/>
      <c r="AU7" s="368"/>
      <c r="AV7" s="368"/>
      <c r="AW7" s="368"/>
      <c r="AX7" s="368"/>
      <c r="AY7" s="368"/>
      <c r="AZ7" s="368"/>
      <c r="BA7" s="368"/>
      <c r="BB7" s="368"/>
      <c r="BC7" s="368"/>
      <c r="BD7" s="368"/>
      <c r="BE7" s="368"/>
      <c r="BF7" s="369"/>
      <c r="BG7" s="360">
        <v>607541</v>
      </c>
      <c r="BH7" s="361"/>
      <c r="BI7" s="361"/>
      <c r="BJ7" s="361"/>
      <c r="BK7" s="361"/>
      <c r="BL7" s="361"/>
      <c r="BM7" s="361"/>
      <c r="BN7" s="362"/>
      <c r="BO7" s="363">
        <v>46.3</v>
      </c>
      <c r="BP7" s="363"/>
      <c r="BQ7" s="363"/>
      <c r="BR7" s="363"/>
      <c r="BS7" s="364" t="s">
        <v>65</v>
      </c>
      <c r="BT7" s="364"/>
      <c r="BU7" s="364"/>
      <c r="BV7" s="364"/>
      <c r="BW7" s="364"/>
      <c r="BX7" s="364"/>
      <c r="BY7" s="364"/>
      <c r="BZ7" s="364"/>
      <c r="CA7" s="364"/>
      <c r="CB7" s="365"/>
      <c r="CD7" s="379" t="s">
        <v>171</v>
      </c>
      <c r="CE7" s="380"/>
      <c r="CF7" s="380"/>
      <c r="CG7" s="380"/>
      <c r="CH7" s="380"/>
      <c r="CI7" s="380"/>
      <c r="CJ7" s="380"/>
      <c r="CK7" s="380"/>
      <c r="CL7" s="380"/>
      <c r="CM7" s="380"/>
      <c r="CN7" s="380"/>
      <c r="CO7" s="380"/>
      <c r="CP7" s="380"/>
      <c r="CQ7" s="381"/>
      <c r="CR7" s="360">
        <v>3995441</v>
      </c>
      <c r="CS7" s="361"/>
      <c r="CT7" s="361"/>
      <c r="CU7" s="361"/>
      <c r="CV7" s="361"/>
      <c r="CW7" s="361"/>
      <c r="CX7" s="361"/>
      <c r="CY7" s="362"/>
      <c r="CZ7" s="363">
        <v>27.8</v>
      </c>
      <c r="DA7" s="363"/>
      <c r="DB7" s="363"/>
      <c r="DC7" s="363"/>
      <c r="DD7" s="377">
        <v>113931</v>
      </c>
      <c r="DE7" s="361"/>
      <c r="DF7" s="361"/>
      <c r="DG7" s="361"/>
      <c r="DH7" s="361"/>
      <c r="DI7" s="361"/>
      <c r="DJ7" s="361"/>
      <c r="DK7" s="361"/>
      <c r="DL7" s="361"/>
      <c r="DM7" s="361"/>
      <c r="DN7" s="361"/>
      <c r="DO7" s="361"/>
      <c r="DP7" s="362"/>
      <c r="DQ7" s="377">
        <v>3254099</v>
      </c>
      <c r="DR7" s="361"/>
      <c r="DS7" s="361"/>
      <c r="DT7" s="361"/>
      <c r="DU7" s="361"/>
      <c r="DV7" s="361"/>
      <c r="DW7" s="361"/>
      <c r="DX7" s="361"/>
      <c r="DY7" s="361"/>
      <c r="DZ7" s="361"/>
      <c r="EA7" s="361"/>
      <c r="EB7" s="361"/>
      <c r="EC7" s="378"/>
    </row>
    <row r="8" spans="2:143" ht="11.25" customHeight="1">
      <c r="B8" s="367" t="s">
        <v>172</v>
      </c>
      <c r="C8" s="368"/>
      <c r="D8" s="368"/>
      <c r="E8" s="368"/>
      <c r="F8" s="368"/>
      <c r="G8" s="368"/>
      <c r="H8" s="368"/>
      <c r="I8" s="368"/>
      <c r="J8" s="368"/>
      <c r="K8" s="368"/>
      <c r="L8" s="368"/>
      <c r="M8" s="368"/>
      <c r="N8" s="368"/>
      <c r="O8" s="368"/>
      <c r="P8" s="368"/>
      <c r="Q8" s="369"/>
      <c r="R8" s="360">
        <v>3092</v>
      </c>
      <c r="S8" s="361"/>
      <c r="T8" s="361"/>
      <c r="U8" s="361"/>
      <c r="V8" s="361"/>
      <c r="W8" s="361"/>
      <c r="X8" s="361"/>
      <c r="Y8" s="362"/>
      <c r="Z8" s="363">
        <v>0</v>
      </c>
      <c r="AA8" s="363"/>
      <c r="AB8" s="363"/>
      <c r="AC8" s="363"/>
      <c r="AD8" s="364">
        <v>3092</v>
      </c>
      <c r="AE8" s="364"/>
      <c r="AF8" s="364"/>
      <c r="AG8" s="364"/>
      <c r="AH8" s="364"/>
      <c r="AI8" s="364"/>
      <c r="AJ8" s="364"/>
      <c r="AK8" s="364"/>
      <c r="AL8" s="370">
        <v>0</v>
      </c>
      <c r="AM8" s="371"/>
      <c r="AN8" s="371"/>
      <c r="AO8" s="372"/>
      <c r="AP8" s="367" t="s">
        <v>173</v>
      </c>
      <c r="AQ8" s="368"/>
      <c r="AR8" s="368"/>
      <c r="AS8" s="368"/>
      <c r="AT8" s="368"/>
      <c r="AU8" s="368"/>
      <c r="AV8" s="368"/>
      <c r="AW8" s="368"/>
      <c r="AX8" s="368"/>
      <c r="AY8" s="368"/>
      <c r="AZ8" s="368"/>
      <c r="BA8" s="368"/>
      <c r="BB8" s="368"/>
      <c r="BC8" s="368"/>
      <c r="BD8" s="368"/>
      <c r="BE8" s="368"/>
      <c r="BF8" s="369"/>
      <c r="BG8" s="360">
        <v>24366</v>
      </c>
      <c r="BH8" s="361"/>
      <c r="BI8" s="361"/>
      <c r="BJ8" s="361"/>
      <c r="BK8" s="361"/>
      <c r="BL8" s="361"/>
      <c r="BM8" s="361"/>
      <c r="BN8" s="362"/>
      <c r="BO8" s="363">
        <v>1.9</v>
      </c>
      <c r="BP8" s="363"/>
      <c r="BQ8" s="363"/>
      <c r="BR8" s="363"/>
      <c r="BS8" s="364" t="s">
        <v>65</v>
      </c>
      <c r="BT8" s="364"/>
      <c r="BU8" s="364"/>
      <c r="BV8" s="364"/>
      <c r="BW8" s="364"/>
      <c r="BX8" s="364"/>
      <c r="BY8" s="364"/>
      <c r="BZ8" s="364"/>
      <c r="CA8" s="364"/>
      <c r="CB8" s="365"/>
      <c r="CD8" s="379" t="s">
        <v>174</v>
      </c>
      <c r="CE8" s="380"/>
      <c r="CF8" s="380"/>
      <c r="CG8" s="380"/>
      <c r="CH8" s="380"/>
      <c r="CI8" s="380"/>
      <c r="CJ8" s="380"/>
      <c r="CK8" s="380"/>
      <c r="CL8" s="380"/>
      <c r="CM8" s="380"/>
      <c r="CN8" s="380"/>
      <c r="CO8" s="380"/>
      <c r="CP8" s="380"/>
      <c r="CQ8" s="381"/>
      <c r="CR8" s="360">
        <v>3704158</v>
      </c>
      <c r="CS8" s="361"/>
      <c r="CT8" s="361"/>
      <c r="CU8" s="361"/>
      <c r="CV8" s="361"/>
      <c r="CW8" s="361"/>
      <c r="CX8" s="361"/>
      <c r="CY8" s="362"/>
      <c r="CZ8" s="363">
        <v>25.8</v>
      </c>
      <c r="DA8" s="363"/>
      <c r="DB8" s="363"/>
      <c r="DC8" s="363"/>
      <c r="DD8" s="377">
        <v>6589</v>
      </c>
      <c r="DE8" s="361"/>
      <c r="DF8" s="361"/>
      <c r="DG8" s="361"/>
      <c r="DH8" s="361"/>
      <c r="DI8" s="361"/>
      <c r="DJ8" s="361"/>
      <c r="DK8" s="361"/>
      <c r="DL8" s="361"/>
      <c r="DM8" s="361"/>
      <c r="DN8" s="361"/>
      <c r="DO8" s="361"/>
      <c r="DP8" s="362"/>
      <c r="DQ8" s="377">
        <v>1581256</v>
      </c>
      <c r="DR8" s="361"/>
      <c r="DS8" s="361"/>
      <c r="DT8" s="361"/>
      <c r="DU8" s="361"/>
      <c r="DV8" s="361"/>
      <c r="DW8" s="361"/>
      <c r="DX8" s="361"/>
      <c r="DY8" s="361"/>
      <c r="DZ8" s="361"/>
      <c r="EA8" s="361"/>
      <c r="EB8" s="361"/>
      <c r="EC8" s="378"/>
    </row>
    <row r="9" spans="2:143" ht="11.25" customHeight="1">
      <c r="B9" s="367" t="s">
        <v>175</v>
      </c>
      <c r="C9" s="368"/>
      <c r="D9" s="368"/>
      <c r="E9" s="368"/>
      <c r="F9" s="368"/>
      <c r="G9" s="368"/>
      <c r="H9" s="368"/>
      <c r="I9" s="368"/>
      <c r="J9" s="368"/>
      <c r="K9" s="368"/>
      <c r="L9" s="368"/>
      <c r="M9" s="368"/>
      <c r="N9" s="368"/>
      <c r="O9" s="368"/>
      <c r="P9" s="368"/>
      <c r="Q9" s="369"/>
      <c r="R9" s="360">
        <v>6192</v>
      </c>
      <c r="S9" s="361"/>
      <c r="T9" s="361"/>
      <c r="U9" s="361"/>
      <c r="V9" s="361"/>
      <c r="W9" s="361"/>
      <c r="X9" s="361"/>
      <c r="Y9" s="362"/>
      <c r="Z9" s="363">
        <v>0</v>
      </c>
      <c r="AA9" s="363"/>
      <c r="AB9" s="363"/>
      <c r="AC9" s="363"/>
      <c r="AD9" s="364">
        <v>6192</v>
      </c>
      <c r="AE9" s="364"/>
      <c r="AF9" s="364"/>
      <c r="AG9" s="364"/>
      <c r="AH9" s="364"/>
      <c r="AI9" s="364"/>
      <c r="AJ9" s="364"/>
      <c r="AK9" s="364"/>
      <c r="AL9" s="370">
        <v>0.1</v>
      </c>
      <c r="AM9" s="371"/>
      <c r="AN9" s="371"/>
      <c r="AO9" s="372"/>
      <c r="AP9" s="367" t="s">
        <v>176</v>
      </c>
      <c r="AQ9" s="368"/>
      <c r="AR9" s="368"/>
      <c r="AS9" s="368"/>
      <c r="AT9" s="368"/>
      <c r="AU9" s="368"/>
      <c r="AV9" s="368"/>
      <c r="AW9" s="368"/>
      <c r="AX9" s="368"/>
      <c r="AY9" s="368"/>
      <c r="AZ9" s="368"/>
      <c r="BA9" s="368"/>
      <c r="BB9" s="368"/>
      <c r="BC9" s="368"/>
      <c r="BD9" s="368"/>
      <c r="BE9" s="368"/>
      <c r="BF9" s="369"/>
      <c r="BG9" s="360">
        <v>515004</v>
      </c>
      <c r="BH9" s="361"/>
      <c r="BI9" s="361"/>
      <c r="BJ9" s="361"/>
      <c r="BK9" s="361"/>
      <c r="BL9" s="361"/>
      <c r="BM9" s="361"/>
      <c r="BN9" s="362"/>
      <c r="BO9" s="363">
        <v>39.299999999999997</v>
      </c>
      <c r="BP9" s="363"/>
      <c r="BQ9" s="363"/>
      <c r="BR9" s="363"/>
      <c r="BS9" s="364" t="s">
        <v>65</v>
      </c>
      <c r="BT9" s="364"/>
      <c r="BU9" s="364"/>
      <c r="BV9" s="364"/>
      <c r="BW9" s="364"/>
      <c r="BX9" s="364"/>
      <c r="BY9" s="364"/>
      <c r="BZ9" s="364"/>
      <c r="CA9" s="364"/>
      <c r="CB9" s="365"/>
      <c r="CD9" s="379" t="s">
        <v>177</v>
      </c>
      <c r="CE9" s="380"/>
      <c r="CF9" s="380"/>
      <c r="CG9" s="380"/>
      <c r="CH9" s="380"/>
      <c r="CI9" s="380"/>
      <c r="CJ9" s="380"/>
      <c r="CK9" s="380"/>
      <c r="CL9" s="380"/>
      <c r="CM9" s="380"/>
      <c r="CN9" s="380"/>
      <c r="CO9" s="380"/>
      <c r="CP9" s="380"/>
      <c r="CQ9" s="381"/>
      <c r="CR9" s="360">
        <v>1113888</v>
      </c>
      <c r="CS9" s="361"/>
      <c r="CT9" s="361"/>
      <c r="CU9" s="361"/>
      <c r="CV9" s="361"/>
      <c r="CW9" s="361"/>
      <c r="CX9" s="361"/>
      <c r="CY9" s="362"/>
      <c r="CZ9" s="363">
        <v>7.8</v>
      </c>
      <c r="DA9" s="363"/>
      <c r="DB9" s="363"/>
      <c r="DC9" s="363"/>
      <c r="DD9" s="377">
        <v>13626</v>
      </c>
      <c r="DE9" s="361"/>
      <c r="DF9" s="361"/>
      <c r="DG9" s="361"/>
      <c r="DH9" s="361"/>
      <c r="DI9" s="361"/>
      <c r="DJ9" s="361"/>
      <c r="DK9" s="361"/>
      <c r="DL9" s="361"/>
      <c r="DM9" s="361"/>
      <c r="DN9" s="361"/>
      <c r="DO9" s="361"/>
      <c r="DP9" s="362"/>
      <c r="DQ9" s="377">
        <v>957424</v>
      </c>
      <c r="DR9" s="361"/>
      <c r="DS9" s="361"/>
      <c r="DT9" s="361"/>
      <c r="DU9" s="361"/>
      <c r="DV9" s="361"/>
      <c r="DW9" s="361"/>
      <c r="DX9" s="361"/>
      <c r="DY9" s="361"/>
      <c r="DZ9" s="361"/>
      <c r="EA9" s="361"/>
      <c r="EB9" s="361"/>
      <c r="EC9" s="378"/>
    </row>
    <row r="10" spans="2:143" ht="11.25" customHeight="1">
      <c r="B10" s="367" t="s">
        <v>178</v>
      </c>
      <c r="C10" s="368"/>
      <c r="D10" s="368"/>
      <c r="E10" s="368"/>
      <c r="F10" s="368"/>
      <c r="G10" s="368"/>
      <c r="H10" s="368"/>
      <c r="I10" s="368"/>
      <c r="J10" s="368"/>
      <c r="K10" s="368"/>
      <c r="L10" s="368"/>
      <c r="M10" s="368"/>
      <c r="N10" s="368"/>
      <c r="O10" s="368"/>
      <c r="P10" s="368"/>
      <c r="Q10" s="369"/>
      <c r="R10" s="360" t="s">
        <v>65</v>
      </c>
      <c r="S10" s="361"/>
      <c r="T10" s="361"/>
      <c r="U10" s="361"/>
      <c r="V10" s="361"/>
      <c r="W10" s="361"/>
      <c r="X10" s="361"/>
      <c r="Y10" s="362"/>
      <c r="Z10" s="363" t="s">
        <v>65</v>
      </c>
      <c r="AA10" s="363"/>
      <c r="AB10" s="363"/>
      <c r="AC10" s="363"/>
      <c r="AD10" s="364" t="s">
        <v>65</v>
      </c>
      <c r="AE10" s="364"/>
      <c r="AF10" s="364"/>
      <c r="AG10" s="364"/>
      <c r="AH10" s="364"/>
      <c r="AI10" s="364"/>
      <c r="AJ10" s="364"/>
      <c r="AK10" s="364"/>
      <c r="AL10" s="370" t="s">
        <v>65</v>
      </c>
      <c r="AM10" s="371"/>
      <c r="AN10" s="371"/>
      <c r="AO10" s="372"/>
      <c r="AP10" s="367" t="s">
        <v>179</v>
      </c>
      <c r="AQ10" s="368"/>
      <c r="AR10" s="368"/>
      <c r="AS10" s="368"/>
      <c r="AT10" s="368"/>
      <c r="AU10" s="368"/>
      <c r="AV10" s="368"/>
      <c r="AW10" s="368"/>
      <c r="AX10" s="368"/>
      <c r="AY10" s="368"/>
      <c r="AZ10" s="368"/>
      <c r="BA10" s="368"/>
      <c r="BB10" s="368"/>
      <c r="BC10" s="368"/>
      <c r="BD10" s="368"/>
      <c r="BE10" s="368"/>
      <c r="BF10" s="369"/>
      <c r="BG10" s="360">
        <v>30392</v>
      </c>
      <c r="BH10" s="361"/>
      <c r="BI10" s="361"/>
      <c r="BJ10" s="361"/>
      <c r="BK10" s="361"/>
      <c r="BL10" s="361"/>
      <c r="BM10" s="361"/>
      <c r="BN10" s="362"/>
      <c r="BO10" s="363">
        <v>2.2999999999999998</v>
      </c>
      <c r="BP10" s="363"/>
      <c r="BQ10" s="363"/>
      <c r="BR10" s="363"/>
      <c r="BS10" s="364" t="s">
        <v>65</v>
      </c>
      <c r="BT10" s="364"/>
      <c r="BU10" s="364"/>
      <c r="BV10" s="364"/>
      <c r="BW10" s="364"/>
      <c r="BX10" s="364"/>
      <c r="BY10" s="364"/>
      <c r="BZ10" s="364"/>
      <c r="CA10" s="364"/>
      <c r="CB10" s="365"/>
      <c r="CD10" s="379" t="s">
        <v>180</v>
      </c>
      <c r="CE10" s="380"/>
      <c r="CF10" s="380"/>
      <c r="CG10" s="380"/>
      <c r="CH10" s="380"/>
      <c r="CI10" s="380"/>
      <c r="CJ10" s="380"/>
      <c r="CK10" s="380"/>
      <c r="CL10" s="380"/>
      <c r="CM10" s="380"/>
      <c r="CN10" s="380"/>
      <c r="CO10" s="380"/>
      <c r="CP10" s="380"/>
      <c r="CQ10" s="381"/>
      <c r="CR10" s="360" t="s">
        <v>65</v>
      </c>
      <c r="CS10" s="361"/>
      <c r="CT10" s="361"/>
      <c r="CU10" s="361"/>
      <c r="CV10" s="361"/>
      <c r="CW10" s="361"/>
      <c r="CX10" s="361"/>
      <c r="CY10" s="362"/>
      <c r="CZ10" s="363" t="s">
        <v>65</v>
      </c>
      <c r="DA10" s="363"/>
      <c r="DB10" s="363"/>
      <c r="DC10" s="363"/>
      <c r="DD10" s="377" t="s">
        <v>65</v>
      </c>
      <c r="DE10" s="361"/>
      <c r="DF10" s="361"/>
      <c r="DG10" s="361"/>
      <c r="DH10" s="361"/>
      <c r="DI10" s="361"/>
      <c r="DJ10" s="361"/>
      <c r="DK10" s="361"/>
      <c r="DL10" s="361"/>
      <c r="DM10" s="361"/>
      <c r="DN10" s="361"/>
      <c r="DO10" s="361"/>
      <c r="DP10" s="362"/>
      <c r="DQ10" s="377" t="s">
        <v>65</v>
      </c>
      <c r="DR10" s="361"/>
      <c r="DS10" s="361"/>
      <c r="DT10" s="361"/>
      <c r="DU10" s="361"/>
      <c r="DV10" s="361"/>
      <c r="DW10" s="361"/>
      <c r="DX10" s="361"/>
      <c r="DY10" s="361"/>
      <c r="DZ10" s="361"/>
      <c r="EA10" s="361"/>
      <c r="EB10" s="361"/>
      <c r="EC10" s="378"/>
    </row>
    <row r="11" spans="2:143" ht="11.25" customHeight="1">
      <c r="B11" s="367" t="s">
        <v>181</v>
      </c>
      <c r="C11" s="368"/>
      <c r="D11" s="368"/>
      <c r="E11" s="368"/>
      <c r="F11" s="368"/>
      <c r="G11" s="368"/>
      <c r="H11" s="368"/>
      <c r="I11" s="368"/>
      <c r="J11" s="368"/>
      <c r="K11" s="368"/>
      <c r="L11" s="368"/>
      <c r="M11" s="368"/>
      <c r="N11" s="368"/>
      <c r="O11" s="368"/>
      <c r="P11" s="368"/>
      <c r="Q11" s="369"/>
      <c r="R11" s="360">
        <v>345234</v>
      </c>
      <c r="S11" s="361"/>
      <c r="T11" s="361"/>
      <c r="U11" s="361"/>
      <c r="V11" s="361"/>
      <c r="W11" s="361"/>
      <c r="X11" s="361"/>
      <c r="Y11" s="362"/>
      <c r="Z11" s="370">
        <v>2.2999999999999998</v>
      </c>
      <c r="AA11" s="371"/>
      <c r="AB11" s="371"/>
      <c r="AC11" s="382"/>
      <c r="AD11" s="377">
        <v>345234</v>
      </c>
      <c r="AE11" s="361"/>
      <c r="AF11" s="361"/>
      <c r="AG11" s="361"/>
      <c r="AH11" s="361"/>
      <c r="AI11" s="361"/>
      <c r="AJ11" s="361"/>
      <c r="AK11" s="362"/>
      <c r="AL11" s="370">
        <v>5.0999999999999996</v>
      </c>
      <c r="AM11" s="371"/>
      <c r="AN11" s="371"/>
      <c r="AO11" s="372"/>
      <c r="AP11" s="367" t="s">
        <v>182</v>
      </c>
      <c r="AQ11" s="368"/>
      <c r="AR11" s="368"/>
      <c r="AS11" s="368"/>
      <c r="AT11" s="368"/>
      <c r="AU11" s="368"/>
      <c r="AV11" s="368"/>
      <c r="AW11" s="368"/>
      <c r="AX11" s="368"/>
      <c r="AY11" s="368"/>
      <c r="AZ11" s="368"/>
      <c r="BA11" s="368"/>
      <c r="BB11" s="368"/>
      <c r="BC11" s="368"/>
      <c r="BD11" s="368"/>
      <c r="BE11" s="368"/>
      <c r="BF11" s="369"/>
      <c r="BG11" s="360">
        <v>37779</v>
      </c>
      <c r="BH11" s="361"/>
      <c r="BI11" s="361"/>
      <c r="BJ11" s="361"/>
      <c r="BK11" s="361"/>
      <c r="BL11" s="361"/>
      <c r="BM11" s="361"/>
      <c r="BN11" s="362"/>
      <c r="BO11" s="363">
        <v>2.9</v>
      </c>
      <c r="BP11" s="363"/>
      <c r="BQ11" s="363"/>
      <c r="BR11" s="363"/>
      <c r="BS11" s="364" t="s">
        <v>65</v>
      </c>
      <c r="BT11" s="364"/>
      <c r="BU11" s="364"/>
      <c r="BV11" s="364"/>
      <c r="BW11" s="364"/>
      <c r="BX11" s="364"/>
      <c r="BY11" s="364"/>
      <c r="BZ11" s="364"/>
      <c r="CA11" s="364"/>
      <c r="CB11" s="365"/>
      <c r="CD11" s="379" t="s">
        <v>183</v>
      </c>
      <c r="CE11" s="380"/>
      <c r="CF11" s="380"/>
      <c r="CG11" s="380"/>
      <c r="CH11" s="380"/>
      <c r="CI11" s="380"/>
      <c r="CJ11" s="380"/>
      <c r="CK11" s="380"/>
      <c r="CL11" s="380"/>
      <c r="CM11" s="380"/>
      <c r="CN11" s="380"/>
      <c r="CO11" s="380"/>
      <c r="CP11" s="380"/>
      <c r="CQ11" s="381"/>
      <c r="CR11" s="360">
        <v>831624</v>
      </c>
      <c r="CS11" s="361"/>
      <c r="CT11" s="361"/>
      <c r="CU11" s="361"/>
      <c r="CV11" s="361"/>
      <c r="CW11" s="361"/>
      <c r="CX11" s="361"/>
      <c r="CY11" s="362"/>
      <c r="CZ11" s="363">
        <v>5.8</v>
      </c>
      <c r="DA11" s="363"/>
      <c r="DB11" s="363"/>
      <c r="DC11" s="363"/>
      <c r="DD11" s="377">
        <v>168483</v>
      </c>
      <c r="DE11" s="361"/>
      <c r="DF11" s="361"/>
      <c r="DG11" s="361"/>
      <c r="DH11" s="361"/>
      <c r="DI11" s="361"/>
      <c r="DJ11" s="361"/>
      <c r="DK11" s="361"/>
      <c r="DL11" s="361"/>
      <c r="DM11" s="361"/>
      <c r="DN11" s="361"/>
      <c r="DO11" s="361"/>
      <c r="DP11" s="362"/>
      <c r="DQ11" s="377">
        <v>420057</v>
      </c>
      <c r="DR11" s="361"/>
      <c r="DS11" s="361"/>
      <c r="DT11" s="361"/>
      <c r="DU11" s="361"/>
      <c r="DV11" s="361"/>
      <c r="DW11" s="361"/>
      <c r="DX11" s="361"/>
      <c r="DY11" s="361"/>
      <c r="DZ11" s="361"/>
      <c r="EA11" s="361"/>
      <c r="EB11" s="361"/>
      <c r="EC11" s="378"/>
    </row>
    <row r="12" spans="2:143" ht="11.25" customHeight="1">
      <c r="B12" s="367" t="s">
        <v>184</v>
      </c>
      <c r="C12" s="368"/>
      <c r="D12" s="368"/>
      <c r="E12" s="368"/>
      <c r="F12" s="368"/>
      <c r="G12" s="368"/>
      <c r="H12" s="368"/>
      <c r="I12" s="368"/>
      <c r="J12" s="368"/>
      <c r="K12" s="368"/>
      <c r="L12" s="368"/>
      <c r="M12" s="368"/>
      <c r="N12" s="368"/>
      <c r="O12" s="368"/>
      <c r="P12" s="368"/>
      <c r="Q12" s="369"/>
      <c r="R12" s="360">
        <v>6332</v>
      </c>
      <c r="S12" s="361"/>
      <c r="T12" s="361"/>
      <c r="U12" s="361"/>
      <c r="V12" s="361"/>
      <c r="W12" s="361"/>
      <c r="X12" s="361"/>
      <c r="Y12" s="362"/>
      <c r="Z12" s="363">
        <v>0</v>
      </c>
      <c r="AA12" s="363"/>
      <c r="AB12" s="363"/>
      <c r="AC12" s="363"/>
      <c r="AD12" s="364">
        <v>6332</v>
      </c>
      <c r="AE12" s="364"/>
      <c r="AF12" s="364"/>
      <c r="AG12" s="364"/>
      <c r="AH12" s="364"/>
      <c r="AI12" s="364"/>
      <c r="AJ12" s="364"/>
      <c r="AK12" s="364"/>
      <c r="AL12" s="370">
        <v>0.1</v>
      </c>
      <c r="AM12" s="371"/>
      <c r="AN12" s="371"/>
      <c r="AO12" s="372"/>
      <c r="AP12" s="367" t="s">
        <v>185</v>
      </c>
      <c r="AQ12" s="368"/>
      <c r="AR12" s="368"/>
      <c r="AS12" s="368"/>
      <c r="AT12" s="368"/>
      <c r="AU12" s="368"/>
      <c r="AV12" s="368"/>
      <c r="AW12" s="368"/>
      <c r="AX12" s="368"/>
      <c r="AY12" s="368"/>
      <c r="AZ12" s="368"/>
      <c r="BA12" s="368"/>
      <c r="BB12" s="368"/>
      <c r="BC12" s="368"/>
      <c r="BD12" s="368"/>
      <c r="BE12" s="368"/>
      <c r="BF12" s="369"/>
      <c r="BG12" s="360">
        <v>543588</v>
      </c>
      <c r="BH12" s="361"/>
      <c r="BI12" s="361"/>
      <c r="BJ12" s="361"/>
      <c r="BK12" s="361"/>
      <c r="BL12" s="361"/>
      <c r="BM12" s="361"/>
      <c r="BN12" s="362"/>
      <c r="BO12" s="363">
        <v>41.4</v>
      </c>
      <c r="BP12" s="363"/>
      <c r="BQ12" s="363"/>
      <c r="BR12" s="363"/>
      <c r="BS12" s="364" t="s">
        <v>65</v>
      </c>
      <c r="BT12" s="364"/>
      <c r="BU12" s="364"/>
      <c r="BV12" s="364"/>
      <c r="BW12" s="364"/>
      <c r="BX12" s="364"/>
      <c r="BY12" s="364"/>
      <c r="BZ12" s="364"/>
      <c r="CA12" s="364"/>
      <c r="CB12" s="365"/>
      <c r="CD12" s="379" t="s">
        <v>186</v>
      </c>
      <c r="CE12" s="380"/>
      <c r="CF12" s="380"/>
      <c r="CG12" s="380"/>
      <c r="CH12" s="380"/>
      <c r="CI12" s="380"/>
      <c r="CJ12" s="380"/>
      <c r="CK12" s="380"/>
      <c r="CL12" s="380"/>
      <c r="CM12" s="380"/>
      <c r="CN12" s="380"/>
      <c r="CO12" s="380"/>
      <c r="CP12" s="380"/>
      <c r="CQ12" s="381"/>
      <c r="CR12" s="360">
        <v>207538</v>
      </c>
      <c r="CS12" s="361"/>
      <c r="CT12" s="361"/>
      <c r="CU12" s="361"/>
      <c r="CV12" s="361"/>
      <c r="CW12" s="361"/>
      <c r="CX12" s="361"/>
      <c r="CY12" s="362"/>
      <c r="CZ12" s="363">
        <v>1.4</v>
      </c>
      <c r="DA12" s="363"/>
      <c r="DB12" s="363"/>
      <c r="DC12" s="363"/>
      <c r="DD12" s="377">
        <v>20962</v>
      </c>
      <c r="DE12" s="361"/>
      <c r="DF12" s="361"/>
      <c r="DG12" s="361"/>
      <c r="DH12" s="361"/>
      <c r="DI12" s="361"/>
      <c r="DJ12" s="361"/>
      <c r="DK12" s="361"/>
      <c r="DL12" s="361"/>
      <c r="DM12" s="361"/>
      <c r="DN12" s="361"/>
      <c r="DO12" s="361"/>
      <c r="DP12" s="362"/>
      <c r="DQ12" s="377">
        <v>162418</v>
      </c>
      <c r="DR12" s="361"/>
      <c r="DS12" s="361"/>
      <c r="DT12" s="361"/>
      <c r="DU12" s="361"/>
      <c r="DV12" s="361"/>
      <c r="DW12" s="361"/>
      <c r="DX12" s="361"/>
      <c r="DY12" s="361"/>
      <c r="DZ12" s="361"/>
      <c r="EA12" s="361"/>
      <c r="EB12" s="361"/>
      <c r="EC12" s="378"/>
    </row>
    <row r="13" spans="2:143" ht="11.25" customHeight="1">
      <c r="B13" s="367" t="s">
        <v>187</v>
      </c>
      <c r="C13" s="368"/>
      <c r="D13" s="368"/>
      <c r="E13" s="368"/>
      <c r="F13" s="368"/>
      <c r="G13" s="368"/>
      <c r="H13" s="368"/>
      <c r="I13" s="368"/>
      <c r="J13" s="368"/>
      <c r="K13" s="368"/>
      <c r="L13" s="368"/>
      <c r="M13" s="368"/>
      <c r="N13" s="368"/>
      <c r="O13" s="368"/>
      <c r="P13" s="368"/>
      <c r="Q13" s="369"/>
      <c r="R13" s="360" t="s">
        <v>65</v>
      </c>
      <c r="S13" s="361"/>
      <c r="T13" s="361"/>
      <c r="U13" s="361"/>
      <c r="V13" s="361"/>
      <c r="W13" s="361"/>
      <c r="X13" s="361"/>
      <c r="Y13" s="362"/>
      <c r="Z13" s="363" t="s">
        <v>65</v>
      </c>
      <c r="AA13" s="363"/>
      <c r="AB13" s="363"/>
      <c r="AC13" s="363"/>
      <c r="AD13" s="364" t="s">
        <v>65</v>
      </c>
      <c r="AE13" s="364"/>
      <c r="AF13" s="364"/>
      <c r="AG13" s="364"/>
      <c r="AH13" s="364"/>
      <c r="AI13" s="364"/>
      <c r="AJ13" s="364"/>
      <c r="AK13" s="364"/>
      <c r="AL13" s="370" t="s">
        <v>65</v>
      </c>
      <c r="AM13" s="371"/>
      <c r="AN13" s="371"/>
      <c r="AO13" s="372"/>
      <c r="AP13" s="367" t="s">
        <v>188</v>
      </c>
      <c r="AQ13" s="368"/>
      <c r="AR13" s="368"/>
      <c r="AS13" s="368"/>
      <c r="AT13" s="368"/>
      <c r="AU13" s="368"/>
      <c r="AV13" s="368"/>
      <c r="AW13" s="368"/>
      <c r="AX13" s="368"/>
      <c r="AY13" s="368"/>
      <c r="AZ13" s="368"/>
      <c r="BA13" s="368"/>
      <c r="BB13" s="368"/>
      <c r="BC13" s="368"/>
      <c r="BD13" s="368"/>
      <c r="BE13" s="368"/>
      <c r="BF13" s="369"/>
      <c r="BG13" s="360">
        <v>541011</v>
      </c>
      <c r="BH13" s="361"/>
      <c r="BI13" s="361"/>
      <c r="BJ13" s="361"/>
      <c r="BK13" s="361"/>
      <c r="BL13" s="361"/>
      <c r="BM13" s="361"/>
      <c r="BN13" s="362"/>
      <c r="BO13" s="363">
        <v>41.2</v>
      </c>
      <c r="BP13" s="363"/>
      <c r="BQ13" s="363"/>
      <c r="BR13" s="363"/>
      <c r="BS13" s="364" t="s">
        <v>65</v>
      </c>
      <c r="BT13" s="364"/>
      <c r="BU13" s="364"/>
      <c r="BV13" s="364"/>
      <c r="BW13" s="364"/>
      <c r="BX13" s="364"/>
      <c r="BY13" s="364"/>
      <c r="BZ13" s="364"/>
      <c r="CA13" s="364"/>
      <c r="CB13" s="365"/>
      <c r="CD13" s="379" t="s">
        <v>189</v>
      </c>
      <c r="CE13" s="380"/>
      <c r="CF13" s="380"/>
      <c r="CG13" s="380"/>
      <c r="CH13" s="380"/>
      <c r="CI13" s="380"/>
      <c r="CJ13" s="380"/>
      <c r="CK13" s="380"/>
      <c r="CL13" s="380"/>
      <c r="CM13" s="380"/>
      <c r="CN13" s="380"/>
      <c r="CO13" s="380"/>
      <c r="CP13" s="380"/>
      <c r="CQ13" s="381"/>
      <c r="CR13" s="360">
        <v>1247241</v>
      </c>
      <c r="CS13" s="361"/>
      <c r="CT13" s="361"/>
      <c r="CU13" s="361"/>
      <c r="CV13" s="361"/>
      <c r="CW13" s="361"/>
      <c r="CX13" s="361"/>
      <c r="CY13" s="362"/>
      <c r="CZ13" s="363">
        <v>8.6999999999999993</v>
      </c>
      <c r="DA13" s="363"/>
      <c r="DB13" s="363"/>
      <c r="DC13" s="363"/>
      <c r="DD13" s="377">
        <v>498324</v>
      </c>
      <c r="DE13" s="361"/>
      <c r="DF13" s="361"/>
      <c r="DG13" s="361"/>
      <c r="DH13" s="361"/>
      <c r="DI13" s="361"/>
      <c r="DJ13" s="361"/>
      <c r="DK13" s="361"/>
      <c r="DL13" s="361"/>
      <c r="DM13" s="361"/>
      <c r="DN13" s="361"/>
      <c r="DO13" s="361"/>
      <c r="DP13" s="362"/>
      <c r="DQ13" s="377">
        <v>831918</v>
      </c>
      <c r="DR13" s="361"/>
      <c r="DS13" s="361"/>
      <c r="DT13" s="361"/>
      <c r="DU13" s="361"/>
      <c r="DV13" s="361"/>
      <c r="DW13" s="361"/>
      <c r="DX13" s="361"/>
      <c r="DY13" s="361"/>
      <c r="DZ13" s="361"/>
      <c r="EA13" s="361"/>
      <c r="EB13" s="361"/>
      <c r="EC13" s="378"/>
    </row>
    <row r="14" spans="2:143" ht="11.25" customHeight="1">
      <c r="B14" s="367" t="s">
        <v>190</v>
      </c>
      <c r="C14" s="368"/>
      <c r="D14" s="368"/>
      <c r="E14" s="368"/>
      <c r="F14" s="368"/>
      <c r="G14" s="368"/>
      <c r="H14" s="368"/>
      <c r="I14" s="368"/>
      <c r="J14" s="368"/>
      <c r="K14" s="368"/>
      <c r="L14" s="368"/>
      <c r="M14" s="368"/>
      <c r="N14" s="368"/>
      <c r="O14" s="368"/>
      <c r="P14" s="368"/>
      <c r="Q14" s="369"/>
      <c r="R14" s="360" t="s">
        <v>65</v>
      </c>
      <c r="S14" s="361"/>
      <c r="T14" s="361"/>
      <c r="U14" s="361"/>
      <c r="V14" s="361"/>
      <c r="W14" s="361"/>
      <c r="X14" s="361"/>
      <c r="Y14" s="362"/>
      <c r="Z14" s="363" t="s">
        <v>65</v>
      </c>
      <c r="AA14" s="363"/>
      <c r="AB14" s="363"/>
      <c r="AC14" s="363"/>
      <c r="AD14" s="364" t="s">
        <v>65</v>
      </c>
      <c r="AE14" s="364"/>
      <c r="AF14" s="364"/>
      <c r="AG14" s="364"/>
      <c r="AH14" s="364"/>
      <c r="AI14" s="364"/>
      <c r="AJ14" s="364"/>
      <c r="AK14" s="364"/>
      <c r="AL14" s="370" t="s">
        <v>65</v>
      </c>
      <c r="AM14" s="371"/>
      <c r="AN14" s="371"/>
      <c r="AO14" s="372"/>
      <c r="AP14" s="367" t="s">
        <v>191</v>
      </c>
      <c r="AQ14" s="368"/>
      <c r="AR14" s="368"/>
      <c r="AS14" s="368"/>
      <c r="AT14" s="368"/>
      <c r="AU14" s="368"/>
      <c r="AV14" s="368"/>
      <c r="AW14" s="368"/>
      <c r="AX14" s="368"/>
      <c r="AY14" s="368"/>
      <c r="AZ14" s="368"/>
      <c r="BA14" s="368"/>
      <c r="BB14" s="368"/>
      <c r="BC14" s="368"/>
      <c r="BD14" s="368"/>
      <c r="BE14" s="368"/>
      <c r="BF14" s="369"/>
      <c r="BG14" s="360">
        <v>69616</v>
      </c>
      <c r="BH14" s="361"/>
      <c r="BI14" s="361"/>
      <c r="BJ14" s="361"/>
      <c r="BK14" s="361"/>
      <c r="BL14" s="361"/>
      <c r="BM14" s="361"/>
      <c r="BN14" s="362"/>
      <c r="BO14" s="363">
        <v>5.3</v>
      </c>
      <c r="BP14" s="363"/>
      <c r="BQ14" s="363"/>
      <c r="BR14" s="363"/>
      <c r="BS14" s="364" t="s">
        <v>65</v>
      </c>
      <c r="BT14" s="364"/>
      <c r="BU14" s="364"/>
      <c r="BV14" s="364"/>
      <c r="BW14" s="364"/>
      <c r="BX14" s="364"/>
      <c r="BY14" s="364"/>
      <c r="BZ14" s="364"/>
      <c r="CA14" s="364"/>
      <c r="CB14" s="365"/>
      <c r="CD14" s="379" t="s">
        <v>192</v>
      </c>
      <c r="CE14" s="380"/>
      <c r="CF14" s="380"/>
      <c r="CG14" s="380"/>
      <c r="CH14" s="380"/>
      <c r="CI14" s="380"/>
      <c r="CJ14" s="380"/>
      <c r="CK14" s="380"/>
      <c r="CL14" s="380"/>
      <c r="CM14" s="380"/>
      <c r="CN14" s="380"/>
      <c r="CO14" s="380"/>
      <c r="CP14" s="380"/>
      <c r="CQ14" s="381"/>
      <c r="CR14" s="360">
        <v>412277</v>
      </c>
      <c r="CS14" s="361"/>
      <c r="CT14" s="361"/>
      <c r="CU14" s="361"/>
      <c r="CV14" s="361"/>
      <c r="CW14" s="361"/>
      <c r="CX14" s="361"/>
      <c r="CY14" s="362"/>
      <c r="CZ14" s="363">
        <v>2.9</v>
      </c>
      <c r="DA14" s="363"/>
      <c r="DB14" s="363"/>
      <c r="DC14" s="363"/>
      <c r="DD14" s="377">
        <v>9853</v>
      </c>
      <c r="DE14" s="361"/>
      <c r="DF14" s="361"/>
      <c r="DG14" s="361"/>
      <c r="DH14" s="361"/>
      <c r="DI14" s="361"/>
      <c r="DJ14" s="361"/>
      <c r="DK14" s="361"/>
      <c r="DL14" s="361"/>
      <c r="DM14" s="361"/>
      <c r="DN14" s="361"/>
      <c r="DO14" s="361"/>
      <c r="DP14" s="362"/>
      <c r="DQ14" s="377">
        <v>386173</v>
      </c>
      <c r="DR14" s="361"/>
      <c r="DS14" s="361"/>
      <c r="DT14" s="361"/>
      <c r="DU14" s="361"/>
      <c r="DV14" s="361"/>
      <c r="DW14" s="361"/>
      <c r="DX14" s="361"/>
      <c r="DY14" s="361"/>
      <c r="DZ14" s="361"/>
      <c r="EA14" s="361"/>
      <c r="EB14" s="361"/>
      <c r="EC14" s="378"/>
    </row>
    <row r="15" spans="2:143" ht="11.25" customHeight="1">
      <c r="B15" s="367" t="s">
        <v>193</v>
      </c>
      <c r="C15" s="368"/>
      <c r="D15" s="368"/>
      <c r="E15" s="368"/>
      <c r="F15" s="368"/>
      <c r="G15" s="368"/>
      <c r="H15" s="368"/>
      <c r="I15" s="368"/>
      <c r="J15" s="368"/>
      <c r="K15" s="368"/>
      <c r="L15" s="368"/>
      <c r="M15" s="368"/>
      <c r="N15" s="368"/>
      <c r="O15" s="368"/>
      <c r="P15" s="368"/>
      <c r="Q15" s="369"/>
      <c r="R15" s="360" t="s">
        <v>65</v>
      </c>
      <c r="S15" s="361"/>
      <c r="T15" s="361"/>
      <c r="U15" s="361"/>
      <c r="V15" s="361"/>
      <c r="W15" s="361"/>
      <c r="X15" s="361"/>
      <c r="Y15" s="362"/>
      <c r="Z15" s="363" t="s">
        <v>65</v>
      </c>
      <c r="AA15" s="363"/>
      <c r="AB15" s="363"/>
      <c r="AC15" s="363"/>
      <c r="AD15" s="364" t="s">
        <v>65</v>
      </c>
      <c r="AE15" s="364"/>
      <c r="AF15" s="364"/>
      <c r="AG15" s="364"/>
      <c r="AH15" s="364"/>
      <c r="AI15" s="364"/>
      <c r="AJ15" s="364"/>
      <c r="AK15" s="364"/>
      <c r="AL15" s="370" t="s">
        <v>65</v>
      </c>
      <c r="AM15" s="371"/>
      <c r="AN15" s="371"/>
      <c r="AO15" s="372"/>
      <c r="AP15" s="367" t="s">
        <v>194</v>
      </c>
      <c r="AQ15" s="368"/>
      <c r="AR15" s="368"/>
      <c r="AS15" s="368"/>
      <c r="AT15" s="368"/>
      <c r="AU15" s="368"/>
      <c r="AV15" s="368"/>
      <c r="AW15" s="368"/>
      <c r="AX15" s="368"/>
      <c r="AY15" s="368"/>
      <c r="AZ15" s="368"/>
      <c r="BA15" s="368"/>
      <c r="BB15" s="368"/>
      <c r="BC15" s="368"/>
      <c r="BD15" s="368"/>
      <c r="BE15" s="368"/>
      <c r="BF15" s="369"/>
      <c r="BG15" s="360">
        <v>90962</v>
      </c>
      <c r="BH15" s="361"/>
      <c r="BI15" s="361"/>
      <c r="BJ15" s="361"/>
      <c r="BK15" s="361"/>
      <c r="BL15" s="361"/>
      <c r="BM15" s="361"/>
      <c r="BN15" s="362"/>
      <c r="BO15" s="363">
        <v>6.9</v>
      </c>
      <c r="BP15" s="363"/>
      <c r="BQ15" s="363"/>
      <c r="BR15" s="363"/>
      <c r="BS15" s="364" t="s">
        <v>65</v>
      </c>
      <c r="BT15" s="364"/>
      <c r="BU15" s="364"/>
      <c r="BV15" s="364"/>
      <c r="BW15" s="364"/>
      <c r="BX15" s="364"/>
      <c r="BY15" s="364"/>
      <c r="BZ15" s="364"/>
      <c r="CA15" s="364"/>
      <c r="CB15" s="365"/>
      <c r="CD15" s="379" t="s">
        <v>195</v>
      </c>
      <c r="CE15" s="380"/>
      <c r="CF15" s="380"/>
      <c r="CG15" s="380"/>
      <c r="CH15" s="380"/>
      <c r="CI15" s="380"/>
      <c r="CJ15" s="380"/>
      <c r="CK15" s="380"/>
      <c r="CL15" s="380"/>
      <c r="CM15" s="380"/>
      <c r="CN15" s="380"/>
      <c r="CO15" s="380"/>
      <c r="CP15" s="380"/>
      <c r="CQ15" s="381"/>
      <c r="CR15" s="360">
        <v>1008010</v>
      </c>
      <c r="CS15" s="361"/>
      <c r="CT15" s="361"/>
      <c r="CU15" s="361"/>
      <c r="CV15" s="361"/>
      <c r="CW15" s="361"/>
      <c r="CX15" s="361"/>
      <c r="CY15" s="362"/>
      <c r="CZ15" s="363">
        <v>7</v>
      </c>
      <c r="DA15" s="363"/>
      <c r="DB15" s="363"/>
      <c r="DC15" s="363"/>
      <c r="DD15" s="377">
        <v>118007</v>
      </c>
      <c r="DE15" s="361"/>
      <c r="DF15" s="361"/>
      <c r="DG15" s="361"/>
      <c r="DH15" s="361"/>
      <c r="DI15" s="361"/>
      <c r="DJ15" s="361"/>
      <c r="DK15" s="361"/>
      <c r="DL15" s="361"/>
      <c r="DM15" s="361"/>
      <c r="DN15" s="361"/>
      <c r="DO15" s="361"/>
      <c r="DP15" s="362"/>
      <c r="DQ15" s="377">
        <v>772729</v>
      </c>
      <c r="DR15" s="361"/>
      <c r="DS15" s="361"/>
      <c r="DT15" s="361"/>
      <c r="DU15" s="361"/>
      <c r="DV15" s="361"/>
      <c r="DW15" s="361"/>
      <c r="DX15" s="361"/>
      <c r="DY15" s="361"/>
      <c r="DZ15" s="361"/>
      <c r="EA15" s="361"/>
      <c r="EB15" s="361"/>
      <c r="EC15" s="378"/>
    </row>
    <row r="16" spans="2:143" ht="11.25" customHeight="1">
      <c r="B16" s="367" t="s">
        <v>196</v>
      </c>
      <c r="C16" s="368"/>
      <c r="D16" s="368"/>
      <c r="E16" s="368"/>
      <c r="F16" s="368"/>
      <c r="G16" s="368"/>
      <c r="H16" s="368"/>
      <c r="I16" s="368"/>
      <c r="J16" s="368"/>
      <c r="K16" s="368"/>
      <c r="L16" s="368"/>
      <c r="M16" s="368"/>
      <c r="N16" s="368"/>
      <c r="O16" s="368"/>
      <c r="P16" s="368"/>
      <c r="Q16" s="369"/>
      <c r="R16" s="360">
        <v>8879</v>
      </c>
      <c r="S16" s="361"/>
      <c r="T16" s="361"/>
      <c r="U16" s="361"/>
      <c r="V16" s="361"/>
      <c r="W16" s="361"/>
      <c r="X16" s="361"/>
      <c r="Y16" s="362"/>
      <c r="Z16" s="363">
        <v>0.1</v>
      </c>
      <c r="AA16" s="363"/>
      <c r="AB16" s="363"/>
      <c r="AC16" s="363"/>
      <c r="AD16" s="364">
        <v>8879</v>
      </c>
      <c r="AE16" s="364"/>
      <c r="AF16" s="364"/>
      <c r="AG16" s="364"/>
      <c r="AH16" s="364"/>
      <c r="AI16" s="364"/>
      <c r="AJ16" s="364"/>
      <c r="AK16" s="364"/>
      <c r="AL16" s="370">
        <v>0.1</v>
      </c>
      <c r="AM16" s="371"/>
      <c r="AN16" s="371"/>
      <c r="AO16" s="372"/>
      <c r="AP16" s="367" t="s">
        <v>197</v>
      </c>
      <c r="AQ16" s="368"/>
      <c r="AR16" s="368"/>
      <c r="AS16" s="368"/>
      <c r="AT16" s="368"/>
      <c r="AU16" s="368"/>
      <c r="AV16" s="368"/>
      <c r="AW16" s="368"/>
      <c r="AX16" s="368"/>
      <c r="AY16" s="368"/>
      <c r="AZ16" s="368"/>
      <c r="BA16" s="368"/>
      <c r="BB16" s="368"/>
      <c r="BC16" s="368"/>
      <c r="BD16" s="368"/>
      <c r="BE16" s="368"/>
      <c r="BF16" s="369"/>
      <c r="BG16" s="360" t="s">
        <v>65</v>
      </c>
      <c r="BH16" s="361"/>
      <c r="BI16" s="361"/>
      <c r="BJ16" s="361"/>
      <c r="BK16" s="361"/>
      <c r="BL16" s="361"/>
      <c r="BM16" s="361"/>
      <c r="BN16" s="362"/>
      <c r="BO16" s="363" t="s">
        <v>65</v>
      </c>
      <c r="BP16" s="363"/>
      <c r="BQ16" s="363"/>
      <c r="BR16" s="363"/>
      <c r="BS16" s="364" t="s">
        <v>65</v>
      </c>
      <c r="BT16" s="364"/>
      <c r="BU16" s="364"/>
      <c r="BV16" s="364"/>
      <c r="BW16" s="364"/>
      <c r="BX16" s="364"/>
      <c r="BY16" s="364"/>
      <c r="BZ16" s="364"/>
      <c r="CA16" s="364"/>
      <c r="CB16" s="365"/>
      <c r="CD16" s="379" t="s">
        <v>198</v>
      </c>
      <c r="CE16" s="380"/>
      <c r="CF16" s="380"/>
      <c r="CG16" s="380"/>
      <c r="CH16" s="380"/>
      <c r="CI16" s="380"/>
      <c r="CJ16" s="380"/>
      <c r="CK16" s="380"/>
      <c r="CL16" s="380"/>
      <c r="CM16" s="380"/>
      <c r="CN16" s="380"/>
      <c r="CO16" s="380"/>
      <c r="CP16" s="380"/>
      <c r="CQ16" s="381"/>
      <c r="CR16" s="360">
        <v>480679</v>
      </c>
      <c r="CS16" s="361"/>
      <c r="CT16" s="361"/>
      <c r="CU16" s="361"/>
      <c r="CV16" s="361"/>
      <c r="CW16" s="361"/>
      <c r="CX16" s="361"/>
      <c r="CY16" s="362"/>
      <c r="CZ16" s="363">
        <v>3.3</v>
      </c>
      <c r="DA16" s="363"/>
      <c r="DB16" s="363"/>
      <c r="DC16" s="363"/>
      <c r="DD16" s="377" t="s">
        <v>65</v>
      </c>
      <c r="DE16" s="361"/>
      <c r="DF16" s="361"/>
      <c r="DG16" s="361"/>
      <c r="DH16" s="361"/>
      <c r="DI16" s="361"/>
      <c r="DJ16" s="361"/>
      <c r="DK16" s="361"/>
      <c r="DL16" s="361"/>
      <c r="DM16" s="361"/>
      <c r="DN16" s="361"/>
      <c r="DO16" s="361"/>
      <c r="DP16" s="362"/>
      <c r="DQ16" s="377">
        <v>26623</v>
      </c>
      <c r="DR16" s="361"/>
      <c r="DS16" s="361"/>
      <c r="DT16" s="361"/>
      <c r="DU16" s="361"/>
      <c r="DV16" s="361"/>
      <c r="DW16" s="361"/>
      <c r="DX16" s="361"/>
      <c r="DY16" s="361"/>
      <c r="DZ16" s="361"/>
      <c r="EA16" s="361"/>
      <c r="EB16" s="361"/>
      <c r="EC16" s="378"/>
    </row>
    <row r="17" spans="2:133" ht="11.25" customHeight="1">
      <c r="B17" s="367" t="s">
        <v>199</v>
      </c>
      <c r="C17" s="368"/>
      <c r="D17" s="368"/>
      <c r="E17" s="368"/>
      <c r="F17" s="368"/>
      <c r="G17" s="368"/>
      <c r="H17" s="368"/>
      <c r="I17" s="368"/>
      <c r="J17" s="368"/>
      <c r="K17" s="368"/>
      <c r="L17" s="368"/>
      <c r="M17" s="368"/>
      <c r="N17" s="368"/>
      <c r="O17" s="368"/>
      <c r="P17" s="368"/>
      <c r="Q17" s="369"/>
      <c r="R17" s="360">
        <v>10177</v>
      </c>
      <c r="S17" s="361"/>
      <c r="T17" s="361"/>
      <c r="U17" s="361"/>
      <c r="V17" s="361"/>
      <c r="W17" s="361"/>
      <c r="X17" s="361"/>
      <c r="Y17" s="362"/>
      <c r="Z17" s="363">
        <v>0.1</v>
      </c>
      <c r="AA17" s="363"/>
      <c r="AB17" s="363"/>
      <c r="AC17" s="363"/>
      <c r="AD17" s="364">
        <v>10177</v>
      </c>
      <c r="AE17" s="364"/>
      <c r="AF17" s="364"/>
      <c r="AG17" s="364"/>
      <c r="AH17" s="364"/>
      <c r="AI17" s="364"/>
      <c r="AJ17" s="364"/>
      <c r="AK17" s="364"/>
      <c r="AL17" s="370">
        <v>0.2</v>
      </c>
      <c r="AM17" s="371"/>
      <c r="AN17" s="371"/>
      <c r="AO17" s="372"/>
      <c r="AP17" s="367" t="s">
        <v>200</v>
      </c>
      <c r="AQ17" s="368"/>
      <c r="AR17" s="368"/>
      <c r="AS17" s="368"/>
      <c r="AT17" s="368"/>
      <c r="AU17" s="368"/>
      <c r="AV17" s="368"/>
      <c r="AW17" s="368"/>
      <c r="AX17" s="368"/>
      <c r="AY17" s="368"/>
      <c r="AZ17" s="368"/>
      <c r="BA17" s="368"/>
      <c r="BB17" s="368"/>
      <c r="BC17" s="368"/>
      <c r="BD17" s="368"/>
      <c r="BE17" s="368"/>
      <c r="BF17" s="369"/>
      <c r="BG17" s="360" t="s">
        <v>65</v>
      </c>
      <c r="BH17" s="361"/>
      <c r="BI17" s="361"/>
      <c r="BJ17" s="361"/>
      <c r="BK17" s="361"/>
      <c r="BL17" s="361"/>
      <c r="BM17" s="361"/>
      <c r="BN17" s="362"/>
      <c r="BO17" s="363" t="s">
        <v>65</v>
      </c>
      <c r="BP17" s="363"/>
      <c r="BQ17" s="363"/>
      <c r="BR17" s="363"/>
      <c r="BS17" s="364" t="s">
        <v>65</v>
      </c>
      <c r="BT17" s="364"/>
      <c r="BU17" s="364"/>
      <c r="BV17" s="364"/>
      <c r="BW17" s="364"/>
      <c r="BX17" s="364"/>
      <c r="BY17" s="364"/>
      <c r="BZ17" s="364"/>
      <c r="CA17" s="364"/>
      <c r="CB17" s="365"/>
      <c r="CD17" s="379" t="s">
        <v>201</v>
      </c>
      <c r="CE17" s="380"/>
      <c r="CF17" s="380"/>
      <c r="CG17" s="380"/>
      <c r="CH17" s="380"/>
      <c r="CI17" s="380"/>
      <c r="CJ17" s="380"/>
      <c r="CK17" s="380"/>
      <c r="CL17" s="380"/>
      <c r="CM17" s="380"/>
      <c r="CN17" s="380"/>
      <c r="CO17" s="380"/>
      <c r="CP17" s="380"/>
      <c r="CQ17" s="381"/>
      <c r="CR17" s="360">
        <v>1254166</v>
      </c>
      <c r="CS17" s="361"/>
      <c r="CT17" s="361"/>
      <c r="CU17" s="361"/>
      <c r="CV17" s="361"/>
      <c r="CW17" s="361"/>
      <c r="CX17" s="361"/>
      <c r="CY17" s="362"/>
      <c r="CZ17" s="363">
        <v>8.6999999999999993</v>
      </c>
      <c r="DA17" s="363"/>
      <c r="DB17" s="363"/>
      <c r="DC17" s="363"/>
      <c r="DD17" s="377" t="s">
        <v>65</v>
      </c>
      <c r="DE17" s="361"/>
      <c r="DF17" s="361"/>
      <c r="DG17" s="361"/>
      <c r="DH17" s="361"/>
      <c r="DI17" s="361"/>
      <c r="DJ17" s="361"/>
      <c r="DK17" s="361"/>
      <c r="DL17" s="361"/>
      <c r="DM17" s="361"/>
      <c r="DN17" s="361"/>
      <c r="DO17" s="361"/>
      <c r="DP17" s="362"/>
      <c r="DQ17" s="377">
        <v>1204022</v>
      </c>
      <c r="DR17" s="361"/>
      <c r="DS17" s="361"/>
      <c r="DT17" s="361"/>
      <c r="DU17" s="361"/>
      <c r="DV17" s="361"/>
      <c r="DW17" s="361"/>
      <c r="DX17" s="361"/>
      <c r="DY17" s="361"/>
      <c r="DZ17" s="361"/>
      <c r="EA17" s="361"/>
      <c r="EB17" s="361"/>
      <c r="EC17" s="378"/>
    </row>
    <row r="18" spans="2:133" ht="11.25" customHeight="1">
      <c r="B18" s="367" t="s">
        <v>202</v>
      </c>
      <c r="C18" s="368"/>
      <c r="D18" s="368"/>
      <c r="E18" s="368"/>
      <c r="F18" s="368"/>
      <c r="G18" s="368"/>
      <c r="H18" s="368"/>
      <c r="I18" s="368"/>
      <c r="J18" s="368"/>
      <c r="K18" s="368"/>
      <c r="L18" s="368"/>
      <c r="M18" s="368"/>
      <c r="N18" s="368"/>
      <c r="O18" s="368"/>
      <c r="P18" s="368"/>
      <c r="Q18" s="369"/>
      <c r="R18" s="360">
        <v>26362</v>
      </c>
      <c r="S18" s="361"/>
      <c r="T18" s="361"/>
      <c r="U18" s="361"/>
      <c r="V18" s="361"/>
      <c r="W18" s="361"/>
      <c r="X18" s="361"/>
      <c r="Y18" s="362"/>
      <c r="Z18" s="363">
        <v>0.2</v>
      </c>
      <c r="AA18" s="363"/>
      <c r="AB18" s="363"/>
      <c r="AC18" s="363"/>
      <c r="AD18" s="364">
        <v>26362</v>
      </c>
      <c r="AE18" s="364"/>
      <c r="AF18" s="364"/>
      <c r="AG18" s="364"/>
      <c r="AH18" s="364"/>
      <c r="AI18" s="364"/>
      <c r="AJ18" s="364"/>
      <c r="AK18" s="364"/>
      <c r="AL18" s="370">
        <v>0.40000000596046448</v>
      </c>
      <c r="AM18" s="371"/>
      <c r="AN18" s="371"/>
      <c r="AO18" s="372"/>
      <c r="AP18" s="367" t="s">
        <v>203</v>
      </c>
      <c r="AQ18" s="368"/>
      <c r="AR18" s="368"/>
      <c r="AS18" s="368"/>
      <c r="AT18" s="368"/>
      <c r="AU18" s="368"/>
      <c r="AV18" s="368"/>
      <c r="AW18" s="368"/>
      <c r="AX18" s="368"/>
      <c r="AY18" s="368"/>
      <c r="AZ18" s="368"/>
      <c r="BA18" s="368"/>
      <c r="BB18" s="368"/>
      <c r="BC18" s="368"/>
      <c r="BD18" s="368"/>
      <c r="BE18" s="368"/>
      <c r="BF18" s="369"/>
      <c r="BG18" s="360" t="s">
        <v>65</v>
      </c>
      <c r="BH18" s="361"/>
      <c r="BI18" s="361"/>
      <c r="BJ18" s="361"/>
      <c r="BK18" s="361"/>
      <c r="BL18" s="361"/>
      <c r="BM18" s="361"/>
      <c r="BN18" s="362"/>
      <c r="BO18" s="363" t="s">
        <v>65</v>
      </c>
      <c r="BP18" s="363"/>
      <c r="BQ18" s="363"/>
      <c r="BR18" s="363"/>
      <c r="BS18" s="364" t="s">
        <v>65</v>
      </c>
      <c r="BT18" s="364"/>
      <c r="BU18" s="364"/>
      <c r="BV18" s="364"/>
      <c r="BW18" s="364"/>
      <c r="BX18" s="364"/>
      <c r="BY18" s="364"/>
      <c r="BZ18" s="364"/>
      <c r="CA18" s="364"/>
      <c r="CB18" s="365"/>
      <c r="CD18" s="379" t="s">
        <v>204</v>
      </c>
      <c r="CE18" s="380"/>
      <c r="CF18" s="380"/>
      <c r="CG18" s="380"/>
      <c r="CH18" s="380"/>
      <c r="CI18" s="380"/>
      <c r="CJ18" s="380"/>
      <c r="CK18" s="380"/>
      <c r="CL18" s="380"/>
      <c r="CM18" s="380"/>
      <c r="CN18" s="380"/>
      <c r="CO18" s="380"/>
      <c r="CP18" s="380"/>
      <c r="CQ18" s="381"/>
      <c r="CR18" s="360" t="s">
        <v>65</v>
      </c>
      <c r="CS18" s="361"/>
      <c r="CT18" s="361"/>
      <c r="CU18" s="361"/>
      <c r="CV18" s="361"/>
      <c r="CW18" s="361"/>
      <c r="CX18" s="361"/>
      <c r="CY18" s="362"/>
      <c r="CZ18" s="363" t="s">
        <v>65</v>
      </c>
      <c r="DA18" s="363"/>
      <c r="DB18" s="363"/>
      <c r="DC18" s="363"/>
      <c r="DD18" s="377" t="s">
        <v>65</v>
      </c>
      <c r="DE18" s="361"/>
      <c r="DF18" s="361"/>
      <c r="DG18" s="361"/>
      <c r="DH18" s="361"/>
      <c r="DI18" s="361"/>
      <c r="DJ18" s="361"/>
      <c r="DK18" s="361"/>
      <c r="DL18" s="361"/>
      <c r="DM18" s="361"/>
      <c r="DN18" s="361"/>
      <c r="DO18" s="361"/>
      <c r="DP18" s="362"/>
      <c r="DQ18" s="377" t="s">
        <v>65</v>
      </c>
      <c r="DR18" s="361"/>
      <c r="DS18" s="361"/>
      <c r="DT18" s="361"/>
      <c r="DU18" s="361"/>
      <c r="DV18" s="361"/>
      <c r="DW18" s="361"/>
      <c r="DX18" s="361"/>
      <c r="DY18" s="361"/>
      <c r="DZ18" s="361"/>
      <c r="EA18" s="361"/>
      <c r="EB18" s="361"/>
      <c r="EC18" s="378"/>
    </row>
    <row r="19" spans="2:133" ht="11.25" customHeight="1">
      <c r="B19" s="367" t="s">
        <v>205</v>
      </c>
      <c r="C19" s="368"/>
      <c r="D19" s="368"/>
      <c r="E19" s="368"/>
      <c r="F19" s="368"/>
      <c r="G19" s="368"/>
      <c r="H19" s="368"/>
      <c r="I19" s="368"/>
      <c r="J19" s="368"/>
      <c r="K19" s="368"/>
      <c r="L19" s="368"/>
      <c r="M19" s="368"/>
      <c r="N19" s="368"/>
      <c r="O19" s="368"/>
      <c r="P19" s="368"/>
      <c r="Q19" s="369"/>
      <c r="R19" s="360">
        <v>5036</v>
      </c>
      <c r="S19" s="361"/>
      <c r="T19" s="361"/>
      <c r="U19" s="361"/>
      <c r="V19" s="361"/>
      <c r="W19" s="361"/>
      <c r="X19" s="361"/>
      <c r="Y19" s="362"/>
      <c r="Z19" s="363">
        <v>0</v>
      </c>
      <c r="AA19" s="363"/>
      <c r="AB19" s="363"/>
      <c r="AC19" s="363"/>
      <c r="AD19" s="364">
        <v>5036</v>
      </c>
      <c r="AE19" s="364"/>
      <c r="AF19" s="364"/>
      <c r="AG19" s="364"/>
      <c r="AH19" s="364"/>
      <c r="AI19" s="364"/>
      <c r="AJ19" s="364"/>
      <c r="AK19" s="364"/>
      <c r="AL19" s="370">
        <v>0.1</v>
      </c>
      <c r="AM19" s="371"/>
      <c r="AN19" s="371"/>
      <c r="AO19" s="372"/>
      <c r="AP19" s="367" t="s">
        <v>206</v>
      </c>
      <c r="AQ19" s="368"/>
      <c r="AR19" s="368"/>
      <c r="AS19" s="368"/>
      <c r="AT19" s="368"/>
      <c r="AU19" s="368"/>
      <c r="AV19" s="368"/>
      <c r="AW19" s="368"/>
      <c r="AX19" s="368"/>
      <c r="AY19" s="368"/>
      <c r="AZ19" s="368"/>
      <c r="BA19" s="368"/>
      <c r="BB19" s="368"/>
      <c r="BC19" s="368"/>
      <c r="BD19" s="368"/>
      <c r="BE19" s="368"/>
      <c r="BF19" s="369"/>
      <c r="BG19" s="360" t="s">
        <v>65</v>
      </c>
      <c r="BH19" s="361"/>
      <c r="BI19" s="361"/>
      <c r="BJ19" s="361"/>
      <c r="BK19" s="361"/>
      <c r="BL19" s="361"/>
      <c r="BM19" s="361"/>
      <c r="BN19" s="362"/>
      <c r="BO19" s="363" t="s">
        <v>65</v>
      </c>
      <c r="BP19" s="363"/>
      <c r="BQ19" s="363"/>
      <c r="BR19" s="363"/>
      <c r="BS19" s="364" t="s">
        <v>65</v>
      </c>
      <c r="BT19" s="364"/>
      <c r="BU19" s="364"/>
      <c r="BV19" s="364"/>
      <c r="BW19" s="364"/>
      <c r="BX19" s="364"/>
      <c r="BY19" s="364"/>
      <c r="BZ19" s="364"/>
      <c r="CA19" s="364"/>
      <c r="CB19" s="365"/>
      <c r="CD19" s="379" t="s">
        <v>207</v>
      </c>
      <c r="CE19" s="380"/>
      <c r="CF19" s="380"/>
      <c r="CG19" s="380"/>
      <c r="CH19" s="380"/>
      <c r="CI19" s="380"/>
      <c r="CJ19" s="380"/>
      <c r="CK19" s="380"/>
      <c r="CL19" s="380"/>
      <c r="CM19" s="380"/>
      <c r="CN19" s="380"/>
      <c r="CO19" s="380"/>
      <c r="CP19" s="380"/>
      <c r="CQ19" s="381"/>
      <c r="CR19" s="360" t="s">
        <v>65</v>
      </c>
      <c r="CS19" s="361"/>
      <c r="CT19" s="361"/>
      <c r="CU19" s="361"/>
      <c r="CV19" s="361"/>
      <c r="CW19" s="361"/>
      <c r="CX19" s="361"/>
      <c r="CY19" s="362"/>
      <c r="CZ19" s="363" t="s">
        <v>65</v>
      </c>
      <c r="DA19" s="363"/>
      <c r="DB19" s="363"/>
      <c r="DC19" s="363"/>
      <c r="DD19" s="377" t="s">
        <v>65</v>
      </c>
      <c r="DE19" s="361"/>
      <c r="DF19" s="361"/>
      <c r="DG19" s="361"/>
      <c r="DH19" s="361"/>
      <c r="DI19" s="361"/>
      <c r="DJ19" s="361"/>
      <c r="DK19" s="361"/>
      <c r="DL19" s="361"/>
      <c r="DM19" s="361"/>
      <c r="DN19" s="361"/>
      <c r="DO19" s="361"/>
      <c r="DP19" s="362"/>
      <c r="DQ19" s="377" t="s">
        <v>65</v>
      </c>
      <c r="DR19" s="361"/>
      <c r="DS19" s="361"/>
      <c r="DT19" s="361"/>
      <c r="DU19" s="361"/>
      <c r="DV19" s="361"/>
      <c r="DW19" s="361"/>
      <c r="DX19" s="361"/>
      <c r="DY19" s="361"/>
      <c r="DZ19" s="361"/>
      <c r="EA19" s="361"/>
      <c r="EB19" s="361"/>
      <c r="EC19" s="378"/>
    </row>
    <row r="20" spans="2:133" ht="11.25" customHeight="1">
      <c r="B20" s="367" t="s">
        <v>208</v>
      </c>
      <c r="C20" s="368"/>
      <c r="D20" s="368"/>
      <c r="E20" s="368"/>
      <c r="F20" s="368"/>
      <c r="G20" s="368"/>
      <c r="H20" s="368"/>
      <c r="I20" s="368"/>
      <c r="J20" s="368"/>
      <c r="K20" s="368"/>
      <c r="L20" s="368"/>
      <c r="M20" s="368"/>
      <c r="N20" s="368"/>
      <c r="O20" s="368"/>
      <c r="P20" s="368"/>
      <c r="Q20" s="369"/>
      <c r="R20" s="360">
        <v>2826</v>
      </c>
      <c r="S20" s="361"/>
      <c r="T20" s="361"/>
      <c r="U20" s="361"/>
      <c r="V20" s="361"/>
      <c r="W20" s="361"/>
      <c r="X20" s="361"/>
      <c r="Y20" s="362"/>
      <c r="Z20" s="363">
        <v>0</v>
      </c>
      <c r="AA20" s="363"/>
      <c r="AB20" s="363"/>
      <c r="AC20" s="363"/>
      <c r="AD20" s="364">
        <v>2826</v>
      </c>
      <c r="AE20" s="364"/>
      <c r="AF20" s="364"/>
      <c r="AG20" s="364"/>
      <c r="AH20" s="364"/>
      <c r="AI20" s="364"/>
      <c r="AJ20" s="364"/>
      <c r="AK20" s="364"/>
      <c r="AL20" s="370">
        <v>0</v>
      </c>
      <c r="AM20" s="371"/>
      <c r="AN20" s="371"/>
      <c r="AO20" s="372"/>
      <c r="AP20" s="367" t="s">
        <v>209</v>
      </c>
      <c r="AQ20" s="368"/>
      <c r="AR20" s="368"/>
      <c r="AS20" s="368"/>
      <c r="AT20" s="368"/>
      <c r="AU20" s="368"/>
      <c r="AV20" s="368"/>
      <c r="AW20" s="368"/>
      <c r="AX20" s="368"/>
      <c r="AY20" s="368"/>
      <c r="AZ20" s="368"/>
      <c r="BA20" s="368"/>
      <c r="BB20" s="368"/>
      <c r="BC20" s="368"/>
      <c r="BD20" s="368"/>
      <c r="BE20" s="368"/>
      <c r="BF20" s="369"/>
      <c r="BG20" s="360" t="s">
        <v>65</v>
      </c>
      <c r="BH20" s="361"/>
      <c r="BI20" s="361"/>
      <c r="BJ20" s="361"/>
      <c r="BK20" s="361"/>
      <c r="BL20" s="361"/>
      <c r="BM20" s="361"/>
      <c r="BN20" s="362"/>
      <c r="BO20" s="363" t="s">
        <v>65</v>
      </c>
      <c r="BP20" s="363"/>
      <c r="BQ20" s="363"/>
      <c r="BR20" s="363"/>
      <c r="BS20" s="364" t="s">
        <v>65</v>
      </c>
      <c r="BT20" s="364"/>
      <c r="BU20" s="364"/>
      <c r="BV20" s="364"/>
      <c r="BW20" s="364"/>
      <c r="BX20" s="364"/>
      <c r="BY20" s="364"/>
      <c r="BZ20" s="364"/>
      <c r="CA20" s="364"/>
      <c r="CB20" s="365"/>
      <c r="CD20" s="379" t="s">
        <v>210</v>
      </c>
      <c r="CE20" s="380"/>
      <c r="CF20" s="380"/>
      <c r="CG20" s="380"/>
      <c r="CH20" s="380"/>
      <c r="CI20" s="380"/>
      <c r="CJ20" s="380"/>
      <c r="CK20" s="380"/>
      <c r="CL20" s="380"/>
      <c r="CM20" s="380"/>
      <c r="CN20" s="380"/>
      <c r="CO20" s="380"/>
      <c r="CP20" s="380"/>
      <c r="CQ20" s="381"/>
      <c r="CR20" s="360">
        <v>14352074</v>
      </c>
      <c r="CS20" s="361"/>
      <c r="CT20" s="361"/>
      <c r="CU20" s="361"/>
      <c r="CV20" s="361"/>
      <c r="CW20" s="361"/>
      <c r="CX20" s="361"/>
      <c r="CY20" s="362"/>
      <c r="CZ20" s="363">
        <v>100</v>
      </c>
      <c r="DA20" s="363"/>
      <c r="DB20" s="363"/>
      <c r="DC20" s="363"/>
      <c r="DD20" s="377">
        <v>949775</v>
      </c>
      <c r="DE20" s="361"/>
      <c r="DF20" s="361"/>
      <c r="DG20" s="361"/>
      <c r="DH20" s="361"/>
      <c r="DI20" s="361"/>
      <c r="DJ20" s="361"/>
      <c r="DK20" s="361"/>
      <c r="DL20" s="361"/>
      <c r="DM20" s="361"/>
      <c r="DN20" s="361"/>
      <c r="DO20" s="361"/>
      <c r="DP20" s="362"/>
      <c r="DQ20" s="377">
        <v>9691089</v>
      </c>
      <c r="DR20" s="361"/>
      <c r="DS20" s="361"/>
      <c r="DT20" s="361"/>
      <c r="DU20" s="361"/>
      <c r="DV20" s="361"/>
      <c r="DW20" s="361"/>
      <c r="DX20" s="361"/>
      <c r="DY20" s="361"/>
      <c r="DZ20" s="361"/>
      <c r="EA20" s="361"/>
      <c r="EB20" s="361"/>
      <c r="EC20" s="378"/>
    </row>
    <row r="21" spans="2:133" ht="11.25" customHeight="1">
      <c r="B21" s="367" t="s">
        <v>211</v>
      </c>
      <c r="C21" s="368"/>
      <c r="D21" s="368"/>
      <c r="E21" s="368"/>
      <c r="F21" s="368"/>
      <c r="G21" s="368"/>
      <c r="H21" s="368"/>
      <c r="I21" s="368"/>
      <c r="J21" s="368"/>
      <c r="K21" s="368"/>
      <c r="L21" s="368"/>
      <c r="M21" s="368"/>
      <c r="N21" s="368"/>
      <c r="O21" s="368"/>
      <c r="P21" s="368"/>
      <c r="Q21" s="369"/>
      <c r="R21" s="360">
        <v>837</v>
      </c>
      <c r="S21" s="361"/>
      <c r="T21" s="361"/>
      <c r="U21" s="361"/>
      <c r="V21" s="361"/>
      <c r="W21" s="361"/>
      <c r="X21" s="361"/>
      <c r="Y21" s="362"/>
      <c r="Z21" s="363">
        <v>0</v>
      </c>
      <c r="AA21" s="363"/>
      <c r="AB21" s="363"/>
      <c r="AC21" s="363"/>
      <c r="AD21" s="364">
        <v>837</v>
      </c>
      <c r="AE21" s="364"/>
      <c r="AF21" s="364"/>
      <c r="AG21" s="364"/>
      <c r="AH21" s="364"/>
      <c r="AI21" s="364"/>
      <c r="AJ21" s="364"/>
      <c r="AK21" s="364"/>
      <c r="AL21" s="370">
        <v>0</v>
      </c>
      <c r="AM21" s="371"/>
      <c r="AN21" s="371"/>
      <c r="AO21" s="372"/>
      <c r="AP21" s="383" t="s">
        <v>212</v>
      </c>
      <c r="AQ21" s="384"/>
      <c r="AR21" s="384"/>
      <c r="AS21" s="384"/>
      <c r="AT21" s="384"/>
      <c r="AU21" s="384"/>
      <c r="AV21" s="384"/>
      <c r="AW21" s="384"/>
      <c r="AX21" s="384"/>
      <c r="AY21" s="384"/>
      <c r="AZ21" s="384"/>
      <c r="BA21" s="384"/>
      <c r="BB21" s="384"/>
      <c r="BC21" s="384"/>
      <c r="BD21" s="384"/>
      <c r="BE21" s="384"/>
      <c r="BF21" s="385"/>
      <c r="BG21" s="360" t="s">
        <v>65</v>
      </c>
      <c r="BH21" s="361"/>
      <c r="BI21" s="361"/>
      <c r="BJ21" s="361"/>
      <c r="BK21" s="361"/>
      <c r="BL21" s="361"/>
      <c r="BM21" s="361"/>
      <c r="BN21" s="362"/>
      <c r="BO21" s="363" t="s">
        <v>65</v>
      </c>
      <c r="BP21" s="363"/>
      <c r="BQ21" s="363"/>
      <c r="BR21" s="363"/>
      <c r="BS21" s="364" t="s">
        <v>65</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c r="B22" s="395" t="s">
        <v>213</v>
      </c>
      <c r="C22" s="396"/>
      <c r="D22" s="396"/>
      <c r="E22" s="396"/>
      <c r="F22" s="396"/>
      <c r="G22" s="396"/>
      <c r="H22" s="396"/>
      <c r="I22" s="396"/>
      <c r="J22" s="396"/>
      <c r="K22" s="396"/>
      <c r="L22" s="396"/>
      <c r="M22" s="396"/>
      <c r="N22" s="396"/>
      <c r="O22" s="396"/>
      <c r="P22" s="396"/>
      <c r="Q22" s="397"/>
      <c r="R22" s="360">
        <v>17663</v>
      </c>
      <c r="S22" s="361"/>
      <c r="T22" s="361"/>
      <c r="U22" s="361"/>
      <c r="V22" s="361"/>
      <c r="W22" s="361"/>
      <c r="X22" s="361"/>
      <c r="Y22" s="362"/>
      <c r="Z22" s="363">
        <v>0.1</v>
      </c>
      <c r="AA22" s="363"/>
      <c r="AB22" s="363"/>
      <c r="AC22" s="363"/>
      <c r="AD22" s="364">
        <v>17663</v>
      </c>
      <c r="AE22" s="364"/>
      <c r="AF22" s="364"/>
      <c r="AG22" s="364"/>
      <c r="AH22" s="364"/>
      <c r="AI22" s="364"/>
      <c r="AJ22" s="364"/>
      <c r="AK22" s="364"/>
      <c r="AL22" s="370">
        <v>0.30000001192092896</v>
      </c>
      <c r="AM22" s="371"/>
      <c r="AN22" s="371"/>
      <c r="AO22" s="372"/>
      <c r="AP22" s="383" t="s">
        <v>214</v>
      </c>
      <c r="AQ22" s="384"/>
      <c r="AR22" s="384"/>
      <c r="AS22" s="384"/>
      <c r="AT22" s="384"/>
      <c r="AU22" s="384"/>
      <c r="AV22" s="384"/>
      <c r="AW22" s="384"/>
      <c r="AX22" s="384"/>
      <c r="AY22" s="384"/>
      <c r="AZ22" s="384"/>
      <c r="BA22" s="384"/>
      <c r="BB22" s="384"/>
      <c r="BC22" s="384"/>
      <c r="BD22" s="384"/>
      <c r="BE22" s="384"/>
      <c r="BF22" s="385"/>
      <c r="BG22" s="360" t="s">
        <v>65</v>
      </c>
      <c r="BH22" s="361"/>
      <c r="BI22" s="361"/>
      <c r="BJ22" s="361"/>
      <c r="BK22" s="361"/>
      <c r="BL22" s="361"/>
      <c r="BM22" s="361"/>
      <c r="BN22" s="362"/>
      <c r="BO22" s="363" t="s">
        <v>65</v>
      </c>
      <c r="BP22" s="363"/>
      <c r="BQ22" s="363"/>
      <c r="BR22" s="363"/>
      <c r="BS22" s="364" t="s">
        <v>65</v>
      </c>
      <c r="BT22" s="364"/>
      <c r="BU22" s="364"/>
      <c r="BV22" s="364"/>
      <c r="BW22" s="364"/>
      <c r="BX22" s="364"/>
      <c r="BY22" s="364"/>
      <c r="BZ22" s="364"/>
      <c r="CA22" s="364"/>
      <c r="CB22" s="365"/>
      <c r="CD22" s="345" t="s">
        <v>215</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c r="B23" s="367" t="s">
        <v>216</v>
      </c>
      <c r="C23" s="368"/>
      <c r="D23" s="368"/>
      <c r="E23" s="368"/>
      <c r="F23" s="368"/>
      <c r="G23" s="368"/>
      <c r="H23" s="368"/>
      <c r="I23" s="368"/>
      <c r="J23" s="368"/>
      <c r="K23" s="368"/>
      <c r="L23" s="368"/>
      <c r="M23" s="368"/>
      <c r="N23" s="368"/>
      <c r="O23" s="368"/>
      <c r="P23" s="368"/>
      <c r="Q23" s="369"/>
      <c r="R23" s="360">
        <v>5168731</v>
      </c>
      <c r="S23" s="361"/>
      <c r="T23" s="361"/>
      <c r="U23" s="361"/>
      <c r="V23" s="361"/>
      <c r="W23" s="361"/>
      <c r="X23" s="361"/>
      <c r="Y23" s="362"/>
      <c r="Z23" s="363">
        <v>34</v>
      </c>
      <c r="AA23" s="363"/>
      <c r="AB23" s="363"/>
      <c r="AC23" s="363"/>
      <c r="AD23" s="364">
        <v>4782758</v>
      </c>
      <c r="AE23" s="364"/>
      <c r="AF23" s="364"/>
      <c r="AG23" s="364"/>
      <c r="AH23" s="364"/>
      <c r="AI23" s="364"/>
      <c r="AJ23" s="364"/>
      <c r="AK23" s="364"/>
      <c r="AL23" s="370">
        <v>71.3</v>
      </c>
      <c r="AM23" s="371"/>
      <c r="AN23" s="371"/>
      <c r="AO23" s="372"/>
      <c r="AP23" s="383" t="s">
        <v>217</v>
      </c>
      <c r="AQ23" s="384"/>
      <c r="AR23" s="384"/>
      <c r="AS23" s="384"/>
      <c r="AT23" s="384"/>
      <c r="AU23" s="384"/>
      <c r="AV23" s="384"/>
      <c r="AW23" s="384"/>
      <c r="AX23" s="384"/>
      <c r="AY23" s="384"/>
      <c r="AZ23" s="384"/>
      <c r="BA23" s="384"/>
      <c r="BB23" s="384"/>
      <c r="BC23" s="384"/>
      <c r="BD23" s="384"/>
      <c r="BE23" s="384"/>
      <c r="BF23" s="385"/>
      <c r="BG23" s="360" t="s">
        <v>65</v>
      </c>
      <c r="BH23" s="361"/>
      <c r="BI23" s="361"/>
      <c r="BJ23" s="361"/>
      <c r="BK23" s="361"/>
      <c r="BL23" s="361"/>
      <c r="BM23" s="361"/>
      <c r="BN23" s="362"/>
      <c r="BO23" s="363" t="s">
        <v>65</v>
      </c>
      <c r="BP23" s="363"/>
      <c r="BQ23" s="363"/>
      <c r="BR23" s="363"/>
      <c r="BS23" s="364" t="s">
        <v>65</v>
      </c>
      <c r="BT23" s="364"/>
      <c r="BU23" s="364"/>
      <c r="BV23" s="364"/>
      <c r="BW23" s="364"/>
      <c r="BX23" s="364"/>
      <c r="BY23" s="364"/>
      <c r="BZ23" s="364"/>
      <c r="CA23" s="364"/>
      <c r="CB23" s="365"/>
      <c r="CD23" s="345" t="s">
        <v>157</v>
      </c>
      <c r="CE23" s="346"/>
      <c r="CF23" s="346"/>
      <c r="CG23" s="346"/>
      <c r="CH23" s="346"/>
      <c r="CI23" s="346"/>
      <c r="CJ23" s="346"/>
      <c r="CK23" s="346"/>
      <c r="CL23" s="346"/>
      <c r="CM23" s="346"/>
      <c r="CN23" s="346"/>
      <c r="CO23" s="346"/>
      <c r="CP23" s="346"/>
      <c r="CQ23" s="347"/>
      <c r="CR23" s="345" t="s">
        <v>218</v>
      </c>
      <c r="CS23" s="346"/>
      <c r="CT23" s="346"/>
      <c r="CU23" s="346"/>
      <c r="CV23" s="346"/>
      <c r="CW23" s="346"/>
      <c r="CX23" s="346"/>
      <c r="CY23" s="347"/>
      <c r="CZ23" s="345" t="s">
        <v>219</v>
      </c>
      <c r="DA23" s="346"/>
      <c r="DB23" s="346"/>
      <c r="DC23" s="347"/>
      <c r="DD23" s="345" t="s">
        <v>220</v>
      </c>
      <c r="DE23" s="346"/>
      <c r="DF23" s="346"/>
      <c r="DG23" s="346"/>
      <c r="DH23" s="346"/>
      <c r="DI23" s="346"/>
      <c r="DJ23" s="346"/>
      <c r="DK23" s="347"/>
      <c r="DL23" s="398" t="s">
        <v>221</v>
      </c>
      <c r="DM23" s="399"/>
      <c r="DN23" s="399"/>
      <c r="DO23" s="399"/>
      <c r="DP23" s="399"/>
      <c r="DQ23" s="399"/>
      <c r="DR23" s="399"/>
      <c r="DS23" s="399"/>
      <c r="DT23" s="399"/>
      <c r="DU23" s="399"/>
      <c r="DV23" s="400"/>
      <c r="DW23" s="345" t="s">
        <v>222</v>
      </c>
      <c r="DX23" s="346"/>
      <c r="DY23" s="346"/>
      <c r="DZ23" s="346"/>
      <c r="EA23" s="346"/>
      <c r="EB23" s="346"/>
      <c r="EC23" s="347"/>
    </row>
    <row r="24" spans="2:133" ht="11.25" customHeight="1">
      <c r="B24" s="367" t="s">
        <v>223</v>
      </c>
      <c r="C24" s="368"/>
      <c r="D24" s="368"/>
      <c r="E24" s="368"/>
      <c r="F24" s="368"/>
      <c r="G24" s="368"/>
      <c r="H24" s="368"/>
      <c r="I24" s="368"/>
      <c r="J24" s="368"/>
      <c r="K24" s="368"/>
      <c r="L24" s="368"/>
      <c r="M24" s="368"/>
      <c r="N24" s="368"/>
      <c r="O24" s="368"/>
      <c r="P24" s="368"/>
      <c r="Q24" s="369"/>
      <c r="R24" s="360">
        <v>4782758</v>
      </c>
      <c r="S24" s="361"/>
      <c r="T24" s="361"/>
      <c r="U24" s="361"/>
      <c r="V24" s="361"/>
      <c r="W24" s="361"/>
      <c r="X24" s="361"/>
      <c r="Y24" s="362"/>
      <c r="Z24" s="363">
        <v>31.4</v>
      </c>
      <c r="AA24" s="363"/>
      <c r="AB24" s="363"/>
      <c r="AC24" s="363"/>
      <c r="AD24" s="364">
        <v>4782758</v>
      </c>
      <c r="AE24" s="364"/>
      <c r="AF24" s="364"/>
      <c r="AG24" s="364"/>
      <c r="AH24" s="364"/>
      <c r="AI24" s="364"/>
      <c r="AJ24" s="364"/>
      <c r="AK24" s="364"/>
      <c r="AL24" s="370">
        <v>71.3</v>
      </c>
      <c r="AM24" s="371"/>
      <c r="AN24" s="371"/>
      <c r="AO24" s="372"/>
      <c r="AP24" s="383" t="s">
        <v>224</v>
      </c>
      <c r="AQ24" s="384"/>
      <c r="AR24" s="384"/>
      <c r="AS24" s="384"/>
      <c r="AT24" s="384"/>
      <c r="AU24" s="384"/>
      <c r="AV24" s="384"/>
      <c r="AW24" s="384"/>
      <c r="AX24" s="384"/>
      <c r="AY24" s="384"/>
      <c r="AZ24" s="384"/>
      <c r="BA24" s="384"/>
      <c r="BB24" s="384"/>
      <c r="BC24" s="384"/>
      <c r="BD24" s="384"/>
      <c r="BE24" s="384"/>
      <c r="BF24" s="385"/>
      <c r="BG24" s="360" t="s">
        <v>65</v>
      </c>
      <c r="BH24" s="361"/>
      <c r="BI24" s="361"/>
      <c r="BJ24" s="361"/>
      <c r="BK24" s="361"/>
      <c r="BL24" s="361"/>
      <c r="BM24" s="361"/>
      <c r="BN24" s="362"/>
      <c r="BO24" s="363" t="s">
        <v>65</v>
      </c>
      <c r="BP24" s="363"/>
      <c r="BQ24" s="363"/>
      <c r="BR24" s="363"/>
      <c r="BS24" s="364" t="s">
        <v>65</v>
      </c>
      <c r="BT24" s="364"/>
      <c r="BU24" s="364"/>
      <c r="BV24" s="364"/>
      <c r="BW24" s="364"/>
      <c r="BX24" s="364"/>
      <c r="BY24" s="364"/>
      <c r="BZ24" s="364"/>
      <c r="CA24" s="364"/>
      <c r="CB24" s="365"/>
      <c r="CD24" s="373" t="s">
        <v>225</v>
      </c>
      <c r="CE24" s="374"/>
      <c r="CF24" s="374"/>
      <c r="CG24" s="374"/>
      <c r="CH24" s="374"/>
      <c r="CI24" s="374"/>
      <c r="CJ24" s="374"/>
      <c r="CK24" s="374"/>
      <c r="CL24" s="374"/>
      <c r="CM24" s="374"/>
      <c r="CN24" s="374"/>
      <c r="CO24" s="374"/>
      <c r="CP24" s="374"/>
      <c r="CQ24" s="375"/>
      <c r="CR24" s="352">
        <v>5291151</v>
      </c>
      <c r="CS24" s="353"/>
      <c r="CT24" s="353"/>
      <c r="CU24" s="353"/>
      <c r="CV24" s="353"/>
      <c r="CW24" s="353"/>
      <c r="CX24" s="353"/>
      <c r="CY24" s="354"/>
      <c r="CZ24" s="357">
        <v>36.9</v>
      </c>
      <c r="DA24" s="358"/>
      <c r="DB24" s="358"/>
      <c r="DC24" s="376"/>
      <c r="DD24" s="401">
        <v>3212733</v>
      </c>
      <c r="DE24" s="353"/>
      <c r="DF24" s="353"/>
      <c r="DG24" s="353"/>
      <c r="DH24" s="353"/>
      <c r="DI24" s="353"/>
      <c r="DJ24" s="353"/>
      <c r="DK24" s="354"/>
      <c r="DL24" s="401">
        <v>3136927</v>
      </c>
      <c r="DM24" s="353"/>
      <c r="DN24" s="353"/>
      <c r="DO24" s="353"/>
      <c r="DP24" s="353"/>
      <c r="DQ24" s="353"/>
      <c r="DR24" s="353"/>
      <c r="DS24" s="353"/>
      <c r="DT24" s="353"/>
      <c r="DU24" s="353"/>
      <c r="DV24" s="354"/>
      <c r="DW24" s="357">
        <v>45.7</v>
      </c>
      <c r="DX24" s="358"/>
      <c r="DY24" s="358"/>
      <c r="DZ24" s="358"/>
      <c r="EA24" s="358"/>
      <c r="EB24" s="358"/>
      <c r="EC24" s="359"/>
    </row>
    <row r="25" spans="2:133" ht="11.25" customHeight="1">
      <c r="B25" s="367" t="s">
        <v>226</v>
      </c>
      <c r="C25" s="368"/>
      <c r="D25" s="368"/>
      <c r="E25" s="368"/>
      <c r="F25" s="368"/>
      <c r="G25" s="368"/>
      <c r="H25" s="368"/>
      <c r="I25" s="368"/>
      <c r="J25" s="368"/>
      <c r="K25" s="368"/>
      <c r="L25" s="368"/>
      <c r="M25" s="368"/>
      <c r="N25" s="368"/>
      <c r="O25" s="368"/>
      <c r="P25" s="368"/>
      <c r="Q25" s="369"/>
      <c r="R25" s="360">
        <v>385973</v>
      </c>
      <c r="S25" s="361"/>
      <c r="T25" s="361"/>
      <c r="U25" s="361"/>
      <c r="V25" s="361"/>
      <c r="W25" s="361"/>
      <c r="X25" s="361"/>
      <c r="Y25" s="362"/>
      <c r="Z25" s="363">
        <v>2.5</v>
      </c>
      <c r="AA25" s="363"/>
      <c r="AB25" s="363"/>
      <c r="AC25" s="363"/>
      <c r="AD25" s="364" t="s">
        <v>65</v>
      </c>
      <c r="AE25" s="364"/>
      <c r="AF25" s="364"/>
      <c r="AG25" s="364"/>
      <c r="AH25" s="364"/>
      <c r="AI25" s="364"/>
      <c r="AJ25" s="364"/>
      <c r="AK25" s="364"/>
      <c r="AL25" s="370" t="s">
        <v>65</v>
      </c>
      <c r="AM25" s="371"/>
      <c r="AN25" s="371"/>
      <c r="AO25" s="372"/>
      <c r="AP25" s="383" t="s">
        <v>227</v>
      </c>
      <c r="AQ25" s="384"/>
      <c r="AR25" s="384"/>
      <c r="AS25" s="384"/>
      <c r="AT25" s="384"/>
      <c r="AU25" s="384"/>
      <c r="AV25" s="384"/>
      <c r="AW25" s="384"/>
      <c r="AX25" s="384"/>
      <c r="AY25" s="384"/>
      <c r="AZ25" s="384"/>
      <c r="BA25" s="384"/>
      <c r="BB25" s="384"/>
      <c r="BC25" s="384"/>
      <c r="BD25" s="384"/>
      <c r="BE25" s="384"/>
      <c r="BF25" s="385"/>
      <c r="BG25" s="360" t="s">
        <v>65</v>
      </c>
      <c r="BH25" s="361"/>
      <c r="BI25" s="361"/>
      <c r="BJ25" s="361"/>
      <c r="BK25" s="361"/>
      <c r="BL25" s="361"/>
      <c r="BM25" s="361"/>
      <c r="BN25" s="362"/>
      <c r="BO25" s="363" t="s">
        <v>65</v>
      </c>
      <c r="BP25" s="363"/>
      <c r="BQ25" s="363"/>
      <c r="BR25" s="363"/>
      <c r="BS25" s="364" t="s">
        <v>65</v>
      </c>
      <c r="BT25" s="364"/>
      <c r="BU25" s="364"/>
      <c r="BV25" s="364"/>
      <c r="BW25" s="364"/>
      <c r="BX25" s="364"/>
      <c r="BY25" s="364"/>
      <c r="BZ25" s="364"/>
      <c r="CA25" s="364"/>
      <c r="CB25" s="365"/>
      <c r="CD25" s="379" t="s">
        <v>228</v>
      </c>
      <c r="CE25" s="380"/>
      <c r="CF25" s="380"/>
      <c r="CG25" s="380"/>
      <c r="CH25" s="380"/>
      <c r="CI25" s="380"/>
      <c r="CJ25" s="380"/>
      <c r="CK25" s="380"/>
      <c r="CL25" s="380"/>
      <c r="CM25" s="380"/>
      <c r="CN25" s="380"/>
      <c r="CO25" s="380"/>
      <c r="CP25" s="380"/>
      <c r="CQ25" s="381"/>
      <c r="CR25" s="360">
        <v>1740584</v>
      </c>
      <c r="CS25" s="402"/>
      <c r="CT25" s="402"/>
      <c r="CU25" s="402"/>
      <c r="CV25" s="402"/>
      <c r="CW25" s="402"/>
      <c r="CX25" s="402"/>
      <c r="CY25" s="403"/>
      <c r="CZ25" s="370">
        <v>12.1</v>
      </c>
      <c r="DA25" s="404"/>
      <c r="DB25" s="404"/>
      <c r="DC25" s="405"/>
      <c r="DD25" s="377">
        <v>1442037</v>
      </c>
      <c r="DE25" s="402"/>
      <c r="DF25" s="402"/>
      <c r="DG25" s="402"/>
      <c r="DH25" s="402"/>
      <c r="DI25" s="402"/>
      <c r="DJ25" s="402"/>
      <c r="DK25" s="403"/>
      <c r="DL25" s="377">
        <v>1441434</v>
      </c>
      <c r="DM25" s="402"/>
      <c r="DN25" s="402"/>
      <c r="DO25" s="402"/>
      <c r="DP25" s="402"/>
      <c r="DQ25" s="402"/>
      <c r="DR25" s="402"/>
      <c r="DS25" s="402"/>
      <c r="DT25" s="402"/>
      <c r="DU25" s="402"/>
      <c r="DV25" s="403"/>
      <c r="DW25" s="370">
        <v>21</v>
      </c>
      <c r="DX25" s="404"/>
      <c r="DY25" s="404"/>
      <c r="DZ25" s="404"/>
      <c r="EA25" s="404"/>
      <c r="EB25" s="404"/>
      <c r="EC25" s="406"/>
    </row>
    <row r="26" spans="2:133" ht="11.25" customHeight="1">
      <c r="B26" s="367" t="s">
        <v>229</v>
      </c>
      <c r="C26" s="368"/>
      <c r="D26" s="368"/>
      <c r="E26" s="368"/>
      <c r="F26" s="368"/>
      <c r="G26" s="368"/>
      <c r="H26" s="368"/>
      <c r="I26" s="368"/>
      <c r="J26" s="368"/>
      <c r="K26" s="368"/>
      <c r="L26" s="368"/>
      <c r="M26" s="368"/>
      <c r="N26" s="368"/>
      <c r="O26" s="368"/>
      <c r="P26" s="368"/>
      <c r="Q26" s="369"/>
      <c r="R26" s="360" t="s">
        <v>65</v>
      </c>
      <c r="S26" s="361"/>
      <c r="T26" s="361"/>
      <c r="U26" s="361"/>
      <c r="V26" s="361"/>
      <c r="W26" s="361"/>
      <c r="X26" s="361"/>
      <c r="Y26" s="362"/>
      <c r="Z26" s="363" t="s">
        <v>65</v>
      </c>
      <c r="AA26" s="363"/>
      <c r="AB26" s="363"/>
      <c r="AC26" s="363"/>
      <c r="AD26" s="364" t="s">
        <v>65</v>
      </c>
      <c r="AE26" s="364"/>
      <c r="AF26" s="364"/>
      <c r="AG26" s="364"/>
      <c r="AH26" s="364"/>
      <c r="AI26" s="364"/>
      <c r="AJ26" s="364"/>
      <c r="AK26" s="364"/>
      <c r="AL26" s="370" t="s">
        <v>65</v>
      </c>
      <c r="AM26" s="371"/>
      <c r="AN26" s="371"/>
      <c r="AO26" s="372"/>
      <c r="AP26" s="383" t="s">
        <v>230</v>
      </c>
      <c r="AQ26" s="407"/>
      <c r="AR26" s="407"/>
      <c r="AS26" s="407"/>
      <c r="AT26" s="407"/>
      <c r="AU26" s="407"/>
      <c r="AV26" s="407"/>
      <c r="AW26" s="407"/>
      <c r="AX26" s="407"/>
      <c r="AY26" s="407"/>
      <c r="AZ26" s="407"/>
      <c r="BA26" s="407"/>
      <c r="BB26" s="407"/>
      <c r="BC26" s="407"/>
      <c r="BD26" s="407"/>
      <c r="BE26" s="407"/>
      <c r="BF26" s="385"/>
      <c r="BG26" s="360" t="s">
        <v>65</v>
      </c>
      <c r="BH26" s="361"/>
      <c r="BI26" s="361"/>
      <c r="BJ26" s="361"/>
      <c r="BK26" s="361"/>
      <c r="BL26" s="361"/>
      <c r="BM26" s="361"/>
      <c r="BN26" s="362"/>
      <c r="BO26" s="363" t="s">
        <v>65</v>
      </c>
      <c r="BP26" s="363"/>
      <c r="BQ26" s="363"/>
      <c r="BR26" s="363"/>
      <c r="BS26" s="364" t="s">
        <v>65</v>
      </c>
      <c r="BT26" s="364"/>
      <c r="BU26" s="364"/>
      <c r="BV26" s="364"/>
      <c r="BW26" s="364"/>
      <c r="BX26" s="364"/>
      <c r="BY26" s="364"/>
      <c r="BZ26" s="364"/>
      <c r="CA26" s="364"/>
      <c r="CB26" s="365"/>
      <c r="CD26" s="379" t="s">
        <v>231</v>
      </c>
      <c r="CE26" s="380"/>
      <c r="CF26" s="380"/>
      <c r="CG26" s="380"/>
      <c r="CH26" s="380"/>
      <c r="CI26" s="380"/>
      <c r="CJ26" s="380"/>
      <c r="CK26" s="380"/>
      <c r="CL26" s="380"/>
      <c r="CM26" s="380"/>
      <c r="CN26" s="380"/>
      <c r="CO26" s="380"/>
      <c r="CP26" s="380"/>
      <c r="CQ26" s="381"/>
      <c r="CR26" s="360">
        <v>991679</v>
      </c>
      <c r="CS26" s="361"/>
      <c r="CT26" s="361"/>
      <c r="CU26" s="361"/>
      <c r="CV26" s="361"/>
      <c r="CW26" s="361"/>
      <c r="CX26" s="361"/>
      <c r="CY26" s="362"/>
      <c r="CZ26" s="370">
        <v>6.9</v>
      </c>
      <c r="DA26" s="404"/>
      <c r="DB26" s="404"/>
      <c r="DC26" s="405"/>
      <c r="DD26" s="377">
        <v>749960</v>
      </c>
      <c r="DE26" s="361"/>
      <c r="DF26" s="361"/>
      <c r="DG26" s="361"/>
      <c r="DH26" s="361"/>
      <c r="DI26" s="361"/>
      <c r="DJ26" s="361"/>
      <c r="DK26" s="362"/>
      <c r="DL26" s="377" t="s">
        <v>65</v>
      </c>
      <c r="DM26" s="361"/>
      <c r="DN26" s="361"/>
      <c r="DO26" s="361"/>
      <c r="DP26" s="361"/>
      <c r="DQ26" s="361"/>
      <c r="DR26" s="361"/>
      <c r="DS26" s="361"/>
      <c r="DT26" s="361"/>
      <c r="DU26" s="361"/>
      <c r="DV26" s="362"/>
      <c r="DW26" s="370" t="s">
        <v>65</v>
      </c>
      <c r="DX26" s="404"/>
      <c r="DY26" s="404"/>
      <c r="DZ26" s="404"/>
      <c r="EA26" s="404"/>
      <c r="EB26" s="404"/>
      <c r="EC26" s="406"/>
    </row>
    <row r="27" spans="2:133" ht="11.25" customHeight="1">
      <c r="B27" s="367" t="s">
        <v>232</v>
      </c>
      <c r="C27" s="368"/>
      <c r="D27" s="368"/>
      <c r="E27" s="368"/>
      <c r="F27" s="368"/>
      <c r="G27" s="368"/>
      <c r="H27" s="368"/>
      <c r="I27" s="368"/>
      <c r="J27" s="368"/>
      <c r="K27" s="368"/>
      <c r="L27" s="368"/>
      <c r="M27" s="368"/>
      <c r="N27" s="368"/>
      <c r="O27" s="368"/>
      <c r="P27" s="368"/>
      <c r="Q27" s="369"/>
      <c r="R27" s="360">
        <v>7025719</v>
      </c>
      <c r="S27" s="361"/>
      <c r="T27" s="361"/>
      <c r="U27" s="361"/>
      <c r="V27" s="361"/>
      <c r="W27" s="361"/>
      <c r="X27" s="361"/>
      <c r="Y27" s="362"/>
      <c r="Z27" s="363">
        <v>46.2</v>
      </c>
      <c r="AA27" s="363"/>
      <c r="AB27" s="363"/>
      <c r="AC27" s="363"/>
      <c r="AD27" s="364">
        <v>6639547</v>
      </c>
      <c r="AE27" s="364"/>
      <c r="AF27" s="364"/>
      <c r="AG27" s="364"/>
      <c r="AH27" s="364"/>
      <c r="AI27" s="364"/>
      <c r="AJ27" s="364"/>
      <c r="AK27" s="364"/>
      <c r="AL27" s="370">
        <v>99</v>
      </c>
      <c r="AM27" s="371"/>
      <c r="AN27" s="371"/>
      <c r="AO27" s="372"/>
      <c r="AP27" s="367" t="s">
        <v>233</v>
      </c>
      <c r="AQ27" s="368"/>
      <c r="AR27" s="368"/>
      <c r="AS27" s="368"/>
      <c r="AT27" s="368"/>
      <c r="AU27" s="368"/>
      <c r="AV27" s="368"/>
      <c r="AW27" s="368"/>
      <c r="AX27" s="368"/>
      <c r="AY27" s="368"/>
      <c r="AZ27" s="368"/>
      <c r="BA27" s="368"/>
      <c r="BB27" s="368"/>
      <c r="BC27" s="368"/>
      <c r="BD27" s="368"/>
      <c r="BE27" s="368"/>
      <c r="BF27" s="369"/>
      <c r="BG27" s="360">
        <v>1311707</v>
      </c>
      <c r="BH27" s="361"/>
      <c r="BI27" s="361"/>
      <c r="BJ27" s="361"/>
      <c r="BK27" s="361"/>
      <c r="BL27" s="361"/>
      <c r="BM27" s="361"/>
      <c r="BN27" s="362"/>
      <c r="BO27" s="363">
        <v>100</v>
      </c>
      <c r="BP27" s="363"/>
      <c r="BQ27" s="363"/>
      <c r="BR27" s="363"/>
      <c r="BS27" s="364" t="s">
        <v>65</v>
      </c>
      <c r="BT27" s="364"/>
      <c r="BU27" s="364"/>
      <c r="BV27" s="364"/>
      <c r="BW27" s="364"/>
      <c r="BX27" s="364"/>
      <c r="BY27" s="364"/>
      <c r="BZ27" s="364"/>
      <c r="CA27" s="364"/>
      <c r="CB27" s="365"/>
      <c r="CD27" s="379" t="s">
        <v>234</v>
      </c>
      <c r="CE27" s="380"/>
      <c r="CF27" s="380"/>
      <c r="CG27" s="380"/>
      <c r="CH27" s="380"/>
      <c r="CI27" s="380"/>
      <c r="CJ27" s="380"/>
      <c r="CK27" s="380"/>
      <c r="CL27" s="380"/>
      <c r="CM27" s="380"/>
      <c r="CN27" s="380"/>
      <c r="CO27" s="380"/>
      <c r="CP27" s="380"/>
      <c r="CQ27" s="381"/>
      <c r="CR27" s="360">
        <v>2296401</v>
      </c>
      <c r="CS27" s="402"/>
      <c r="CT27" s="402"/>
      <c r="CU27" s="402"/>
      <c r="CV27" s="402"/>
      <c r="CW27" s="402"/>
      <c r="CX27" s="402"/>
      <c r="CY27" s="403"/>
      <c r="CZ27" s="370">
        <v>16</v>
      </c>
      <c r="DA27" s="404"/>
      <c r="DB27" s="404"/>
      <c r="DC27" s="405"/>
      <c r="DD27" s="377">
        <v>566674</v>
      </c>
      <c r="DE27" s="402"/>
      <c r="DF27" s="402"/>
      <c r="DG27" s="402"/>
      <c r="DH27" s="402"/>
      <c r="DI27" s="402"/>
      <c r="DJ27" s="402"/>
      <c r="DK27" s="403"/>
      <c r="DL27" s="377">
        <v>491471</v>
      </c>
      <c r="DM27" s="402"/>
      <c r="DN27" s="402"/>
      <c r="DO27" s="402"/>
      <c r="DP27" s="402"/>
      <c r="DQ27" s="402"/>
      <c r="DR27" s="402"/>
      <c r="DS27" s="402"/>
      <c r="DT27" s="402"/>
      <c r="DU27" s="402"/>
      <c r="DV27" s="403"/>
      <c r="DW27" s="370">
        <v>7.2</v>
      </c>
      <c r="DX27" s="404"/>
      <c r="DY27" s="404"/>
      <c r="DZ27" s="404"/>
      <c r="EA27" s="404"/>
      <c r="EB27" s="404"/>
      <c r="EC27" s="406"/>
    </row>
    <row r="28" spans="2:133" ht="11.25" customHeight="1">
      <c r="B28" s="367" t="s">
        <v>235</v>
      </c>
      <c r="C28" s="368"/>
      <c r="D28" s="368"/>
      <c r="E28" s="368"/>
      <c r="F28" s="368"/>
      <c r="G28" s="368"/>
      <c r="H28" s="368"/>
      <c r="I28" s="368"/>
      <c r="J28" s="368"/>
      <c r="K28" s="368"/>
      <c r="L28" s="368"/>
      <c r="M28" s="368"/>
      <c r="N28" s="368"/>
      <c r="O28" s="368"/>
      <c r="P28" s="368"/>
      <c r="Q28" s="369"/>
      <c r="R28" s="360">
        <v>1325</v>
      </c>
      <c r="S28" s="361"/>
      <c r="T28" s="361"/>
      <c r="U28" s="361"/>
      <c r="V28" s="361"/>
      <c r="W28" s="361"/>
      <c r="X28" s="361"/>
      <c r="Y28" s="362"/>
      <c r="Z28" s="363">
        <v>0</v>
      </c>
      <c r="AA28" s="363"/>
      <c r="AB28" s="363"/>
      <c r="AC28" s="363"/>
      <c r="AD28" s="364">
        <v>1325</v>
      </c>
      <c r="AE28" s="364"/>
      <c r="AF28" s="364"/>
      <c r="AG28" s="364"/>
      <c r="AH28" s="364"/>
      <c r="AI28" s="364"/>
      <c r="AJ28" s="364"/>
      <c r="AK28" s="364"/>
      <c r="AL28" s="370">
        <v>0</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236</v>
      </c>
      <c r="CE28" s="380"/>
      <c r="CF28" s="380"/>
      <c r="CG28" s="380"/>
      <c r="CH28" s="380"/>
      <c r="CI28" s="380"/>
      <c r="CJ28" s="380"/>
      <c r="CK28" s="380"/>
      <c r="CL28" s="380"/>
      <c r="CM28" s="380"/>
      <c r="CN28" s="380"/>
      <c r="CO28" s="380"/>
      <c r="CP28" s="380"/>
      <c r="CQ28" s="381"/>
      <c r="CR28" s="360">
        <v>1254166</v>
      </c>
      <c r="CS28" s="361"/>
      <c r="CT28" s="361"/>
      <c r="CU28" s="361"/>
      <c r="CV28" s="361"/>
      <c r="CW28" s="361"/>
      <c r="CX28" s="361"/>
      <c r="CY28" s="362"/>
      <c r="CZ28" s="370">
        <v>8.6999999999999993</v>
      </c>
      <c r="DA28" s="404"/>
      <c r="DB28" s="404"/>
      <c r="DC28" s="405"/>
      <c r="DD28" s="377">
        <v>1204022</v>
      </c>
      <c r="DE28" s="361"/>
      <c r="DF28" s="361"/>
      <c r="DG28" s="361"/>
      <c r="DH28" s="361"/>
      <c r="DI28" s="361"/>
      <c r="DJ28" s="361"/>
      <c r="DK28" s="362"/>
      <c r="DL28" s="377">
        <v>1204022</v>
      </c>
      <c r="DM28" s="361"/>
      <c r="DN28" s="361"/>
      <c r="DO28" s="361"/>
      <c r="DP28" s="361"/>
      <c r="DQ28" s="361"/>
      <c r="DR28" s="361"/>
      <c r="DS28" s="361"/>
      <c r="DT28" s="361"/>
      <c r="DU28" s="361"/>
      <c r="DV28" s="362"/>
      <c r="DW28" s="370">
        <v>17.5</v>
      </c>
      <c r="DX28" s="404"/>
      <c r="DY28" s="404"/>
      <c r="DZ28" s="404"/>
      <c r="EA28" s="404"/>
      <c r="EB28" s="404"/>
      <c r="EC28" s="406"/>
    </row>
    <row r="29" spans="2:133" ht="11.25" customHeight="1">
      <c r="B29" s="367" t="s">
        <v>237</v>
      </c>
      <c r="C29" s="368"/>
      <c r="D29" s="368"/>
      <c r="E29" s="368"/>
      <c r="F29" s="368"/>
      <c r="G29" s="368"/>
      <c r="H29" s="368"/>
      <c r="I29" s="368"/>
      <c r="J29" s="368"/>
      <c r="K29" s="368"/>
      <c r="L29" s="368"/>
      <c r="M29" s="368"/>
      <c r="N29" s="368"/>
      <c r="O29" s="368"/>
      <c r="P29" s="368"/>
      <c r="Q29" s="369"/>
      <c r="R29" s="360">
        <v>72114</v>
      </c>
      <c r="S29" s="361"/>
      <c r="T29" s="361"/>
      <c r="U29" s="361"/>
      <c r="V29" s="361"/>
      <c r="W29" s="361"/>
      <c r="X29" s="361"/>
      <c r="Y29" s="362"/>
      <c r="Z29" s="363">
        <v>0.5</v>
      </c>
      <c r="AA29" s="363"/>
      <c r="AB29" s="363"/>
      <c r="AC29" s="363"/>
      <c r="AD29" s="364">
        <v>33920</v>
      </c>
      <c r="AE29" s="364"/>
      <c r="AF29" s="364"/>
      <c r="AG29" s="364"/>
      <c r="AH29" s="364"/>
      <c r="AI29" s="364"/>
      <c r="AJ29" s="364"/>
      <c r="AK29" s="364"/>
      <c r="AL29" s="370">
        <v>0.5</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238</v>
      </c>
      <c r="CE29" s="412"/>
      <c r="CF29" s="379" t="s">
        <v>239</v>
      </c>
      <c r="CG29" s="380"/>
      <c r="CH29" s="380"/>
      <c r="CI29" s="380"/>
      <c r="CJ29" s="380"/>
      <c r="CK29" s="380"/>
      <c r="CL29" s="380"/>
      <c r="CM29" s="380"/>
      <c r="CN29" s="380"/>
      <c r="CO29" s="380"/>
      <c r="CP29" s="380"/>
      <c r="CQ29" s="381"/>
      <c r="CR29" s="360">
        <v>1254166</v>
      </c>
      <c r="CS29" s="402"/>
      <c r="CT29" s="402"/>
      <c r="CU29" s="402"/>
      <c r="CV29" s="402"/>
      <c r="CW29" s="402"/>
      <c r="CX29" s="402"/>
      <c r="CY29" s="403"/>
      <c r="CZ29" s="370">
        <v>8.6999999999999993</v>
      </c>
      <c r="DA29" s="404"/>
      <c r="DB29" s="404"/>
      <c r="DC29" s="405"/>
      <c r="DD29" s="377">
        <v>1204022</v>
      </c>
      <c r="DE29" s="402"/>
      <c r="DF29" s="402"/>
      <c r="DG29" s="402"/>
      <c r="DH29" s="402"/>
      <c r="DI29" s="402"/>
      <c r="DJ29" s="402"/>
      <c r="DK29" s="403"/>
      <c r="DL29" s="377">
        <v>1204022</v>
      </c>
      <c r="DM29" s="402"/>
      <c r="DN29" s="402"/>
      <c r="DO29" s="402"/>
      <c r="DP29" s="402"/>
      <c r="DQ29" s="402"/>
      <c r="DR29" s="402"/>
      <c r="DS29" s="402"/>
      <c r="DT29" s="402"/>
      <c r="DU29" s="402"/>
      <c r="DV29" s="403"/>
      <c r="DW29" s="370">
        <v>17.5</v>
      </c>
      <c r="DX29" s="404"/>
      <c r="DY29" s="404"/>
      <c r="DZ29" s="404"/>
      <c r="EA29" s="404"/>
      <c r="EB29" s="404"/>
      <c r="EC29" s="406"/>
    </row>
    <row r="30" spans="2:133" ht="11.25" customHeight="1">
      <c r="B30" s="367" t="s">
        <v>240</v>
      </c>
      <c r="C30" s="368"/>
      <c r="D30" s="368"/>
      <c r="E30" s="368"/>
      <c r="F30" s="368"/>
      <c r="G30" s="368"/>
      <c r="H30" s="368"/>
      <c r="I30" s="368"/>
      <c r="J30" s="368"/>
      <c r="K30" s="368"/>
      <c r="L30" s="368"/>
      <c r="M30" s="368"/>
      <c r="N30" s="368"/>
      <c r="O30" s="368"/>
      <c r="P30" s="368"/>
      <c r="Q30" s="369"/>
      <c r="R30" s="360">
        <v>98672</v>
      </c>
      <c r="S30" s="361"/>
      <c r="T30" s="361"/>
      <c r="U30" s="361"/>
      <c r="V30" s="361"/>
      <c r="W30" s="361"/>
      <c r="X30" s="361"/>
      <c r="Y30" s="362"/>
      <c r="Z30" s="363">
        <v>0.6</v>
      </c>
      <c r="AA30" s="363"/>
      <c r="AB30" s="363"/>
      <c r="AC30" s="363"/>
      <c r="AD30" s="364">
        <v>193</v>
      </c>
      <c r="AE30" s="364"/>
      <c r="AF30" s="364"/>
      <c r="AG30" s="364"/>
      <c r="AH30" s="364"/>
      <c r="AI30" s="364"/>
      <c r="AJ30" s="364"/>
      <c r="AK30" s="364"/>
      <c r="AL30" s="370">
        <v>0</v>
      </c>
      <c r="AM30" s="371"/>
      <c r="AN30" s="371"/>
      <c r="AO30" s="372"/>
      <c r="AP30" s="342" t="s">
        <v>157</v>
      </c>
      <c r="AQ30" s="343"/>
      <c r="AR30" s="343"/>
      <c r="AS30" s="343"/>
      <c r="AT30" s="343"/>
      <c r="AU30" s="343"/>
      <c r="AV30" s="343"/>
      <c r="AW30" s="343"/>
      <c r="AX30" s="343"/>
      <c r="AY30" s="343"/>
      <c r="AZ30" s="343"/>
      <c r="BA30" s="343"/>
      <c r="BB30" s="343"/>
      <c r="BC30" s="343"/>
      <c r="BD30" s="343"/>
      <c r="BE30" s="343"/>
      <c r="BF30" s="344"/>
      <c r="BG30" s="342" t="s">
        <v>241</v>
      </c>
      <c r="BH30" s="413"/>
      <c r="BI30" s="413"/>
      <c r="BJ30" s="413"/>
      <c r="BK30" s="413"/>
      <c r="BL30" s="413"/>
      <c r="BM30" s="413"/>
      <c r="BN30" s="413"/>
      <c r="BO30" s="413"/>
      <c r="BP30" s="413"/>
      <c r="BQ30" s="414"/>
      <c r="BR30" s="342" t="s">
        <v>242</v>
      </c>
      <c r="BS30" s="413"/>
      <c r="BT30" s="413"/>
      <c r="BU30" s="413"/>
      <c r="BV30" s="413"/>
      <c r="BW30" s="413"/>
      <c r="BX30" s="413"/>
      <c r="BY30" s="413"/>
      <c r="BZ30" s="413"/>
      <c r="CA30" s="413"/>
      <c r="CB30" s="414"/>
      <c r="CD30" s="415"/>
      <c r="CE30" s="416"/>
      <c r="CF30" s="379" t="s">
        <v>243</v>
      </c>
      <c r="CG30" s="380"/>
      <c r="CH30" s="380"/>
      <c r="CI30" s="380"/>
      <c r="CJ30" s="380"/>
      <c r="CK30" s="380"/>
      <c r="CL30" s="380"/>
      <c r="CM30" s="380"/>
      <c r="CN30" s="380"/>
      <c r="CO30" s="380"/>
      <c r="CP30" s="380"/>
      <c r="CQ30" s="381"/>
      <c r="CR30" s="360">
        <v>1216796</v>
      </c>
      <c r="CS30" s="361"/>
      <c r="CT30" s="361"/>
      <c r="CU30" s="361"/>
      <c r="CV30" s="361"/>
      <c r="CW30" s="361"/>
      <c r="CX30" s="361"/>
      <c r="CY30" s="362"/>
      <c r="CZ30" s="370">
        <v>8.5</v>
      </c>
      <c r="DA30" s="404"/>
      <c r="DB30" s="404"/>
      <c r="DC30" s="405"/>
      <c r="DD30" s="377">
        <v>1166652</v>
      </c>
      <c r="DE30" s="361"/>
      <c r="DF30" s="361"/>
      <c r="DG30" s="361"/>
      <c r="DH30" s="361"/>
      <c r="DI30" s="361"/>
      <c r="DJ30" s="361"/>
      <c r="DK30" s="362"/>
      <c r="DL30" s="377">
        <v>1166652</v>
      </c>
      <c r="DM30" s="361"/>
      <c r="DN30" s="361"/>
      <c r="DO30" s="361"/>
      <c r="DP30" s="361"/>
      <c r="DQ30" s="361"/>
      <c r="DR30" s="361"/>
      <c r="DS30" s="361"/>
      <c r="DT30" s="361"/>
      <c r="DU30" s="361"/>
      <c r="DV30" s="362"/>
      <c r="DW30" s="370">
        <v>17</v>
      </c>
      <c r="DX30" s="404"/>
      <c r="DY30" s="404"/>
      <c r="DZ30" s="404"/>
      <c r="EA30" s="404"/>
      <c r="EB30" s="404"/>
      <c r="EC30" s="406"/>
    </row>
    <row r="31" spans="2:133" ht="11.25" customHeight="1">
      <c r="B31" s="367" t="s">
        <v>244</v>
      </c>
      <c r="C31" s="368"/>
      <c r="D31" s="368"/>
      <c r="E31" s="368"/>
      <c r="F31" s="368"/>
      <c r="G31" s="368"/>
      <c r="H31" s="368"/>
      <c r="I31" s="368"/>
      <c r="J31" s="368"/>
      <c r="K31" s="368"/>
      <c r="L31" s="368"/>
      <c r="M31" s="368"/>
      <c r="N31" s="368"/>
      <c r="O31" s="368"/>
      <c r="P31" s="368"/>
      <c r="Q31" s="369"/>
      <c r="R31" s="360">
        <v>9410</v>
      </c>
      <c r="S31" s="361"/>
      <c r="T31" s="361"/>
      <c r="U31" s="361"/>
      <c r="V31" s="361"/>
      <c r="W31" s="361"/>
      <c r="X31" s="361"/>
      <c r="Y31" s="362"/>
      <c r="Z31" s="363">
        <v>0.1</v>
      </c>
      <c r="AA31" s="363"/>
      <c r="AB31" s="363"/>
      <c r="AC31" s="363"/>
      <c r="AD31" s="364" t="s">
        <v>65</v>
      </c>
      <c r="AE31" s="364"/>
      <c r="AF31" s="364"/>
      <c r="AG31" s="364"/>
      <c r="AH31" s="364"/>
      <c r="AI31" s="364"/>
      <c r="AJ31" s="364"/>
      <c r="AK31" s="364"/>
      <c r="AL31" s="370" t="s">
        <v>65</v>
      </c>
      <c r="AM31" s="371"/>
      <c r="AN31" s="371"/>
      <c r="AO31" s="372"/>
      <c r="AP31" s="417" t="s">
        <v>245</v>
      </c>
      <c r="AQ31" s="418"/>
      <c r="AR31" s="418"/>
      <c r="AS31" s="418"/>
      <c r="AT31" s="419" t="s">
        <v>246</v>
      </c>
      <c r="AU31" s="420"/>
      <c r="AV31" s="420"/>
      <c r="AW31" s="420"/>
      <c r="AX31" s="349" t="s">
        <v>122</v>
      </c>
      <c r="AY31" s="350"/>
      <c r="AZ31" s="350"/>
      <c r="BA31" s="350"/>
      <c r="BB31" s="350"/>
      <c r="BC31" s="350"/>
      <c r="BD31" s="350"/>
      <c r="BE31" s="350"/>
      <c r="BF31" s="351"/>
      <c r="BG31" s="421">
        <v>99.6</v>
      </c>
      <c r="BH31" s="422"/>
      <c r="BI31" s="422"/>
      <c r="BJ31" s="422"/>
      <c r="BK31" s="422"/>
      <c r="BL31" s="422"/>
      <c r="BM31" s="358">
        <v>94.2</v>
      </c>
      <c r="BN31" s="422"/>
      <c r="BO31" s="422"/>
      <c r="BP31" s="422"/>
      <c r="BQ31" s="423"/>
      <c r="BR31" s="421">
        <v>99.1</v>
      </c>
      <c r="BS31" s="422"/>
      <c r="BT31" s="422"/>
      <c r="BU31" s="422"/>
      <c r="BV31" s="422"/>
      <c r="BW31" s="422"/>
      <c r="BX31" s="358">
        <v>93</v>
      </c>
      <c r="BY31" s="422"/>
      <c r="BZ31" s="422"/>
      <c r="CA31" s="422"/>
      <c r="CB31" s="423"/>
      <c r="CD31" s="415"/>
      <c r="CE31" s="416"/>
      <c r="CF31" s="379" t="s">
        <v>247</v>
      </c>
      <c r="CG31" s="380"/>
      <c r="CH31" s="380"/>
      <c r="CI31" s="380"/>
      <c r="CJ31" s="380"/>
      <c r="CK31" s="380"/>
      <c r="CL31" s="380"/>
      <c r="CM31" s="380"/>
      <c r="CN31" s="380"/>
      <c r="CO31" s="380"/>
      <c r="CP31" s="380"/>
      <c r="CQ31" s="381"/>
      <c r="CR31" s="360">
        <v>37370</v>
      </c>
      <c r="CS31" s="402"/>
      <c r="CT31" s="402"/>
      <c r="CU31" s="402"/>
      <c r="CV31" s="402"/>
      <c r="CW31" s="402"/>
      <c r="CX31" s="402"/>
      <c r="CY31" s="403"/>
      <c r="CZ31" s="370">
        <v>0.3</v>
      </c>
      <c r="DA31" s="404"/>
      <c r="DB31" s="404"/>
      <c r="DC31" s="405"/>
      <c r="DD31" s="377">
        <v>37370</v>
      </c>
      <c r="DE31" s="402"/>
      <c r="DF31" s="402"/>
      <c r="DG31" s="402"/>
      <c r="DH31" s="402"/>
      <c r="DI31" s="402"/>
      <c r="DJ31" s="402"/>
      <c r="DK31" s="403"/>
      <c r="DL31" s="377">
        <v>37370</v>
      </c>
      <c r="DM31" s="402"/>
      <c r="DN31" s="402"/>
      <c r="DO31" s="402"/>
      <c r="DP31" s="402"/>
      <c r="DQ31" s="402"/>
      <c r="DR31" s="402"/>
      <c r="DS31" s="402"/>
      <c r="DT31" s="402"/>
      <c r="DU31" s="402"/>
      <c r="DV31" s="403"/>
      <c r="DW31" s="370">
        <v>0.5</v>
      </c>
      <c r="DX31" s="404"/>
      <c r="DY31" s="404"/>
      <c r="DZ31" s="404"/>
      <c r="EA31" s="404"/>
      <c r="EB31" s="404"/>
      <c r="EC31" s="406"/>
    </row>
    <row r="32" spans="2:133" ht="11.25" customHeight="1">
      <c r="B32" s="367" t="s">
        <v>248</v>
      </c>
      <c r="C32" s="368"/>
      <c r="D32" s="368"/>
      <c r="E32" s="368"/>
      <c r="F32" s="368"/>
      <c r="G32" s="368"/>
      <c r="H32" s="368"/>
      <c r="I32" s="368"/>
      <c r="J32" s="368"/>
      <c r="K32" s="368"/>
      <c r="L32" s="368"/>
      <c r="M32" s="368"/>
      <c r="N32" s="368"/>
      <c r="O32" s="368"/>
      <c r="P32" s="368"/>
      <c r="Q32" s="369"/>
      <c r="R32" s="360">
        <v>2196338</v>
      </c>
      <c r="S32" s="361"/>
      <c r="T32" s="361"/>
      <c r="U32" s="361"/>
      <c r="V32" s="361"/>
      <c r="W32" s="361"/>
      <c r="X32" s="361"/>
      <c r="Y32" s="362"/>
      <c r="Z32" s="363">
        <v>14.4</v>
      </c>
      <c r="AA32" s="363"/>
      <c r="AB32" s="363"/>
      <c r="AC32" s="363"/>
      <c r="AD32" s="364" t="s">
        <v>65</v>
      </c>
      <c r="AE32" s="364"/>
      <c r="AF32" s="364"/>
      <c r="AG32" s="364"/>
      <c r="AH32" s="364"/>
      <c r="AI32" s="364"/>
      <c r="AJ32" s="364"/>
      <c r="AK32" s="364"/>
      <c r="AL32" s="370" t="s">
        <v>65</v>
      </c>
      <c r="AM32" s="371"/>
      <c r="AN32" s="371"/>
      <c r="AO32" s="372"/>
      <c r="AP32" s="424"/>
      <c r="AQ32" s="425"/>
      <c r="AR32" s="425"/>
      <c r="AS32" s="425"/>
      <c r="AT32" s="426"/>
      <c r="AU32" s="366" t="s">
        <v>249</v>
      </c>
      <c r="AV32" s="366"/>
      <c r="AW32" s="366"/>
      <c r="AX32" s="367" t="s">
        <v>250</v>
      </c>
      <c r="AY32" s="368"/>
      <c r="AZ32" s="368"/>
      <c r="BA32" s="368"/>
      <c r="BB32" s="368"/>
      <c r="BC32" s="368"/>
      <c r="BD32" s="368"/>
      <c r="BE32" s="368"/>
      <c r="BF32" s="369"/>
      <c r="BG32" s="427">
        <v>99.6</v>
      </c>
      <c r="BH32" s="402"/>
      <c r="BI32" s="402"/>
      <c r="BJ32" s="402"/>
      <c r="BK32" s="402"/>
      <c r="BL32" s="402"/>
      <c r="BM32" s="371">
        <v>98.3</v>
      </c>
      <c r="BN32" s="428"/>
      <c r="BO32" s="428"/>
      <c r="BP32" s="428"/>
      <c r="BQ32" s="429"/>
      <c r="BR32" s="427">
        <v>99.4</v>
      </c>
      <c r="BS32" s="402"/>
      <c r="BT32" s="402"/>
      <c r="BU32" s="402"/>
      <c r="BV32" s="402"/>
      <c r="BW32" s="402"/>
      <c r="BX32" s="371">
        <v>97.9</v>
      </c>
      <c r="BY32" s="428"/>
      <c r="BZ32" s="428"/>
      <c r="CA32" s="428"/>
      <c r="CB32" s="429"/>
      <c r="CD32" s="430"/>
      <c r="CE32" s="431"/>
      <c r="CF32" s="379" t="s">
        <v>251</v>
      </c>
      <c r="CG32" s="380"/>
      <c r="CH32" s="380"/>
      <c r="CI32" s="380"/>
      <c r="CJ32" s="380"/>
      <c r="CK32" s="380"/>
      <c r="CL32" s="380"/>
      <c r="CM32" s="380"/>
      <c r="CN32" s="380"/>
      <c r="CO32" s="380"/>
      <c r="CP32" s="380"/>
      <c r="CQ32" s="381"/>
      <c r="CR32" s="360" t="s">
        <v>65</v>
      </c>
      <c r="CS32" s="361"/>
      <c r="CT32" s="361"/>
      <c r="CU32" s="361"/>
      <c r="CV32" s="361"/>
      <c r="CW32" s="361"/>
      <c r="CX32" s="361"/>
      <c r="CY32" s="362"/>
      <c r="CZ32" s="370" t="s">
        <v>65</v>
      </c>
      <c r="DA32" s="404"/>
      <c r="DB32" s="404"/>
      <c r="DC32" s="405"/>
      <c r="DD32" s="377" t="s">
        <v>65</v>
      </c>
      <c r="DE32" s="361"/>
      <c r="DF32" s="361"/>
      <c r="DG32" s="361"/>
      <c r="DH32" s="361"/>
      <c r="DI32" s="361"/>
      <c r="DJ32" s="361"/>
      <c r="DK32" s="362"/>
      <c r="DL32" s="377" t="s">
        <v>65</v>
      </c>
      <c r="DM32" s="361"/>
      <c r="DN32" s="361"/>
      <c r="DO32" s="361"/>
      <c r="DP32" s="361"/>
      <c r="DQ32" s="361"/>
      <c r="DR32" s="361"/>
      <c r="DS32" s="361"/>
      <c r="DT32" s="361"/>
      <c r="DU32" s="361"/>
      <c r="DV32" s="362"/>
      <c r="DW32" s="370" t="s">
        <v>65</v>
      </c>
      <c r="DX32" s="404"/>
      <c r="DY32" s="404"/>
      <c r="DZ32" s="404"/>
      <c r="EA32" s="404"/>
      <c r="EB32" s="404"/>
      <c r="EC32" s="406"/>
    </row>
    <row r="33" spans="2:133" ht="11.25" customHeight="1">
      <c r="B33" s="395" t="s">
        <v>252</v>
      </c>
      <c r="C33" s="396"/>
      <c r="D33" s="396"/>
      <c r="E33" s="396"/>
      <c r="F33" s="396"/>
      <c r="G33" s="396"/>
      <c r="H33" s="396"/>
      <c r="I33" s="396"/>
      <c r="J33" s="396"/>
      <c r="K33" s="396"/>
      <c r="L33" s="396"/>
      <c r="M33" s="396"/>
      <c r="N33" s="396"/>
      <c r="O33" s="396"/>
      <c r="P33" s="396"/>
      <c r="Q33" s="397"/>
      <c r="R33" s="360" t="s">
        <v>65</v>
      </c>
      <c r="S33" s="361"/>
      <c r="T33" s="361"/>
      <c r="U33" s="361"/>
      <c r="V33" s="361"/>
      <c r="W33" s="361"/>
      <c r="X33" s="361"/>
      <c r="Y33" s="362"/>
      <c r="Z33" s="363" t="s">
        <v>65</v>
      </c>
      <c r="AA33" s="363"/>
      <c r="AB33" s="363"/>
      <c r="AC33" s="363"/>
      <c r="AD33" s="364" t="s">
        <v>65</v>
      </c>
      <c r="AE33" s="364"/>
      <c r="AF33" s="364"/>
      <c r="AG33" s="364"/>
      <c r="AH33" s="364"/>
      <c r="AI33" s="364"/>
      <c r="AJ33" s="364"/>
      <c r="AK33" s="364"/>
      <c r="AL33" s="370" t="s">
        <v>65</v>
      </c>
      <c r="AM33" s="371"/>
      <c r="AN33" s="371"/>
      <c r="AO33" s="372"/>
      <c r="AP33" s="432"/>
      <c r="AQ33" s="433"/>
      <c r="AR33" s="433"/>
      <c r="AS33" s="433"/>
      <c r="AT33" s="434"/>
      <c r="AU33" s="435"/>
      <c r="AV33" s="435"/>
      <c r="AW33" s="435"/>
      <c r="AX33" s="408" t="s">
        <v>253</v>
      </c>
      <c r="AY33" s="409"/>
      <c r="AZ33" s="409"/>
      <c r="BA33" s="409"/>
      <c r="BB33" s="409"/>
      <c r="BC33" s="409"/>
      <c r="BD33" s="409"/>
      <c r="BE33" s="409"/>
      <c r="BF33" s="410"/>
      <c r="BG33" s="436">
        <v>99.6</v>
      </c>
      <c r="BH33" s="437"/>
      <c r="BI33" s="437"/>
      <c r="BJ33" s="437"/>
      <c r="BK33" s="437"/>
      <c r="BL33" s="437"/>
      <c r="BM33" s="438">
        <v>88.5</v>
      </c>
      <c r="BN33" s="437"/>
      <c r="BO33" s="437"/>
      <c r="BP33" s="437"/>
      <c r="BQ33" s="439"/>
      <c r="BR33" s="436">
        <v>98.7</v>
      </c>
      <c r="BS33" s="437"/>
      <c r="BT33" s="437"/>
      <c r="BU33" s="437"/>
      <c r="BV33" s="437"/>
      <c r="BW33" s="437"/>
      <c r="BX33" s="438">
        <v>87.4</v>
      </c>
      <c r="BY33" s="437"/>
      <c r="BZ33" s="437"/>
      <c r="CA33" s="437"/>
      <c r="CB33" s="439"/>
      <c r="CD33" s="379" t="s">
        <v>254</v>
      </c>
      <c r="CE33" s="380"/>
      <c r="CF33" s="380"/>
      <c r="CG33" s="380"/>
      <c r="CH33" s="380"/>
      <c r="CI33" s="380"/>
      <c r="CJ33" s="380"/>
      <c r="CK33" s="380"/>
      <c r="CL33" s="380"/>
      <c r="CM33" s="380"/>
      <c r="CN33" s="380"/>
      <c r="CO33" s="380"/>
      <c r="CP33" s="380"/>
      <c r="CQ33" s="381"/>
      <c r="CR33" s="360">
        <v>7630469</v>
      </c>
      <c r="CS33" s="402"/>
      <c r="CT33" s="402"/>
      <c r="CU33" s="402"/>
      <c r="CV33" s="402"/>
      <c r="CW33" s="402"/>
      <c r="CX33" s="402"/>
      <c r="CY33" s="403"/>
      <c r="CZ33" s="370">
        <v>53.2</v>
      </c>
      <c r="DA33" s="404"/>
      <c r="DB33" s="404"/>
      <c r="DC33" s="405"/>
      <c r="DD33" s="377">
        <v>6170678</v>
      </c>
      <c r="DE33" s="402"/>
      <c r="DF33" s="402"/>
      <c r="DG33" s="402"/>
      <c r="DH33" s="402"/>
      <c r="DI33" s="402"/>
      <c r="DJ33" s="402"/>
      <c r="DK33" s="403"/>
      <c r="DL33" s="377">
        <v>2641863</v>
      </c>
      <c r="DM33" s="402"/>
      <c r="DN33" s="402"/>
      <c r="DO33" s="402"/>
      <c r="DP33" s="402"/>
      <c r="DQ33" s="402"/>
      <c r="DR33" s="402"/>
      <c r="DS33" s="402"/>
      <c r="DT33" s="402"/>
      <c r="DU33" s="402"/>
      <c r="DV33" s="403"/>
      <c r="DW33" s="370">
        <v>38.4</v>
      </c>
      <c r="DX33" s="404"/>
      <c r="DY33" s="404"/>
      <c r="DZ33" s="404"/>
      <c r="EA33" s="404"/>
      <c r="EB33" s="404"/>
      <c r="EC33" s="406"/>
    </row>
    <row r="34" spans="2:133" ht="11.25" customHeight="1">
      <c r="B34" s="367" t="s">
        <v>255</v>
      </c>
      <c r="C34" s="368"/>
      <c r="D34" s="368"/>
      <c r="E34" s="368"/>
      <c r="F34" s="368"/>
      <c r="G34" s="368"/>
      <c r="H34" s="368"/>
      <c r="I34" s="368"/>
      <c r="J34" s="368"/>
      <c r="K34" s="368"/>
      <c r="L34" s="368"/>
      <c r="M34" s="368"/>
      <c r="N34" s="368"/>
      <c r="O34" s="368"/>
      <c r="P34" s="368"/>
      <c r="Q34" s="369"/>
      <c r="R34" s="360">
        <v>966890</v>
      </c>
      <c r="S34" s="361"/>
      <c r="T34" s="361"/>
      <c r="U34" s="361"/>
      <c r="V34" s="361"/>
      <c r="W34" s="361"/>
      <c r="X34" s="361"/>
      <c r="Y34" s="362"/>
      <c r="Z34" s="363">
        <v>6.4</v>
      </c>
      <c r="AA34" s="363"/>
      <c r="AB34" s="363"/>
      <c r="AC34" s="363"/>
      <c r="AD34" s="364" t="s">
        <v>65</v>
      </c>
      <c r="AE34" s="364"/>
      <c r="AF34" s="364"/>
      <c r="AG34" s="364"/>
      <c r="AH34" s="364"/>
      <c r="AI34" s="364"/>
      <c r="AJ34" s="364"/>
      <c r="AK34" s="364"/>
      <c r="AL34" s="370" t="s">
        <v>65</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256</v>
      </c>
      <c r="CE34" s="380"/>
      <c r="CF34" s="380"/>
      <c r="CG34" s="380"/>
      <c r="CH34" s="380"/>
      <c r="CI34" s="380"/>
      <c r="CJ34" s="380"/>
      <c r="CK34" s="380"/>
      <c r="CL34" s="380"/>
      <c r="CM34" s="380"/>
      <c r="CN34" s="380"/>
      <c r="CO34" s="380"/>
      <c r="CP34" s="380"/>
      <c r="CQ34" s="381"/>
      <c r="CR34" s="360">
        <v>1337272</v>
      </c>
      <c r="CS34" s="361"/>
      <c r="CT34" s="361"/>
      <c r="CU34" s="361"/>
      <c r="CV34" s="361"/>
      <c r="CW34" s="361"/>
      <c r="CX34" s="361"/>
      <c r="CY34" s="362"/>
      <c r="CZ34" s="370">
        <v>9.3000000000000007</v>
      </c>
      <c r="DA34" s="404"/>
      <c r="DB34" s="404"/>
      <c r="DC34" s="405"/>
      <c r="DD34" s="377">
        <v>866737</v>
      </c>
      <c r="DE34" s="361"/>
      <c r="DF34" s="361"/>
      <c r="DG34" s="361"/>
      <c r="DH34" s="361"/>
      <c r="DI34" s="361"/>
      <c r="DJ34" s="361"/>
      <c r="DK34" s="362"/>
      <c r="DL34" s="377">
        <v>763215</v>
      </c>
      <c r="DM34" s="361"/>
      <c r="DN34" s="361"/>
      <c r="DO34" s="361"/>
      <c r="DP34" s="361"/>
      <c r="DQ34" s="361"/>
      <c r="DR34" s="361"/>
      <c r="DS34" s="361"/>
      <c r="DT34" s="361"/>
      <c r="DU34" s="361"/>
      <c r="DV34" s="362"/>
      <c r="DW34" s="370">
        <v>11.1</v>
      </c>
      <c r="DX34" s="404"/>
      <c r="DY34" s="404"/>
      <c r="DZ34" s="404"/>
      <c r="EA34" s="404"/>
      <c r="EB34" s="404"/>
      <c r="EC34" s="406"/>
    </row>
    <row r="35" spans="2:133" ht="11.25" customHeight="1">
      <c r="B35" s="367" t="s">
        <v>257</v>
      </c>
      <c r="C35" s="368"/>
      <c r="D35" s="368"/>
      <c r="E35" s="368"/>
      <c r="F35" s="368"/>
      <c r="G35" s="368"/>
      <c r="H35" s="368"/>
      <c r="I35" s="368"/>
      <c r="J35" s="368"/>
      <c r="K35" s="368"/>
      <c r="L35" s="368"/>
      <c r="M35" s="368"/>
      <c r="N35" s="368"/>
      <c r="O35" s="368"/>
      <c r="P35" s="368"/>
      <c r="Q35" s="369"/>
      <c r="R35" s="360">
        <v>218631</v>
      </c>
      <c r="S35" s="361"/>
      <c r="T35" s="361"/>
      <c r="U35" s="361"/>
      <c r="V35" s="361"/>
      <c r="W35" s="361"/>
      <c r="X35" s="361"/>
      <c r="Y35" s="362"/>
      <c r="Z35" s="363">
        <v>1.4</v>
      </c>
      <c r="AA35" s="363"/>
      <c r="AB35" s="363"/>
      <c r="AC35" s="363"/>
      <c r="AD35" s="364">
        <v>31930</v>
      </c>
      <c r="AE35" s="364"/>
      <c r="AF35" s="364"/>
      <c r="AG35" s="364"/>
      <c r="AH35" s="364"/>
      <c r="AI35" s="364"/>
      <c r="AJ35" s="364"/>
      <c r="AK35" s="364"/>
      <c r="AL35" s="370">
        <v>0.5</v>
      </c>
      <c r="AM35" s="371"/>
      <c r="AN35" s="371"/>
      <c r="AO35" s="372"/>
      <c r="AP35" s="442"/>
      <c r="AQ35" s="342" t="s">
        <v>258</v>
      </c>
      <c r="AR35" s="343"/>
      <c r="AS35" s="343"/>
      <c r="AT35" s="343"/>
      <c r="AU35" s="343"/>
      <c r="AV35" s="343"/>
      <c r="AW35" s="343"/>
      <c r="AX35" s="343"/>
      <c r="AY35" s="343"/>
      <c r="AZ35" s="343"/>
      <c r="BA35" s="343"/>
      <c r="BB35" s="343"/>
      <c r="BC35" s="343"/>
      <c r="BD35" s="343"/>
      <c r="BE35" s="343"/>
      <c r="BF35" s="344"/>
      <c r="BG35" s="342" t="s">
        <v>259</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260</v>
      </c>
      <c r="CE35" s="380"/>
      <c r="CF35" s="380"/>
      <c r="CG35" s="380"/>
      <c r="CH35" s="380"/>
      <c r="CI35" s="380"/>
      <c r="CJ35" s="380"/>
      <c r="CK35" s="380"/>
      <c r="CL35" s="380"/>
      <c r="CM35" s="380"/>
      <c r="CN35" s="380"/>
      <c r="CO35" s="380"/>
      <c r="CP35" s="380"/>
      <c r="CQ35" s="381"/>
      <c r="CR35" s="360">
        <v>110629</v>
      </c>
      <c r="CS35" s="402"/>
      <c r="CT35" s="402"/>
      <c r="CU35" s="402"/>
      <c r="CV35" s="402"/>
      <c r="CW35" s="402"/>
      <c r="CX35" s="402"/>
      <c r="CY35" s="403"/>
      <c r="CZ35" s="370">
        <v>0.8</v>
      </c>
      <c r="DA35" s="404"/>
      <c r="DB35" s="404"/>
      <c r="DC35" s="405"/>
      <c r="DD35" s="377">
        <v>95029</v>
      </c>
      <c r="DE35" s="402"/>
      <c r="DF35" s="402"/>
      <c r="DG35" s="402"/>
      <c r="DH35" s="402"/>
      <c r="DI35" s="402"/>
      <c r="DJ35" s="402"/>
      <c r="DK35" s="403"/>
      <c r="DL35" s="377">
        <v>93725</v>
      </c>
      <c r="DM35" s="402"/>
      <c r="DN35" s="402"/>
      <c r="DO35" s="402"/>
      <c r="DP35" s="402"/>
      <c r="DQ35" s="402"/>
      <c r="DR35" s="402"/>
      <c r="DS35" s="402"/>
      <c r="DT35" s="402"/>
      <c r="DU35" s="402"/>
      <c r="DV35" s="403"/>
      <c r="DW35" s="370">
        <v>1.4</v>
      </c>
      <c r="DX35" s="404"/>
      <c r="DY35" s="404"/>
      <c r="DZ35" s="404"/>
      <c r="EA35" s="404"/>
      <c r="EB35" s="404"/>
      <c r="EC35" s="406"/>
    </row>
    <row r="36" spans="2:133" ht="11.25" customHeight="1">
      <c r="B36" s="367" t="s">
        <v>261</v>
      </c>
      <c r="C36" s="368"/>
      <c r="D36" s="368"/>
      <c r="E36" s="368"/>
      <c r="F36" s="368"/>
      <c r="G36" s="368"/>
      <c r="H36" s="368"/>
      <c r="I36" s="368"/>
      <c r="J36" s="368"/>
      <c r="K36" s="368"/>
      <c r="L36" s="368"/>
      <c r="M36" s="368"/>
      <c r="N36" s="368"/>
      <c r="O36" s="368"/>
      <c r="P36" s="368"/>
      <c r="Q36" s="369"/>
      <c r="R36" s="360">
        <v>289118</v>
      </c>
      <c r="S36" s="361"/>
      <c r="T36" s="361"/>
      <c r="U36" s="361"/>
      <c r="V36" s="361"/>
      <c r="W36" s="361"/>
      <c r="X36" s="361"/>
      <c r="Y36" s="362"/>
      <c r="Z36" s="363">
        <v>1.9</v>
      </c>
      <c r="AA36" s="363"/>
      <c r="AB36" s="363"/>
      <c r="AC36" s="363"/>
      <c r="AD36" s="364" t="s">
        <v>65</v>
      </c>
      <c r="AE36" s="364"/>
      <c r="AF36" s="364"/>
      <c r="AG36" s="364"/>
      <c r="AH36" s="364"/>
      <c r="AI36" s="364"/>
      <c r="AJ36" s="364"/>
      <c r="AK36" s="364"/>
      <c r="AL36" s="370" t="s">
        <v>65</v>
      </c>
      <c r="AM36" s="371"/>
      <c r="AN36" s="371"/>
      <c r="AO36" s="372"/>
      <c r="AP36" s="442"/>
      <c r="AQ36" s="443" t="s">
        <v>262</v>
      </c>
      <c r="AR36" s="444"/>
      <c r="AS36" s="444"/>
      <c r="AT36" s="444"/>
      <c r="AU36" s="444"/>
      <c r="AV36" s="444"/>
      <c r="AW36" s="444"/>
      <c r="AX36" s="444"/>
      <c r="AY36" s="445"/>
      <c r="AZ36" s="352">
        <v>1877702</v>
      </c>
      <c r="BA36" s="353"/>
      <c r="BB36" s="353"/>
      <c r="BC36" s="353"/>
      <c r="BD36" s="353"/>
      <c r="BE36" s="353"/>
      <c r="BF36" s="446"/>
      <c r="BG36" s="373" t="s">
        <v>263</v>
      </c>
      <c r="BH36" s="374"/>
      <c r="BI36" s="374"/>
      <c r="BJ36" s="374"/>
      <c r="BK36" s="374"/>
      <c r="BL36" s="374"/>
      <c r="BM36" s="374"/>
      <c r="BN36" s="374"/>
      <c r="BO36" s="374"/>
      <c r="BP36" s="374"/>
      <c r="BQ36" s="374"/>
      <c r="BR36" s="374"/>
      <c r="BS36" s="374"/>
      <c r="BT36" s="374"/>
      <c r="BU36" s="375"/>
      <c r="BV36" s="352">
        <v>62052</v>
      </c>
      <c r="BW36" s="353"/>
      <c r="BX36" s="353"/>
      <c r="BY36" s="353"/>
      <c r="BZ36" s="353"/>
      <c r="CA36" s="353"/>
      <c r="CB36" s="446"/>
      <c r="CD36" s="379" t="s">
        <v>264</v>
      </c>
      <c r="CE36" s="380"/>
      <c r="CF36" s="380"/>
      <c r="CG36" s="380"/>
      <c r="CH36" s="380"/>
      <c r="CI36" s="380"/>
      <c r="CJ36" s="380"/>
      <c r="CK36" s="380"/>
      <c r="CL36" s="380"/>
      <c r="CM36" s="380"/>
      <c r="CN36" s="380"/>
      <c r="CO36" s="380"/>
      <c r="CP36" s="380"/>
      <c r="CQ36" s="381"/>
      <c r="CR36" s="360">
        <v>2115185</v>
      </c>
      <c r="CS36" s="361"/>
      <c r="CT36" s="361"/>
      <c r="CU36" s="361"/>
      <c r="CV36" s="361"/>
      <c r="CW36" s="361"/>
      <c r="CX36" s="361"/>
      <c r="CY36" s="362"/>
      <c r="CZ36" s="370">
        <v>14.7</v>
      </c>
      <c r="DA36" s="404"/>
      <c r="DB36" s="404"/>
      <c r="DC36" s="405"/>
      <c r="DD36" s="377">
        <v>1598633</v>
      </c>
      <c r="DE36" s="361"/>
      <c r="DF36" s="361"/>
      <c r="DG36" s="361"/>
      <c r="DH36" s="361"/>
      <c r="DI36" s="361"/>
      <c r="DJ36" s="361"/>
      <c r="DK36" s="362"/>
      <c r="DL36" s="377">
        <v>1187975</v>
      </c>
      <c r="DM36" s="361"/>
      <c r="DN36" s="361"/>
      <c r="DO36" s="361"/>
      <c r="DP36" s="361"/>
      <c r="DQ36" s="361"/>
      <c r="DR36" s="361"/>
      <c r="DS36" s="361"/>
      <c r="DT36" s="361"/>
      <c r="DU36" s="361"/>
      <c r="DV36" s="362"/>
      <c r="DW36" s="370">
        <v>17.3</v>
      </c>
      <c r="DX36" s="404"/>
      <c r="DY36" s="404"/>
      <c r="DZ36" s="404"/>
      <c r="EA36" s="404"/>
      <c r="EB36" s="404"/>
      <c r="EC36" s="406"/>
    </row>
    <row r="37" spans="2:133" ht="11.25" customHeight="1">
      <c r="B37" s="367" t="s">
        <v>265</v>
      </c>
      <c r="C37" s="368"/>
      <c r="D37" s="368"/>
      <c r="E37" s="368"/>
      <c r="F37" s="368"/>
      <c r="G37" s="368"/>
      <c r="H37" s="368"/>
      <c r="I37" s="368"/>
      <c r="J37" s="368"/>
      <c r="K37" s="368"/>
      <c r="L37" s="368"/>
      <c r="M37" s="368"/>
      <c r="N37" s="368"/>
      <c r="O37" s="368"/>
      <c r="P37" s="368"/>
      <c r="Q37" s="369"/>
      <c r="R37" s="360">
        <v>2134630</v>
      </c>
      <c r="S37" s="361"/>
      <c r="T37" s="361"/>
      <c r="U37" s="361"/>
      <c r="V37" s="361"/>
      <c r="W37" s="361"/>
      <c r="X37" s="361"/>
      <c r="Y37" s="362"/>
      <c r="Z37" s="363">
        <v>14</v>
      </c>
      <c r="AA37" s="363"/>
      <c r="AB37" s="363"/>
      <c r="AC37" s="363"/>
      <c r="AD37" s="364" t="s">
        <v>65</v>
      </c>
      <c r="AE37" s="364"/>
      <c r="AF37" s="364"/>
      <c r="AG37" s="364"/>
      <c r="AH37" s="364"/>
      <c r="AI37" s="364"/>
      <c r="AJ37" s="364"/>
      <c r="AK37" s="364"/>
      <c r="AL37" s="370" t="s">
        <v>65</v>
      </c>
      <c r="AM37" s="371"/>
      <c r="AN37" s="371"/>
      <c r="AO37" s="372"/>
      <c r="AQ37" s="447" t="s">
        <v>266</v>
      </c>
      <c r="AR37" s="448"/>
      <c r="AS37" s="448"/>
      <c r="AT37" s="448"/>
      <c r="AU37" s="448"/>
      <c r="AV37" s="448"/>
      <c r="AW37" s="448"/>
      <c r="AX37" s="448"/>
      <c r="AY37" s="449"/>
      <c r="AZ37" s="360">
        <v>601252</v>
      </c>
      <c r="BA37" s="361"/>
      <c r="BB37" s="361"/>
      <c r="BC37" s="361"/>
      <c r="BD37" s="402"/>
      <c r="BE37" s="402"/>
      <c r="BF37" s="429"/>
      <c r="BG37" s="379" t="s">
        <v>267</v>
      </c>
      <c r="BH37" s="380"/>
      <c r="BI37" s="380"/>
      <c r="BJ37" s="380"/>
      <c r="BK37" s="380"/>
      <c r="BL37" s="380"/>
      <c r="BM37" s="380"/>
      <c r="BN37" s="380"/>
      <c r="BO37" s="380"/>
      <c r="BP37" s="380"/>
      <c r="BQ37" s="380"/>
      <c r="BR37" s="380"/>
      <c r="BS37" s="380"/>
      <c r="BT37" s="380"/>
      <c r="BU37" s="381"/>
      <c r="BV37" s="360">
        <v>46627</v>
      </c>
      <c r="BW37" s="361"/>
      <c r="BX37" s="361"/>
      <c r="BY37" s="361"/>
      <c r="BZ37" s="361"/>
      <c r="CA37" s="361"/>
      <c r="CB37" s="378"/>
      <c r="CD37" s="379" t="s">
        <v>268</v>
      </c>
      <c r="CE37" s="380"/>
      <c r="CF37" s="380"/>
      <c r="CG37" s="380"/>
      <c r="CH37" s="380"/>
      <c r="CI37" s="380"/>
      <c r="CJ37" s="380"/>
      <c r="CK37" s="380"/>
      <c r="CL37" s="380"/>
      <c r="CM37" s="380"/>
      <c r="CN37" s="380"/>
      <c r="CO37" s="380"/>
      <c r="CP37" s="380"/>
      <c r="CQ37" s="381"/>
      <c r="CR37" s="360">
        <v>491666</v>
      </c>
      <c r="CS37" s="402"/>
      <c r="CT37" s="402"/>
      <c r="CU37" s="402"/>
      <c r="CV37" s="402"/>
      <c r="CW37" s="402"/>
      <c r="CX37" s="402"/>
      <c r="CY37" s="403"/>
      <c r="CZ37" s="370">
        <v>3.4</v>
      </c>
      <c r="DA37" s="404"/>
      <c r="DB37" s="404"/>
      <c r="DC37" s="405"/>
      <c r="DD37" s="377">
        <v>491449</v>
      </c>
      <c r="DE37" s="402"/>
      <c r="DF37" s="402"/>
      <c r="DG37" s="402"/>
      <c r="DH37" s="402"/>
      <c r="DI37" s="402"/>
      <c r="DJ37" s="402"/>
      <c r="DK37" s="403"/>
      <c r="DL37" s="377">
        <v>491449</v>
      </c>
      <c r="DM37" s="402"/>
      <c r="DN37" s="402"/>
      <c r="DO37" s="402"/>
      <c r="DP37" s="402"/>
      <c r="DQ37" s="402"/>
      <c r="DR37" s="402"/>
      <c r="DS37" s="402"/>
      <c r="DT37" s="402"/>
      <c r="DU37" s="402"/>
      <c r="DV37" s="403"/>
      <c r="DW37" s="370">
        <v>7.2</v>
      </c>
      <c r="DX37" s="404"/>
      <c r="DY37" s="404"/>
      <c r="DZ37" s="404"/>
      <c r="EA37" s="404"/>
      <c r="EB37" s="404"/>
      <c r="EC37" s="406"/>
    </row>
    <row r="38" spans="2:133" ht="11.25" customHeight="1">
      <c r="B38" s="367" t="s">
        <v>269</v>
      </c>
      <c r="C38" s="368"/>
      <c r="D38" s="368"/>
      <c r="E38" s="368"/>
      <c r="F38" s="368"/>
      <c r="G38" s="368"/>
      <c r="H38" s="368"/>
      <c r="I38" s="368"/>
      <c r="J38" s="368"/>
      <c r="K38" s="368"/>
      <c r="L38" s="368"/>
      <c r="M38" s="368"/>
      <c r="N38" s="368"/>
      <c r="O38" s="368"/>
      <c r="P38" s="368"/>
      <c r="Q38" s="369"/>
      <c r="R38" s="360">
        <v>1247979</v>
      </c>
      <c r="S38" s="361"/>
      <c r="T38" s="361"/>
      <c r="U38" s="361"/>
      <c r="V38" s="361"/>
      <c r="W38" s="361"/>
      <c r="X38" s="361"/>
      <c r="Y38" s="362"/>
      <c r="Z38" s="363">
        <v>8.1999999999999993</v>
      </c>
      <c r="AA38" s="363"/>
      <c r="AB38" s="363"/>
      <c r="AC38" s="363"/>
      <c r="AD38" s="364" t="s">
        <v>65</v>
      </c>
      <c r="AE38" s="364"/>
      <c r="AF38" s="364"/>
      <c r="AG38" s="364"/>
      <c r="AH38" s="364"/>
      <c r="AI38" s="364"/>
      <c r="AJ38" s="364"/>
      <c r="AK38" s="364"/>
      <c r="AL38" s="370" t="s">
        <v>65</v>
      </c>
      <c r="AM38" s="371"/>
      <c r="AN38" s="371"/>
      <c r="AO38" s="372"/>
      <c r="AQ38" s="447" t="s">
        <v>270</v>
      </c>
      <c r="AR38" s="448"/>
      <c r="AS38" s="448"/>
      <c r="AT38" s="448"/>
      <c r="AU38" s="448"/>
      <c r="AV38" s="448"/>
      <c r="AW38" s="448"/>
      <c r="AX38" s="448"/>
      <c r="AY38" s="449"/>
      <c r="AZ38" s="360">
        <v>446824</v>
      </c>
      <c r="BA38" s="361"/>
      <c r="BB38" s="361"/>
      <c r="BC38" s="361"/>
      <c r="BD38" s="402"/>
      <c r="BE38" s="402"/>
      <c r="BF38" s="429"/>
      <c r="BG38" s="379" t="s">
        <v>271</v>
      </c>
      <c r="BH38" s="380"/>
      <c r="BI38" s="380"/>
      <c r="BJ38" s="380"/>
      <c r="BK38" s="380"/>
      <c r="BL38" s="380"/>
      <c r="BM38" s="380"/>
      <c r="BN38" s="380"/>
      <c r="BO38" s="380"/>
      <c r="BP38" s="380"/>
      <c r="BQ38" s="380"/>
      <c r="BR38" s="380"/>
      <c r="BS38" s="380"/>
      <c r="BT38" s="380"/>
      <c r="BU38" s="381"/>
      <c r="BV38" s="360">
        <v>2157</v>
      </c>
      <c r="BW38" s="361"/>
      <c r="BX38" s="361"/>
      <c r="BY38" s="361"/>
      <c r="BZ38" s="361"/>
      <c r="CA38" s="361"/>
      <c r="CB38" s="378"/>
      <c r="CD38" s="379" t="s">
        <v>272</v>
      </c>
      <c r="CE38" s="380"/>
      <c r="CF38" s="380"/>
      <c r="CG38" s="380"/>
      <c r="CH38" s="380"/>
      <c r="CI38" s="380"/>
      <c r="CJ38" s="380"/>
      <c r="CK38" s="380"/>
      <c r="CL38" s="380"/>
      <c r="CM38" s="380"/>
      <c r="CN38" s="380"/>
      <c r="CO38" s="380"/>
      <c r="CP38" s="380"/>
      <c r="CQ38" s="381"/>
      <c r="CR38" s="360">
        <v>752322</v>
      </c>
      <c r="CS38" s="361"/>
      <c r="CT38" s="361"/>
      <c r="CU38" s="361"/>
      <c r="CV38" s="361"/>
      <c r="CW38" s="361"/>
      <c r="CX38" s="361"/>
      <c r="CY38" s="362"/>
      <c r="CZ38" s="370">
        <v>5.2</v>
      </c>
      <c r="DA38" s="404"/>
      <c r="DB38" s="404"/>
      <c r="DC38" s="405"/>
      <c r="DD38" s="377">
        <v>615037</v>
      </c>
      <c r="DE38" s="361"/>
      <c r="DF38" s="361"/>
      <c r="DG38" s="361"/>
      <c r="DH38" s="361"/>
      <c r="DI38" s="361"/>
      <c r="DJ38" s="361"/>
      <c r="DK38" s="362"/>
      <c r="DL38" s="377">
        <v>596948</v>
      </c>
      <c r="DM38" s="361"/>
      <c r="DN38" s="361"/>
      <c r="DO38" s="361"/>
      <c r="DP38" s="361"/>
      <c r="DQ38" s="361"/>
      <c r="DR38" s="361"/>
      <c r="DS38" s="361"/>
      <c r="DT38" s="361"/>
      <c r="DU38" s="361"/>
      <c r="DV38" s="362"/>
      <c r="DW38" s="370">
        <v>8.6999999999999993</v>
      </c>
      <c r="DX38" s="404"/>
      <c r="DY38" s="404"/>
      <c r="DZ38" s="404"/>
      <c r="EA38" s="404"/>
      <c r="EB38" s="404"/>
      <c r="EC38" s="406"/>
    </row>
    <row r="39" spans="2:133" ht="11.25" customHeight="1">
      <c r="B39" s="367" t="s">
        <v>273</v>
      </c>
      <c r="C39" s="368"/>
      <c r="D39" s="368"/>
      <c r="E39" s="368"/>
      <c r="F39" s="368"/>
      <c r="G39" s="368"/>
      <c r="H39" s="368"/>
      <c r="I39" s="368"/>
      <c r="J39" s="368"/>
      <c r="K39" s="368"/>
      <c r="L39" s="368"/>
      <c r="M39" s="368"/>
      <c r="N39" s="368"/>
      <c r="O39" s="368"/>
      <c r="P39" s="368"/>
      <c r="Q39" s="369"/>
      <c r="R39" s="360">
        <v>143021</v>
      </c>
      <c r="S39" s="361"/>
      <c r="T39" s="361"/>
      <c r="U39" s="361"/>
      <c r="V39" s="361"/>
      <c r="W39" s="361"/>
      <c r="X39" s="361"/>
      <c r="Y39" s="362"/>
      <c r="Z39" s="363">
        <v>0.9</v>
      </c>
      <c r="AA39" s="363"/>
      <c r="AB39" s="363"/>
      <c r="AC39" s="363"/>
      <c r="AD39" s="364">
        <v>259</v>
      </c>
      <c r="AE39" s="364"/>
      <c r="AF39" s="364"/>
      <c r="AG39" s="364"/>
      <c r="AH39" s="364"/>
      <c r="AI39" s="364"/>
      <c r="AJ39" s="364"/>
      <c r="AK39" s="364"/>
      <c r="AL39" s="370">
        <v>0</v>
      </c>
      <c r="AM39" s="371"/>
      <c r="AN39" s="371"/>
      <c r="AO39" s="372"/>
      <c r="AQ39" s="447" t="s">
        <v>274</v>
      </c>
      <c r="AR39" s="448"/>
      <c r="AS39" s="448"/>
      <c r="AT39" s="448"/>
      <c r="AU39" s="448"/>
      <c r="AV39" s="448"/>
      <c r="AW39" s="448"/>
      <c r="AX39" s="448"/>
      <c r="AY39" s="449"/>
      <c r="AZ39" s="360">
        <v>77304</v>
      </c>
      <c r="BA39" s="361"/>
      <c r="BB39" s="361"/>
      <c r="BC39" s="361"/>
      <c r="BD39" s="402"/>
      <c r="BE39" s="402"/>
      <c r="BF39" s="429"/>
      <c r="BG39" s="379" t="s">
        <v>275</v>
      </c>
      <c r="BH39" s="380"/>
      <c r="BI39" s="380"/>
      <c r="BJ39" s="380"/>
      <c r="BK39" s="380"/>
      <c r="BL39" s="380"/>
      <c r="BM39" s="380"/>
      <c r="BN39" s="380"/>
      <c r="BO39" s="380"/>
      <c r="BP39" s="380"/>
      <c r="BQ39" s="380"/>
      <c r="BR39" s="380"/>
      <c r="BS39" s="380"/>
      <c r="BT39" s="380"/>
      <c r="BU39" s="381"/>
      <c r="BV39" s="360">
        <v>3724</v>
      </c>
      <c r="BW39" s="361"/>
      <c r="BX39" s="361"/>
      <c r="BY39" s="361"/>
      <c r="BZ39" s="361"/>
      <c r="CA39" s="361"/>
      <c r="CB39" s="378"/>
      <c r="CD39" s="379" t="s">
        <v>276</v>
      </c>
      <c r="CE39" s="380"/>
      <c r="CF39" s="380"/>
      <c r="CG39" s="380"/>
      <c r="CH39" s="380"/>
      <c r="CI39" s="380"/>
      <c r="CJ39" s="380"/>
      <c r="CK39" s="380"/>
      <c r="CL39" s="380"/>
      <c r="CM39" s="380"/>
      <c r="CN39" s="380"/>
      <c r="CO39" s="380"/>
      <c r="CP39" s="380"/>
      <c r="CQ39" s="381"/>
      <c r="CR39" s="360">
        <v>2663834</v>
      </c>
      <c r="CS39" s="402"/>
      <c r="CT39" s="402"/>
      <c r="CU39" s="402"/>
      <c r="CV39" s="402"/>
      <c r="CW39" s="402"/>
      <c r="CX39" s="402"/>
      <c r="CY39" s="403"/>
      <c r="CZ39" s="370">
        <v>18.600000000000001</v>
      </c>
      <c r="DA39" s="404"/>
      <c r="DB39" s="404"/>
      <c r="DC39" s="405"/>
      <c r="DD39" s="377">
        <v>2344015</v>
      </c>
      <c r="DE39" s="402"/>
      <c r="DF39" s="402"/>
      <c r="DG39" s="402"/>
      <c r="DH39" s="402"/>
      <c r="DI39" s="402"/>
      <c r="DJ39" s="402"/>
      <c r="DK39" s="403"/>
      <c r="DL39" s="377" t="s">
        <v>65</v>
      </c>
      <c r="DM39" s="402"/>
      <c r="DN39" s="402"/>
      <c r="DO39" s="402"/>
      <c r="DP39" s="402"/>
      <c r="DQ39" s="402"/>
      <c r="DR39" s="402"/>
      <c r="DS39" s="402"/>
      <c r="DT39" s="402"/>
      <c r="DU39" s="402"/>
      <c r="DV39" s="403"/>
      <c r="DW39" s="370" t="s">
        <v>65</v>
      </c>
      <c r="DX39" s="404"/>
      <c r="DY39" s="404"/>
      <c r="DZ39" s="404"/>
      <c r="EA39" s="404"/>
      <c r="EB39" s="404"/>
      <c r="EC39" s="406"/>
    </row>
    <row r="40" spans="2:133" ht="11.25" customHeight="1">
      <c r="B40" s="367" t="s">
        <v>277</v>
      </c>
      <c r="C40" s="368"/>
      <c r="D40" s="368"/>
      <c r="E40" s="368"/>
      <c r="F40" s="368"/>
      <c r="G40" s="368"/>
      <c r="H40" s="368"/>
      <c r="I40" s="368"/>
      <c r="J40" s="368"/>
      <c r="K40" s="368"/>
      <c r="L40" s="368"/>
      <c r="M40" s="368"/>
      <c r="N40" s="368"/>
      <c r="O40" s="368"/>
      <c r="P40" s="368"/>
      <c r="Q40" s="369"/>
      <c r="R40" s="360">
        <v>809100</v>
      </c>
      <c r="S40" s="361"/>
      <c r="T40" s="361"/>
      <c r="U40" s="361"/>
      <c r="V40" s="361"/>
      <c r="W40" s="361"/>
      <c r="X40" s="361"/>
      <c r="Y40" s="362"/>
      <c r="Z40" s="363">
        <v>5.3</v>
      </c>
      <c r="AA40" s="363"/>
      <c r="AB40" s="363"/>
      <c r="AC40" s="363"/>
      <c r="AD40" s="364" t="s">
        <v>65</v>
      </c>
      <c r="AE40" s="364"/>
      <c r="AF40" s="364"/>
      <c r="AG40" s="364"/>
      <c r="AH40" s="364"/>
      <c r="AI40" s="364"/>
      <c r="AJ40" s="364"/>
      <c r="AK40" s="364"/>
      <c r="AL40" s="370" t="s">
        <v>65</v>
      </c>
      <c r="AM40" s="371"/>
      <c r="AN40" s="371"/>
      <c r="AO40" s="372"/>
      <c r="AQ40" s="447" t="s">
        <v>278</v>
      </c>
      <c r="AR40" s="448"/>
      <c r="AS40" s="448"/>
      <c r="AT40" s="448"/>
      <c r="AU40" s="448"/>
      <c r="AV40" s="448"/>
      <c r="AW40" s="448"/>
      <c r="AX40" s="448"/>
      <c r="AY40" s="449"/>
      <c r="AZ40" s="360" t="s">
        <v>65</v>
      </c>
      <c r="BA40" s="361"/>
      <c r="BB40" s="361"/>
      <c r="BC40" s="361"/>
      <c r="BD40" s="402"/>
      <c r="BE40" s="402"/>
      <c r="BF40" s="429"/>
      <c r="BG40" s="450" t="s">
        <v>279</v>
      </c>
      <c r="BH40" s="451"/>
      <c r="BI40" s="451"/>
      <c r="BJ40" s="451"/>
      <c r="BK40" s="451"/>
      <c r="BL40" s="452"/>
      <c r="BM40" s="380" t="s">
        <v>280</v>
      </c>
      <c r="BN40" s="380"/>
      <c r="BO40" s="380"/>
      <c r="BP40" s="380"/>
      <c r="BQ40" s="380"/>
      <c r="BR40" s="380"/>
      <c r="BS40" s="380"/>
      <c r="BT40" s="380"/>
      <c r="BU40" s="381"/>
      <c r="BV40" s="360">
        <v>107</v>
      </c>
      <c r="BW40" s="361"/>
      <c r="BX40" s="361"/>
      <c r="BY40" s="361"/>
      <c r="BZ40" s="361"/>
      <c r="CA40" s="361"/>
      <c r="CB40" s="378"/>
      <c r="CD40" s="379" t="s">
        <v>281</v>
      </c>
      <c r="CE40" s="380"/>
      <c r="CF40" s="380"/>
      <c r="CG40" s="380"/>
      <c r="CH40" s="380"/>
      <c r="CI40" s="380"/>
      <c r="CJ40" s="380"/>
      <c r="CK40" s="380"/>
      <c r="CL40" s="380"/>
      <c r="CM40" s="380"/>
      <c r="CN40" s="380"/>
      <c r="CO40" s="380"/>
      <c r="CP40" s="380"/>
      <c r="CQ40" s="381"/>
      <c r="CR40" s="360">
        <v>651227</v>
      </c>
      <c r="CS40" s="361"/>
      <c r="CT40" s="361"/>
      <c r="CU40" s="361"/>
      <c r="CV40" s="361"/>
      <c r="CW40" s="361"/>
      <c r="CX40" s="361"/>
      <c r="CY40" s="362"/>
      <c r="CZ40" s="370">
        <v>4.5</v>
      </c>
      <c r="DA40" s="404"/>
      <c r="DB40" s="404"/>
      <c r="DC40" s="405"/>
      <c r="DD40" s="377">
        <v>651227</v>
      </c>
      <c r="DE40" s="361"/>
      <c r="DF40" s="361"/>
      <c r="DG40" s="361"/>
      <c r="DH40" s="361"/>
      <c r="DI40" s="361"/>
      <c r="DJ40" s="361"/>
      <c r="DK40" s="362"/>
      <c r="DL40" s="377" t="s">
        <v>65</v>
      </c>
      <c r="DM40" s="361"/>
      <c r="DN40" s="361"/>
      <c r="DO40" s="361"/>
      <c r="DP40" s="361"/>
      <c r="DQ40" s="361"/>
      <c r="DR40" s="361"/>
      <c r="DS40" s="361"/>
      <c r="DT40" s="361"/>
      <c r="DU40" s="361"/>
      <c r="DV40" s="362"/>
      <c r="DW40" s="370" t="s">
        <v>65</v>
      </c>
      <c r="DX40" s="404"/>
      <c r="DY40" s="404"/>
      <c r="DZ40" s="404"/>
      <c r="EA40" s="404"/>
      <c r="EB40" s="404"/>
      <c r="EC40" s="406"/>
    </row>
    <row r="41" spans="2:133" ht="11.25" customHeight="1">
      <c r="B41" s="367" t="s">
        <v>282</v>
      </c>
      <c r="C41" s="368"/>
      <c r="D41" s="368"/>
      <c r="E41" s="368"/>
      <c r="F41" s="368"/>
      <c r="G41" s="368"/>
      <c r="H41" s="368"/>
      <c r="I41" s="368"/>
      <c r="J41" s="368"/>
      <c r="K41" s="368"/>
      <c r="L41" s="368"/>
      <c r="M41" s="368"/>
      <c r="N41" s="368"/>
      <c r="O41" s="368"/>
      <c r="P41" s="368"/>
      <c r="Q41" s="369"/>
      <c r="R41" s="360" t="s">
        <v>65</v>
      </c>
      <c r="S41" s="361"/>
      <c r="T41" s="361"/>
      <c r="U41" s="361"/>
      <c r="V41" s="361"/>
      <c r="W41" s="361"/>
      <c r="X41" s="361"/>
      <c r="Y41" s="362"/>
      <c r="Z41" s="363" t="s">
        <v>65</v>
      </c>
      <c r="AA41" s="363"/>
      <c r="AB41" s="363"/>
      <c r="AC41" s="363"/>
      <c r="AD41" s="364" t="s">
        <v>65</v>
      </c>
      <c r="AE41" s="364"/>
      <c r="AF41" s="364"/>
      <c r="AG41" s="364"/>
      <c r="AH41" s="364"/>
      <c r="AI41" s="364"/>
      <c r="AJ41" s="364"/>
      <c r="AK41" s="364"/>
      <c r="AL41" s="370" t="s">
        <v>65</v>
      </c>
      <c r="AM41" s="371"/>
      <c r="AN41" s="371"/>
      <c r="AO41" s="372"/>
      <c r="AQ41" s="447" t="s">
        <v>283</v>
      </c>
      <c r="AR41" s="448"/>
      <c r="AS41" s="448"/>
      <c r="AT41" s="448"/>
      <c r="AU41" s="448"/>
      <c r="AV41" s="448"/>
      <c r="AW41" s="448"/>
      <c r="AX41" s="448"/>
      <c r="AY41" s="449"/>
      <c r="AZ41" s="360">
        <v>124713</v>
      </c>
      <c r="BA41" s="361"/>
      <c r="BB41" s="361"/>
      <c r="BC41" s="361"/>
      <c r="BD41" s="402"/>
      <c r="BE41" s="402"/>
      <c r="BF41" s="429"/>
      <c r="BG41" s="450"/>
      <c r="BH41" s="451"/>
      <c r="BI41" s="451"/>
      <c r="BJ41" s="451"/>
      <c r="BK41" s="451"/>
      <c r="BL41" s="452"/>
      <c r="BM41" s="380" t="s">
        <v>284</v>
      </c>
      <c r="BN41" s="380"/>
      <c r="BO41" s="380"/>
      <c r="BP41" s="380"/>
      <c r="BQ41" s="380"/>
      <c r="BR41" s="380"/>
      <c r="BS41" s="380"/>
      <c r="BT41" s="380"/>
      <c r="BU41" s="381"/>
      <c r="BV41" s="360" t="s">
        <v>65</v>
      </c>
      <c r="BW41" s="361"/>
      <c r="BX41" s="361"/>
      <c r="BY41" s="361"/>
      <c r="BZ41" s="361"/>
      <c r="CA41" s="361"/>
      <c r="CB41" s="378"/>
      <c r="CD41" s="379" t="s">
        <v>285</v>
      </c>
      <c r="CE41" s="380"/>
      <c r="CF41" s="380"/>
      <c r="CG41" s="380"/>
      <c r="CH41" s="380"/>
      <c r="CI41" s="380"/>
      <c r="CJ41" s="380"/>
      <c r="CK41" s="380"/>
      <c r="CL41" s="380"/>
      <c r="CM41" s="380"/>
      <c r="CN41" s="380"/>
      <c r="CO41" s="380"/>
      <c r="CP41" s="380"/>
      <c r="CQ41" s="381"/>
      <c r="CR41" s="360" t="s">
        <v>65</v>
      </c>
      <c r="CS41" s="402"/>
      <c r="CT41" s="402"/>
      <c r="CU41" s="402"/>
      <c r="CV41" s="402"/>
      <c r="CW41" s="402"/>
      <c r="CX41" s="402"/>
      <c r="CY41" s="403"/>
      <c r="CZ41" s="370" t="s">
        <v>65</v>
      </c>
      <c r="DA41" s="404"/>
      <c r="DB41" s="404"/>
      <c r="DC41" s="405"/>
      <c r="DD41" s="377" t="s">
        <v>65</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c r="B42" s="367" t="s">
        <v>286</v>
      </c>
      <c r="C42" s="368"/>
      <c r="D42" s="368"/>
      <c r="E42" s="368"/>
      <c r="F42" s="368"/>
      <c r="G42" s="368"/>
      <c r="H42" s="368"/>
      <c r="I42" s="368"/>
      <c r="J42" s="368"/>
      <c r="K42" s="368"/>
      <c r="L42" s="368"/>
      <c r="M42" s="368"/>
      <c r="N42" s="368"/>
      <c r="O42" s="368"/>
      <c r="P42" s="368"/>
      <c r="Q42" s="369"/>
      <c r="R42" s="360" t="s">
        <v>65</v>
      </c>
      <c r="S42" s="361"/>
      <c r="T42" s="361"/>
      <c r="U42" s="361"/>
      <c r="V42" s="361"/>
      <c r="W42" s="361"/>
      <c r="X42" s="361"/>
      <c r="Y42" s="362"/>
      <c r="Z42" s="363" t="s">
        <v>65</v>
      </c>
      <c r="AA42" s="363"/>
      <c r="AB42" s="363"/>
      <c r="AC42" s="363"/>
      <c r="AD42" s="364" t="s">
        <v>65</v>
      </c>
      <c r="AE42" s="364"/>
      <c r="AF42" s="364"/>
      <c r="AG42" s="364"/>
      <c r="AH42" s="364"/>
      <c r="AI42" s="364"/>
      <c r="AJ42" s="364"/>
      <c r="AK42" s="364"/>
      <c r="AL42" s="370" t="s">
        <v>65</v>
      </c>
      <c r="AM42" s="371"/>
      <c r="AN42" s="371"/>
      <c r="AO42" s="372"/>
      <c r="AQ42" s="459" t="s">
        <v>287</v>
      </c>
      <c r="AR42" s="460"/>
      <c r="AS42" s="460"/>
      <c r="AT42" s="460"/>
      <c r="AU42" s="460"/>
      <c r="AV42" s="460"/>
      <c r="AW42" s="460"/>
      <c r="AX42" s="460"/>
      <c r="AY42" s="461"/>
      <c r="AZ42" s="462">
        <v>627609</v>
      </c>
      <c r="BA42" s="463"/>
      <c r="BB42" s="463"/>
      <c r="BC42" s="463"/>
      <c r="BD42" s="437"/>
      <c r="BE42" s="437"/>
      <c r="BF42" s="439"/>
      <c r="BG42" s="464"/>
      <c r="BH42" s="465"/>
      <c r="BI42" s="465"/>
      <c r="BJ42" s="465"/>
      <c r="BK42" s="465"/>
      <c r="BL42" s="466"/>
      <c r="BM42" s="387" t="s">
        <v>288</v>
      </c>
      <c r="BN42" s="387"/>
      <c r="BO42" s="387"/>
      <c r="BP42" s="387"/>
      <c r="BQ42" s="387"/>
      <c r="BR42" s="387"/>
      <c r="BS42" s="387"/>
      <c r="BT42" s="387"/>
      <c r="BU42" s="388"/>
      <c r="BV42" s="462">
        <v>390</v>
      </c>
      <c r="BW42" s="463"/>
      <c r="BX42" s="463"/>
      <c r="BY42" s="463"/>
      <c r="BZ42" s="463"/>
      <c r="CA42" s="463"/>
      <c r="CB42" s="467"/>
      <c r="CD42" s="367" t="s">
        <v>289</v>
      </c>
      <c r="CE42" s="368"/>
      <c r="CF42" s="368"/>
      <c r="CG42" s="368"/>
      <c r="CH42" s="368"/>
      <c r="CI42" s="368"/>
      <c r="CJ42" s="368"/>
      <c r="CK42" s="368"/>
      <c r="CL42" s="368"/>
      <c r="CM42" s="368"/>
      <c r="CN42" s="368"/>
      <c r="CO42" s="368"/>
      <c r="CP42" s="368"/>
      <c r="CQ42" s="369"/>
      <c r="CR42" s="360">
        <v>1430454</v>
      </c>
      <c r="CS42" s="402"/>
      <c r="CT42" s="402"/>
      <c r="CU42" s="402"/>
      <c r="CV42" s="402"/>
      <c r="CW42" s="402"/>
      <c r="CX42" s="402"/>
      <c r="CY42" s="403"/>
      <c r="CZ42" s="370">
        <v>10</v>
      </c>
      <c r="DA42" s="404"/>
      <c r="DB42" s="404"/>
      <c r="DC42" s="405"/>
      <c r="DD42" s="377">
        <v>307678</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c r="B43" s="367" t="s">
        <v>290</v>
      </c>
      <c r="C43" s="368"/>
      <c r="D43" s="368"/>
      <c r="E43" s="368"/>
      <c r="F43" s="368"/>
      <c r="G43" s="368"/>
      <c r="H43" s="368"/>
      <c r="I43" s="368"/>
      <c r="J43" s="368"/>
      <c r="K43" s="368"/>
      <c r="L43" s="368"/>
      <c r="M43" s="368"/>
      <c r="N43" s="368"/>
      <c r="O43" s="368"/>
      <c r="P43" s="368"/>
      <c r="Q43" s="369"/>
      <c r="R43" s="360">
        <v>164100</v>
      </c>
      <c r="S43" s="361"/>
      <c r="T43" s="361"/>
      <c r="U43" s="361"/>
      <c r="V43" s="361"/>
      <c r="W43" s="361"/>
      <c r="X43" s="361"/>
      <c r="Y43" s="362"/>
      <c r="Z43" s="363">
        <v>1.1000000000000001</v>
      </c>
      <c r="AA43" s="363"/>
      <c r="AB43" s="363"/>
      <c r="AC43" s="363"/>
      <c r="AD43" s="364" t="s">
        <v>65</v>
      </c>
      <c r="AE43" s="364"/>
      <c r="AF43" s="364"/>
      <c r="AG43" s="364"/>
      <c r="AH43" s="364"/>
      <c r="AI43" s="364"/>
      <c r="AJ43" s="364"/>
      <c r="AK43" s="364"/>
      <c r="AL43" s="370" t="s">
        <v>65</v>
      </c>
      <c r="AM43" s="371"/>
      <c r="AN43" s="371"/>
      <c r="AO43" s="372"/>
      <c r="BV43" s="468"/>
      <c r="BW43" s="468"/>
      <c r="BX43" s="468"/>
      <c r="BY43" s="468"/>
      <c r="BZ43" s="468"/>
      <c r="CA43" s="468"/>
      <c r="CB43" s="468"/>
      <c r="CD43" s="367" t="s">
        <v>291</v>
      </c>
      <c r="CE43" s="368"/>
      <c r="CF43" s="368"/>
      <c r="CG43" s="368"/>
      <c r="CH43" s="368"/>
      <c r="CI43" s="368"/>
      <c r="CJ43" s="368"/>
      <c r="CK43" s="368"/>
      <c r="CL43" s="368"/>
      <c r="CM43" s="368"/>
      <c r="CN43" s="368"/>
      <c r="CO43" s="368"/>
      <c r="CP43" s="368"/>
      <c r="CQ43" s="369"/>
      <c r="CR43" s="360">
        <v>21538</v>
      </c>
      <c r="CS43" s="402"/>
      <c r="CT43" s="402"/>
      <c r="CU43" s="402"/>
      <c r="CV43" s="402"/>
      <c r="CW43" s="402"/>
      <c r="CX43" s="402"/>
      <c r="CY43" s="403"/>
      <c r="CZ43" s="370">
        <v>0.2</v>
      </c>
      <c r="DA43" s="404"/>
      <c r="DB43" s="404"/>
      <c r="DC43" s="405"/>
      <c r="DD43" s="377">
        <v>21483</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c r="B44" s="408" t="s">
        <v>292</v>
      </c>
      <c r="C44" s="409"/>
      <c r="D44" s="409"/>
      <c r="E44" s="409"/>
      <c r="F44" s="409"/>
      <c r="G44" s="409"/>
      <c r="H44" s="409"/>
      <c r="I44" s="409"/>
      <c r="J44" s="409"/>
      <c r="K44" s="409"/>
      <c r="L44" s="409"/>
      <c r="M44" s="409"/>
      <c r="N44" s="409"/>
      <c r="O44" s="409"/>
      <c r="P44" s="409"/>
      <c r="Q44" s="410"/>
      <c r="R44" s="462">
        <v>15212947</v>
      </c>
      <c r="S44" s="463"/>
      <c r="T44" s="463"/>
      <c r="U44" s="463"/>
      <c r="V44" s="463"/>
      <c r="W44" s="463"/>
      <c r="X44" s="463"/>
      <c r="Y44" s="469"/>
      <c r="Z44" s="470">
        <v>100</v>
      </c>
      <c r="AA44" s="470"/>
      <c r="AB44" s="470"/>
      <c r="AC44" s="470"/>
      <c r="AD44" s="471">
        <v>6707174</v>
      </c>
      <c r="AE44" s="471"/>
      <c r="AF44" s="471"/>
      <c r="AG44" s="471"/>
      <c r="AH44" s="471"/>
      <c r="AI44" s="471"/>
      <c r="AJ44" s="471"/>
      <c r="AK44" s="471"/>
      <c r="AL44" s="472">
        <v>100</v>
      </c>
      <c r="AM44" s="438"/>
      <c r="AN44" s="438"/>
      <c r="AO44" s="473"/>
      <c r="CD44" s="474" t="s">
        <v>238</v>
      </c>
      <c r="CE44" s="475"/>
      <c r="CF44" s="367" t="s">
        <v>293</v>
      </c>
      <c r="CG44" s="368"/>
      <c r="CH44" s="368"/>
      <c r="CI44" s="368"/>
      <c r="CJ44" s="368"/>
      <c r="CK44" s="368"/>
      <c r="CL44" s="368"/>
      <c r="CM44" s="368"/>
      <c r="CN44" s="368"/>
      <c r="CO44" s="368"/>
      <c r="CP44" s="368"/>
      <c r="CQ44" s="369"/>
      <c r="CR44" s="360">
        <v>949775</v>
      </c>
      <c r="CS44" s="361"/>
      <c r="CT44" s="361"/>
      <c r="CU44" s="361"/>
      <c r="CV44" s="361"/>
      <c r="CW44" s="361"/>
      <c r="CX44" s="361"/>
      <c r="CY44" s="362"/>
      <c r="CZ44" s="370">
        <v>6.6</v>
      </c>
      <c r="DA44" s="371"/>
      <c r="DB44" s="371"/>
      <c r="DC44" s="382"/>
      <c r="DD44" s="377">
        <v>281055</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294</v>
      </c>
      <c r="CG45" s="368"/>
      <c r="CH45" s="368"/>
      <c r="CI45" s="368"/>
      <c r="CJ45" s="368"/>
      <c r="CK45" s="368"/>
      <c r="CL45" s="368"/>
      <c r="CM45" s="368"/>
      <c r="CN45" s="368"/>
      <c r="CO45" s="368"/>
      <c r="CP45" s="368"/>
      <c r="CQ45" s="369"/>
      <c r="CR45" s="360">
        <v>298655</v>
      </c>
      <c r="CS45" s="402"/>
      <c r="CT45" s="402"/>
      <c r="CU45" s="402"/>
      <c r="CV45" s="402"/>
      <c r="CW45" s="402"/>
      <c r="CX45" s="402"/>
      <c r="CY45" s="403"/>
      <c r="CZ45" s="370">
        <v>2.1</v>
      </c>
      <c r="DA45" s="404"/>
      <c r="DB45" s="404"/>
      <c r="DC45" s="405"/>
      <c r="DD45" s="377">
        <v>34340</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c r="B46" s="479" t="s">
        <v>295</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296</v>
      </c>
      <c r="CG46" s="368"/>
      <c r="CH46" s="368"/>
      <c r="CI46" s="368"/>
      <c r="CJ46" s="368"/>
      <c r="CK46" s="368"/>
      <c r="CL46" s="368"/>
      <c r="CM46" s="368"/>
      <c r="CN46" s="368"/>
      <c r="CO46" s="368"/>
      <c r="CP46" s="368"/>
      <c r="CQ46" s="369"/>
      <c r="CR46" s="360">
        <v>639141</v>
      </c>
      <c r="CS46" s="361"/>
      <c r="CT46" s="361"/>
      <c r="CU46" s="361"/>
      <c r="CV46" s="361"/>
      <c r="CW46" s="361"/>
      <c r="CX46" s="361"/>
      <c r="CY46" s="362"/>
      <c r="CZ46" s="370">
        <v>4.5</v>
      </c>
      <c r="DA46" s="371"/>
      <c r="DB46" s="371"/>
      <c r="DC46" s="382"/>
      <c r="DD46" s="377">
        <v>240636</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c r="B47" s="480" t="s">
        <v>297</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298</v>
      </c>
      <c r="CG47" s="368"/>
      <c r="CH47" s="368"/>
      <c r="CI47" s="368"/>
      <c r="CJ47" s="368"/>
      <c r="CK47" s="368"/>
      <c r="CL47" s="368"/>
      <c r="CM47" s="368"/>
      <c r="CN47" s="368"/>
      <c r="CO47" s="368"/>
      <c r="CP47" s="368"/>
      <c r="CQ47" s="369"/>
      <c r="CR47" s="360">
        <v>480679</v>
      </c>
      <c r="CS47" s="402"/>
      <c r="CT47" s="402"/>
      <c r="CU47" s="402"/>
      <c r="CV47" s="402"/>
      <c r="CW47" s="402"/>
      <c r="CX47" s="402"/>
      <c r="CY47" s="403"/>
      <c r="CZ47" s="370">
        <v>3.3</v>
      </c>
      <c r="DA47" s="404"/>
      <c r="DB47" s="404"/>
      <c r="DC47" s="405"/>
      <c r="DD47" s="377">
        <v>26623</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ht="11">
      <c r="B48" s="481" t="s">
        <v>299</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300</v>
      </c>
      <c r="CG48" s="368"/>
      <c r="CH48" s="368"/>
      <c r="CI48" s="368"/>
      <c r="CJ48" s="368"/>
      <c r="CK48" s="368"/>
      <c r="CL48" s="368"/>
      <c r="CM48" s="368"/>
      <c r="CN48" s="368"/>
      <c r="CO48" s="368"/>
      <c r="CP48" s="368"/>
      <c r="CQ48" s="369"/>
      <c r="CR48" s="360" t="s">
        <v>65</v>
      </c>
      <c r="CS48" s="361"/>
      <c r="CT48" s="361"/>
      <c r="CU48" s="361"/>
      <c r="CV48" s="361"/>
      <c r="CW48" s="361"/>
      <c r="CX48" s="361"/>
      <c r="CY48" s="362"/>
      <c r="CZ48" s="370" t="s">
        <v>65</v>
      </c>
      <c r="DA48" s="371"/>
      <c r="DB48" s="371"/>
      <c r="DC48" s="382"/>
      <c r="DD48" s="377" t="s">
        <v>65</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301</v>
      </c>
      <c r="CE49" s="409"/>
      <c r="CF49" s="409"/>
      <c r="CG49" s="409"/>
      <c r="CH49" s="409"/>
      <c r="CI49" s="409"/>
      <c r="CJ49" s="409"/>
      <c r="CK49" s="409"/>
      <c r="CL49" s="409"/>
      <c r="CM49" s="409"/>
      <c r="CN49" s="409"/>
      <c r="CO49" s="409"/>
      <c r="CP49" s="409"/>
      <c r="CQ49" s="410"/>
      <c r="CR49" s="462">
        <v>14352074</v>
      </c>
      <c r="CS49" s="437"/>
      <c r="CT49" s="437"/>
      <c r="CU49" s="437"/>
      <c r="CV49" s="437"/>
      <c r="CW49" s="437"/>
      <c r="CX49" s="437"/>
      <c r="CY49" s="485"/>
      <c r="CZ49" s="472">
        <v>100</v>
      </c>
      <c r="DA49" s="486"/>
      <c r="DB49" s="486"/>
      <c r="DC49" s="487"/>
      <c r="DD49" s="488">
        <v>9691089</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t="11" hidden="1">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algorithmName="SHA-512" hashValue="b16jjuUhA/guRNybKzNW3s4Hsa/9Rn41no4o5Ya1HiB3ZtqrWy4qgqbZkJ1qjGPs12be/NNW2nKOgDk4+znA3Q==" saltValue="AI6jlGPVAOyOlZzRzkxB6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8" zoomScale="70" zoomScaleNormal="25" zoomScaleSheetLayoutView="70" workbookViewId="0"/>
  </sheetViews>
  <sheetFormatPr defaultColWidth="0" defaultRowHeight="13" zeroHeight="1"/>
  <cols>
    <col min="1" max="130" width="2.7265625" style="501" customWidth="1"/>
    <col min="131" max="131" width="1.6328125" style="501" customWidth="1"/>
    <col min="132" max="16384" width="9" style="501" hidden="1"/>
  </cols>
  <sheetData>
    <row r="1" spans="1:131" ht="11.25" customHeight="1" thickBot="1">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c r="A2" s="502" t="s">
        <v>302</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303</v>
      </c>
      <c r="DK2" s="504"/>
      <c r="DL2" s="504"/>
      <c r="DM2" s="504"/>
      <c r="DN2" s="504"/>
      <c r="DO2" s="505"/>
      <c r="DP2" s="498"/>
      <c r="DQ2" s="503" t="s">
        <v>304</v>
      </c>
      <c r="DR2" s="504"/>
      <c r="DS2" s="504"/>
      <c r="DT2" s="504"/>
      <c r="DU2" s="504"/>
      <c r="DV2" s="504"/>
      <c r="DW2" s="504"/>
      <c r="DX2" s="504"/>
      <c r="DY2" s="504"/>
      <c r="DZ2" s="505"/>
      <c r="EA2" s="500"/>
    </row>
    <row r="3" spans="1:131" ht="11.25" customHeight="1">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c r="A4" s="506" t="s">
        <v>305</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306</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c r="A5" s="512" t="s">
        <v>307</v>
      </c>
      <c r="B5" s="513"/>
      <c r="C5" s="513"/>
      <c r="D5" s="513"/>
      <c r="E5" s="513"/>
      <c r="F5" s="513"/>
      <c r="G5" s="513"/>
      <c r="H5" s="513"/>
      <c r="I5" s="513"/>
      <c r="J5" s="513"/>
      <c r="K5" s="513"/>
      <c r="L5" s="513"/>
      <c r="M5" s="513"/>
      <c r="N5" s="513"/>
      <c r="O5" s="513"/>
      <c r="P5" s="514"/>
      <c r="Q5" s="515" t="s">
        <v>308</v>
      </c>
      <c r="R5" s="516"/>
      <c r="S5" s="516"/>
      <c r="T5" s="516"/>
      <c r="U5" s="517"/>
      <c r="V5" s="515" t="s">
        <v>309</v>
      </c>
      <c r="W5" s="516"/>
      <c r="X5" s="516"/>
      <c r="Y5" s="516"/>
      <c r="Z5" s="517"/>
      <c r="AA5" s="515" t="s">
        <v>310</v>
      </c>
      <c r="AB5" s="516"/>
      <c r="AC5" s="516"/>
      <c r="AD5" s="516"/>
      <c r="AE5" s="516"/>
      <c r="AF5" s="518" t="s">
        <v>311</v>
      </c>
      <c r="AG5" s="516"/>
      <c r="AH5" s="516"/>
      <c r="AI5" s="516"/>
      <c r="AJ5" s="519"/>
      <c r="AK5" s="516" t="s">
        <v>312</v>
      </c>
      <c r="AL5" s="516"/>
      <c r="AM5" s="516"/>
      <c r="AN5" s="516"/>
      <c r="AO5" s="517"/>
      <c r="AP5" s="515" t="s">
        <v>313</v>
      </c>
      <c r="AQ5" s="516"/>
      <c r="AR5" s="516"/>
      <c r="AS5" s="516"/>
      <c r="AT5" s="517"/>
      <c r="AU5" s="515" t="s">
        <v>314</v>
      </c>
      <c r="AV5" s="516"/>
      <c r="AW5" s="516"/>
      <c r="AX5" s="516"/>
      <c r="AY5" s="519"/>
      <c r="AZ5" s="507"/>
      <c r="BA5" s="507"/>
      <c r="BB5" s="507"/>
      <c r="BC5" s="507"/>
      <c r="BD5" s="507"/>
      <c r="BE5" s="508"/>
      <c r="BF5" s="508"/>
      <c r="BG5" s="508"/>
      <c r="BH5" s="508"/>
      <c r="BI5" s="508"/>
      <c r="BJ5" s="508"/>
      <c r="BK5" s="508"/>
      <c r="BL5" s="508"/>
      <c r="BM5" s="508"/>
      <c r="BN5" s="508"/>
      <c r="BO5" s="508"/>
      <c r="BP5" s="508"/>
      <c r="BQ5" s="512" t="s">
        <v>315</v>
      </c>
      <c r="BR5" s="513"/>
      <c r="BS5" s="513"/>
      <c r="BT5" s="513"/>
      <c r="BU5" s="513"/>
      <c r="BV5" s="513"/>
      <c r="BW5" s="513"/>
      <c r="BX5" s="513"/>
      <c r="BY5" s="513"/>
      <c r="BZ5" s="513"/>
      <c r="CA5" s="513"/>
      <c r="CB5" s="513"/>
      <c r="CC5" s="513"/>
      <c r="CD5" s="513"/>
      <c r="CE5" s="513"/>
      <c r="CF5" s="513"/>
      <c r="CG5" s="514"/>
      <c r="CH5" s="515" t="s">
        <v>316</v>
      </c>
      <c r="CI5" s="516"/>
      <c r="CJ5" s="516"/>
      <c r="CK5" s="516"/>
      <c r="CL5" s="517"/>
      <c r="CM5" s="515" t="s">
        <v>317</v>
      </c>
      <c r="CN5" s="516"/>
      <c r="CO5" s="516"/>
      <c r="CP5" s="516"/>
      <c r="CQ5" s="517"/>
      <c r="CR5" s="515" t="s">
        <v>318</v>
      </c>
      <c r="CS5" s="516"/>
      <c r="CT5" s="516"/>
      <c r="CU5" s="516"/>
      <c r="CV5" s="517"/>
      <c r="CW5" s="515" t="s">
        <v>319</v>
      </c>
      <c r="CX5" s="516"/>
      <c r="CY5" s="516"/>
      <c r="CZ5" s="516"/>
      <c r="DA5" s="517"/>
      <c r="DB5" s="515" t="s">
        <v>320</v>
      </c>
      <c r="DC5" s="516"/>
      <c r="DD5" s="516"/>
      <c r="DE5" s="516"/>
      <c r="DF5" s="517"/>
      <c r="DG5" s="520" t="s">
        <v>321</v>
      </c>
      <c r="DH5" s="521"/>
      <c r="DI5" s="521"/>
      <c r="DJ5" s="521"/>
      <c r="DK5" s="522"/>
      <c r="DL5" s="520" t="s">
        <v>322</v>
      </c>
      <c r="DM5" s="521"/>
      <c r="DN5" s="521"/>
      <c r="DO5" s="521"/>
      <c r="DP5" s="522"/>
      <c r="DQ5" s="515" t="s">
        <v>323</v>
      </c>
      <c r="DR5" s="516"/>
      <c r="DS5" s="516"/>
      <c r="DT5" s="516"/>
      <c r="DU5" s="517"/>
      <c r="DV5" s="515" t="s">
        <v>314</v>
      </c>
      <c r="DW5" s="516"/>
      <c r="DX5" s="516"/>
      <c r="DY5" s="516"/>
      <c r="DZ5" s="519"/>
      <c r="EA5" s="510"/>
    </row>
    <row r="6" spans="1:131" s="511" customFormat="1" ht="26.25" customHeight="1" thickBot="1">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c r="A7" s="534">
        <v>1</v>
      </c>
      <c r="B7" s="535" t="s">
        <v>324</v>
      </c>
      <c r="C7" s="536"/>
      <c r="D7" s="536"/>
      <c r="E7" s="536"/>
      <c r="F7" s="536"/>
      <c r="G7" s="536"/>
      <c r="H7" s="536"/>
      <c r="I7" s="536"/>
      <c r="J7" s="536"/>
      <c r="K7" s="536"/>
      <c r="L7" s="536"/>
      <c r="M7" s="536"/>
      <c r="N7" s="536"/>
      <c r="O7" s="536"/>
      <c r="P7" s="537"/>
      <c r="Q7" s="538">
        <v>15162</v>
      </c>
      <c r="R7" s="539"/>
      <c r="S7" s="539"/>
      <c r="T7" s="539"/>
      <c r="U7" s="539"/>
      <c r="V7" s="539">
        <v>14313</v>
      </c>
      <c r="W7" s="539"/>
      <c r="X7" s="539"/>
      <c r="Y7" s="539"/>
      <c r="Z7" s="539"/>
      <c r="AA7" s="539">
        <v>849</v>
      </c>
      <c r="AB7" s="539"/>
      <c r="AC7" s="539"/>
      <c r="AD7" s="539"/>
      <c r="AE7" s="540"/>
      <c r="AF7" s="541">
        <v>660</v>
      </c>
      <c r="AG7" s="542"/>
      <c r="AH7" s="542"/>
      <c r="AI7" s="542"/>
      <c r="AJ7" s="543"/>
      <c r="AK7" s="544">
        <v>13</v>
      </c>
      <c r="AL7" s="545"/>
      <c r="AM7" s="545"/>
      <c r="AN7" s="545"/>
      <c r="AO7" s="545"/>
      <c r="AP7" s="545">
        <v>10130</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t="s">
        <v>325</v>
      </c>
      <c r="BT7" s="550"/>
      <c r="BU7" s="550"/>
      <c r="BV7" s="550"/>
      <c r="BW7" s="550"/>
      <c r="BX7" s="550"/>
      <c r="BY7" s="550"/>
      <c r="BZ7" s="550"/>
      <c r="CA7" s="550"/>
      <c r="CB7" s="550"/>
      <c r="CC7" s="550"/>
      <c r="CD7" s="550"/>
      <c r="CE7" s="550"/>
      <c r="CF7" s="550"/>
      <c r="CG7" s="551"/>
      <c r="CH7" s="552">
        <v>7</v>
      </c>
      <c r="CI7" s="553"/>
      <c r="CJ7" s="553"/>
      <c r="CK7" s="553"/>
      <c r="CL7" s="554"/>
      <c r="CM7" s="552">
        <v>30</v>
      </c>
      <c r="CN7" s="553"/>
      <c r="CO7" s="553"/>
      <c r="CP7" s="553"/>
      <c r="CQ7" s="554"/>
      <c r="CR7" s="552">
        <v>9</v>
      </c>
      <c r="CS7" s="553"/>
      <c r="CT7" s="553"/>
      <c r="CU7" s="553"/>
      <c r="CV7" s="554"/>
      <c r="CW7" s="552">
        <v>5</v>
      </c>
      <c r="CX7" s="553"/>
      <c r="CY7" s="553"/>
      <c r="CZ7" s="553"/>
      <c r="DA7" s="554"/>
      <c r="DB7" s="552" t="s">
        <v>326</v>
      </c>
      <c r="DC7" s="553"/>
      <c r="DD7" s="553"/>
      <c r="DE7" s="553"/>
      <c r="DF7" s="554"/>
      <c r="DG7" s="552" t="s">
        <v>326</v>
      </c>
      <c r="DH7" s="553"/>
      <c r="DI7" s="553"/>
      <c r="DJ7" s="553"/>
      <c r="DK7" s="554"/>
      <c r="DL7" s="552" t="s">
        <v>326</v>
      </c>
      <c r="DM7" s="553"/>
      <c r="DN7" s="553"/>
      <c r="DO7" s="553"/>
      <c r="DP7" s="554"/>
      <c r="DQ7" s="552" t="s">
        <v>326</v>
      </c>
      <c r="DR7" s="553"/>
      <c r="DS7" s="553"/>
      <c r="DT7" s="553"/>
      <c r="DU7" s="554"/>
      <c r="DV7" s="549"/>
      <c r="DW7" s="550"/>
      <c r="DX7" s="550"/>
      <c r="DY7" s="550"/>
      <c r="DZ7" s="555"/>
      <c r="EA7" s="510"/>
    </row>
    <row r="8" spans="1:131" s="511" customFormat="1" ht="26.25" customHeight="1">
      <c r="A8" s="556">
        <v>2</v>
      </c>
      <c r="B8" s="557" t="s">
        <v>327</v>
      </c>
      <c r="C8" s="558"/>
      <c r="D8" s="558"/>
      <c r="E8" s="558"/>
      <c r="F8" s="558"/>
      <c r="G8" s="558"/>
      <c r="H8" s="558"/>
      <c r="I8" s="558"/>
      <c r="J8" s="558"/>
      <c r="K8" s="558"/>
      <c r="L8" s="558"/>
      <c r="M8" s="558"/>
      <c r="N8" s="558"/>
      <c r="O8" s="558"/>
      <c r="P8" s="559"/>
      <c r="Q8" s="560">
        <v>8</v>
      </c>
      <c r="R8" s="561"/>
      <c r="S8" s="561"/>
      <c r="T8" s="561"/>
      <c r="U8" s="561"/>
      <c r="V8" s="561">
        <v>5</v>
      </c>
      <c r="W8" s="561"/>
      <c r="X8" s="561"/>
      <c r="Y8" s="561"/>
      <c r="Z8" s="561"/>
      <c r="AA8" s="561">
        <v>3</v>
      </c>
      <c r="AB8" s="561"/>
      <c r="AC8" s="561"/>
      <c r="AD8" s="561"/>
      <c r="AE8" s="562"/>
      <c r="AF8" s="563">
        <v>3</v>
      </c>
      <c r="AG8" s="564"/>
      <c r="AH8" s="564"/>
      <c r="AI8" s="564"/>
      <c r="AJ8" s="565"/>
      <c r="AK8" s="566">
        <v>1</v>
      </c>
      <c r="AL8" s="567"/>
      <c r="AM8" s="567"/>
      <c r="AN8" s="567"/>
      <c r="AO8" s="567"/>
      <c r="AP8" s="567" t="s">
        <v>326</v>
      </c>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t="s">
        <v>328</v>
      </c>
      <c r="BT8" s="572"/>
      <c r="BU8" s="572"/>
      <c r="BV8" s="572"/>
      <c r="BW8" s="572"/>
      <c r="BX8" s="572"/>
      <c r="BY8" s="572"/>
      <c r="BZ8" s="572"/>
      <c r="CA8" s="572"/>
      <c r="CB8" s="572"/>
      <c r="CC8" s="572"/>
      <c r="CD8" s="572"/>
      <c r="CE8" s="572"/>
      <c r="CF8" s="572"/>
      <c r="CG8" s="573"/>
      <c r="CH8" s="574">
        <v>-577</v>
      </c>
      <c r="CI8" s="575"/>
      <c r="CJ8" s="575"/>
      <c r="CK8" s="575"/>
      <c r="CL8" s="576"/>
      <c r="CM8" s="574">
        <v>109</v>
      </c>
      <c r="CN8" s="575"/>
      <c r="CO8" s="575"/>
      <c r="CP8" s="575"/>
      <c r="CQ8" s="576"/>
      <c r="CR8" s="574">
        <v>15</v>
      </c>
      <c r="CS8" s="575"/>
      <c r="CT8" s="575"/>
      <c r="CU8" s="575"/>
      <c r="CV8" s="576"/>
      <c r="CW8" s="574">
        <v>26</v>
      </c>
      <c r="CX8" s="575"/>
      <c r="CY8" s="575"/>
      <c r="CZ8" s="575"/>
      <c r="DA8" s="576"/>
      <c r="DB8" s="574" t="s">
        <v>326</v>
      </c>
      <c r="DC8" s="575"/>
      <c r="DD8" s="575"/>
      <c r="DE8" s="575"/>
      <c r="DF8" s="576"/>
      <c r="DG8" s="574" t="s">
        <v>326</v>
      </c>
      <c r="DH8" s="575"/>
      <c r="DI8" s="575"/>
      <c r="DJ8" s="575"/>
      <c r="DK8" s="576"/>
      <c r="DL8" s="574" t="s">
        <v>326</v>
      </c>
      <c r="DM8" s="575"/>
      <c r="DN8" s="575"/>
      <c r="DO8" s="575"/>
      <c r="DP8" s="576"/>
      <c r="DQ8" s="574" t="s">
        <v>326</v>
      </c>
      <c r="DR8" s="575"/>
      <c r="DS8" s="575"/>
      <c r="DT8" s="575"/>
      <c r="DU8" s="576"/>
      <c r="DV8" s="571"/>
      <c r="DW8" s="572"/>
      <c r="DX8" s="572"/>
      <c r="DY8" s="572"/>
      <c r="DZ8" s="577"/>
      <c r="EA8" s="510"/>
    </row>
    <row r="9" spans="1:131" s="511" customFormat="1" ht="26.25" customHeight="1">
      <c r="A9" s="556">
        <v>3</v>
      </c>
      <c r="B9" s="557" t="s">
        <v>329</v>
      </c>
      <c r="C9" s="558"/>
      <c r="D9" s="558"/>
      <c r="E9" s="558"/>
      <c r="F9" s="558"/>
      <c r="G9" s="558"/>
      <c r="H9" s="558"/>
      <c r="I9" s="558"/>
      <c r="J9" s="558"/>
      <c r="K9" s="558"/>
      <c r="L9" s="558"/>
      <c r="M9" s="558"/>
      <c r="N9" s="558"/>
      <c r="O9" s="558"/>
      <c r="P9" s="559"/>
      <c r="Q9" s="560">
        <v>44</v>
      </c>
      <c r="R9" s="561"/>
      <c r="S9" s="561"/>
      <c r="T9" s="561"/>
      <c r="U9" s="561"/>
      <c r="V9" s="561">
        <v>35</v>
      </c>
      <c r="W9" s="561"/>
      <c r="X9" s="561"/>
      <c r="Y9" s="561"/>
      <c r="Z9" s="561"/>
      <c r="AA9" s="561">
        <v>9</v>
      </c>
      <c r="AB9" s="561"/>
      <c r="AC9" s="561"/>
      <c r="AD9" s="561"/>
      <c r="AE9" s="562"/>
      <c r="AF9" s="563">
        <v>9</v>
      </c>
      <c r="AG9" s="564"/>
      <c r="AH9" s="564"/>
      <c r="AI9" s="564"/>
      <c r="AJ9" s="565"/>
      <c r="AK9" s="566">
        <v>7</v>
      </c>
      <c r="AL9" s="567"/>
      <c r="AM9" s="567"/>
      <c r="AN9" s="567"/>
      <c r="AO9" s="567"/>
      <c r="AP9" s="567" t="s">
        <v>326</v>
      </c>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c r="BT9" s="572"/>
      <c r="BU9" s="572"/>
      <c r="BV9" s="572"/>
      <c r="BW9" s="572"/>
      <c r="BX9" s="572"/>
      <c r="BY9" s="572"/>
      <c r="BZ9" s="572"/>
      <c r="CA9" s="572"/>
      <c r="CB9" s="572"/>
      <c r="CC9" s="572"/>
      <c r="CD9" s="572"/>
      <c r="CE9" s="572"/>
      <c r="CF9" s="572"/>
      <c r="CG9" s="573"/>
      <c r="CH9" s="574"/>
      <c r="CI9" s="575"/>
      <c r="CJ9" s="575"/>
      <c r="CK9" s="575"/>
      <c r="CL9" s="576"/>
      <c r="CM9" s="574"/>
      <c r="CN9" s="575"/>
      <c r="CO9" s="575"/>
      <c r="CP9" s="575"/>
      <c r="CQ9" s="576"/>
      <c r="CR9" s="574"/>
      <c r="CS9" s="575"/>
      <c r="CT9" s="575"/>
      <c r="CU9" s="575"/>
      <c r="CV9" s="576"/>
      <c r="CW9" s="574"/>
      <c r="CX9" s="575"/>
      <c r="CY9" s="575"/>
      <c r="CZ9" s="575"/>
      <c r="DA9" s="576"/>
      <c r="DB9" s="574"/>
      <c r="DC9" s="575"/>
      <c r="DD9" s="575"/>
      <c r="DE9" s="575"/>
      <c r="DF9" s="576"/>
      <c r="DG9" s="574"/>
      <c r="DH9" s="575"/>
      <c r="DI9" s="575"/>
      <c r="DJ9" s="575"/>
      <c r="DK9" s="576"/>
      <c r="DL9" s="574"/>
      <c r="DM9" s="575"/>
      <c r="DN9" s="575"/>
      <c r="DO9" s="575"/>
      <c r="DP9" s="576"/>
      <c r="DQ9" s="574"/>
      <c r="DR9" s="575"/>
      <c r="DS9" s="575"/>
      <c r="DT9" s="575"/>
      <c r="DU9" s="576"/>
      <c r="DV9" s="571"/>
      <c r="DW9" s="572"/>
      <c r="DX9" s="572"/>
      <c r="DY9" s="572"/>
      <c r="DZ9" s="577"/>
      <c r="EA9" s="510"/>
    </row>
    <row r="10" spans="1:131" s="511" customFormat="1" ht="26.25" customHeight="1">
      <c r="A10" s="556">
        <v>4</v>
      </c>
      <c r="B10" s="557"/>
      <c r="C10" s="558"/>
      <c r="D10" s="558"/>
      <c r="E10" s="558"/>
      <c r="F10" s="558"/>
      <c r="G10" s="558"/>
      <c r="H10" s="558"/>
      <c r="I10" s="558"/>
      <c r="J10" s="558"/>
      <c r="K10" s="558"/>
      <c r="L10" s="558"/>
      <c r="M10" s="558"/>
      <c r="N10" s="558"/>
      <c r="O10" s="558"/>
      <c r="P10" s="559"/>
      <c r="Q10" s="560"/>
      <c r="R10" s="561"/>
      <c r="S10" s="561"/>
      <c r="T10" s="561"/>
      <c r="U10" s="561"/>
      <c r="V10" s="561"/>
      <c r="W10" s="561"/>
      <c r="X10" s="561"/>
      <c r="Y10" s="561"/>
      <c r="Z10" s="561"/>
      <c r="AA10" s="561"/>
      <c r="AB10" s="561"/>
      <c r="AC10" s="561"/>
      <c r="AD10" s="561"/>
      <c r="AE10" s="562"/>
      <c r="AF10" s="563"/>
      <c r="AG10" s="564"/>
      <c r="AH10" s="564"/>
      <c r="AI10" s="564"/>
      <c r="AJ10" s="565"/>
      <c r="AK10" s="566"/>
      <c r="AL10" s="567"/>
      <c r="AM10" s="567"/>
      <c r="AN10" s="567"/>
      <c r="AO10" s="567"/>
      <c r="AP10" s="567"/>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c r="BT10" s="572"/>
      <c r="BU10" s="572"/>
      <c r="BV10" s="572"/>
      <c r="BW10" s="572"/>
      <c r="BX10" s="572"/>
      <c r="BY10" s="572"/>
      <c r="BZ10" s="572"/>
      <c r="CA10" s="572"/>
      <c r="CB10" s="572"/>
      <c r="CC10" s="572"/>
      <c r="CD10" s="572"/>
      <c r="CE10" s="572"/>
      <c r="CF10" s="572"/>
      <c r="CG10" s="573"/>
      <c r="CH10" s="574"/>
      <c r="CI10" s="575"/>
      <c r="CJ10" s="575"/>
      <c r="CK10" s="575"/>
      <c r="CL10" s="576"/>
      <c r="CM10" s="574"/>
      <c r="CN10" s="575"/>
      <c r="CO10" s="575"/>
      <c r="CP10" s="575"/>
      <c r="CQ10" s="576"/>
      <c r="CR10" s="574"/>
      <c r="CS10" s="575"/>
      <c r="CT10" s="575"/>
      <c r="CU10" s="575"/>
      <c r="CV10" s="576"/>
      <c r="CW10" s="574"/>
      <c r="CX10" s="575"/>
      <c r="CY10" s="575"/>
      <c r="CZ10" s="575"/>
      <c r="DA10" s="576"/>
      <c r="DB10" s="574"/>
      <c r="DC10" s="575"/>
      <c r="DD10" s="575"/>
      <c r="DE10" s="575"/>
      <c r="DF10" s="576"/>
      <c r="DG10" s="574"/>
      <c r="DH10" s="575"/>
      <c r="DI10" s="575"/>
      <c r="DJ10" s="575"/>
      <c r="DK10" s="576"/>
      <c r="DL10" s="574"/>
      <c r="DM10" s="575"/>
      <c r="DN10" s="575"/>
      <c r="DO10" s="575"/>
      <c r="DP10" s="576"/>
      <c r="DQ10" s="574"/>
      <c r="DR10" s="575"/>
      <c r="DS10" s="575"/>
      <c r="DT10" s="575"/>
      <c r="DU10" s="576"/>
      <c r="DV10" s="571"/>
      <c r="DW10" s="572"/>
      <c r="DX10" s="572"/>
      <c r="DY10" s="572"/>
      <c r="DZ10" s="577"/>
      <c r="EA10" s="510"/>
    </row>
    <row r="11" spans="1:131" s="511" customFormat="1" ht="26.25" customHeight="1">
      <c r="A11" s="556">
        <v>5</v>
      </c>
      <c r="B11" s="557"/>
      <c r="C11" s="558"/>
      <c r="D11" s="558"/>
      <c r="E11" s="558"/>
      <c r="F11" s="558"/>
      <c r="G11" s="558"/>
      <c r="H11" s="558"/>
      <c r="I11" s="558"/>
      <c r="J11" s="558"/>
      <c r="K11" s="558"/>
      <c r="L11" s="558"/>
      <c r="M11" s="558"/>
      <c r="N11" s="558"/>
      <c r="O11" s="558"/>
      <c r="P11" s="559"/>
      <c r="Q11" s="560"/>
      <c r="R11" s="561"/>
      <c r="S11" s="561"/>
      <c r="T11" s="561"/>
      <c r="U11" s="561"/>
      <c r="V11" s="561"/>
      <c r="W11" s="561"/>
      <c r="X11" s="561"/>
      <c r="Y11" s="561"/>
      <c r="Z11" s="561"/>
      <c r="AA11" s="561"/>
      <c r="AB11" s="561"/>
      <c r="AC11" s="561"/>
      <c r="AD11" s="561"/>
      <c r="AE11" s="562"/>
      <c r="AF11" s="563"/>
      <c r="AG11" s="564"/>
      <c r="AH11" s="564"/>
      <c r="AI11" s="564"/>
      <c r="AJ11" s="565"/>
      <c r="AK11" s="566"/>
      <c r="AL11" s="567"/>
      <c r="AM11" s="567"/>
      <c r="AN11" s="567"/>
      <c r="AO11" s="567"/>
      <c r="AP11" s="567"/>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c r="BT11" s="572"/>
      <c r="BU11" s="572"/>
      <c r="BV11" s="572"/>
      <c r="BW11" s="572"/>
      <c r="BX11" s="572"/>
      <c r="BY11" s="572"/>
      <c r="BZ11" s="572"/>
      <c r="CA11" s="572"/>
      <c r="CB11" s="572"/>
      <c r="CC11" s="572"/>
      <c r="CD11" s="572"/>
      <c r="CE11" s="572"/>
      <c r="CF11" s="572"/>
      <c r="CG11" s="573"/>
      <c r="CH11" s="574"/>
      <c r="CI11" s="575"/>
      <c r="CJ11" s="575"/>
      <c r="CK11" s="575"/>
      <c r="CL11" s="576"/>
      <c r="CM11" s="574"/>
      <c r="CN11" s="575"/>
      <c r="CO11" s="575"/>
      <c r="CP11" s="575"/>
      <c r="CQ11" s="576"/>
      <c r="CR11" s="574"/>
      <c r="CS11" s="575"/>
      <c r="CT11" s="575"/>
      <c r="CU11" s="575"/>
      <c r="CV11" s="576"/>
      <c r="CW11" s="574"/>
      <c r="CX11" s="575"/>
      <c r="CY11" s="575"/>
      <c r="CZ11" s="575"/>
      <c r="DA11" s="576"/>
      <c r="DB11" s="574"/>
      <c r="DC11" s="575"/>
      <c r="DD11" s="575"/>
      <c r="DE11" s="575"/>
      <c r="DF11" s="576"/>
      <c r="DG11" s="574"/>
      <c r="DH11" s="575"/>
      <c r="DI11" s="575"/>
      <c r="DJ11" s="575"/>
      <c r="DK11" s="576"/>
      <c r="DL11" s="574"/>
      <c r="DM11" s="575"/>
      <c r="DN11" s="575"/>
      <c r="DO11" s="575"/>
      <c r="DP11" s="576"/>
      <c r="DQ11" s="574"/>
      <c r="DR11" s="575"/>
      <c r="DS11" s="575"/>
      <c r="DT11" s="575"/>
      <c r="DU11" s="576"/>
      <c r="DV11" s="571"/>
      <c r="DW11" s="572"/>
      <c r="DX11" s="572"/>
      <c r="DY11" s="572"/>
      <c r="DZ11" s="577"/>
      <c r="EA11" s="510"/>
    </row>
    <row r="12" spans="1:131" s="511" customFormat="1" ht="26.25" customHeight="1">
      <c r="A12" s="556">
        <v>6</v>
      </c>
      <c r="B12" s="557"/>
      <c r="C12" s="558"/>
      <c r="D12" s="558"/>
      <c r="E12" s="558"/>
      <c r="F12" s="558"/>
      <c r="G12" s="558"/>
      <c r="H12" s="558"/>
      <c r="I12" s="558"/>
      <c r="J12" s="558"/>
      <c r="K12" s="558"/>
      <c r="L12" s="558"/>
      <c r="M12" s="558"/>
      <c r="N12" s="558"/>
      <c r="O12" s="558"/>
      <c r="P12" s="559"/>
      <c r="Q12" s="560"/>
      <c r="R12" s="561"/>
      <c r="S12" s="561"/>
      <c r="T12" s="561"/>
      <c r="U12" s="561"/>
      <c r="V12" s="561"/>
      <c r="W12" s="561"/>
      <c r="X12" s="561"/>
      <c r="Y12" s="561"/>
      <c r="Z12" s="561"/>
      <c r="AA12" s="561"/>
      <c r="AB12" s="561"/>
      <c r="AC12" s="561"/>
      <c r="AD12" s="561"/>
      <c r="AE12" s="562"/>
      <c r="AF12" s="563"/>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c r="BT12" s="572"/>
      <c r="BU12" s="572"/>
      <c r="BV12" s="572"/>
      <c r="BW12" s="572"/>
      <c r="BX12" s="572"/>
      <c r="BY12" s="572"/>
      <c r="BZ12" s="572"/>
      <c r="CA12" s="572"/>
      <c r="CB12" s="572"/>
      <c r="CC12" s="572"/>
      <c r="CD12" s="572"/>
      <c r="CE12" s="572"/>
      <c r="CF12" s="572"/>
      <c r="CG12" s="573"/>
      <c r="CH12" s="574"/>
      <c r="CI12" s="575"/>
      <c r="CJ12" s="575"/>
      <c r="CK12" s="575"/>
      <c r="CL12" s="576"/>
      <c r="CM12" s="574"/>
      <c r="CN12" s="575"/>
      <c r="CO12" s="575"/>
      <c r="CP12" s="575"/>
      <c r="CQ12" s="576"/>
      <c r="CR12" s="574"/>
      <c r="CS12" s="575"/>
      <c r="CT12" s="575"/>
      <c r="CU12" s="575"/>
      <c r="CV12" s="576"/>
      <c r="CW12" s="574"/>
      <c r="CX12" s="575"/>
      <c r="CY12" s="575"/>
      <c r="CZ12" s="575"/>
      <c r="DA12" s="576"/>
      <c r="DB12" s="574"/>
      <c r="DC12" s="575"/>
      <c r="DD12" s="575"/>
      <c r="DE12" s="575"/>
      <c r="DF12" s="576"/>
      <c r="DG12" s="574"/>
      <c r="DH12" s="575"/>
      <c r="DI12" s="575"/>
      <c r="DJ12" s="575"/>
      <c r="DK12" s="576"/>
      <c r="DL12" s="574"/>
      <c r="DM12" s="575"/>
      <c r="DN12" s="575"/>
      <c r="DO12" s="575"/>
      <c r="DP12" s="576"/>
      <c r="DQ12" s="574"/>
      <c r="DR12" s="575"/>
      <c r="DS12" s="575"/>
      <c r="DT12" s="575"/>
      <c r="DU12" s="576"/>
      <c r="DV12" s="571"/>
      <c r="DW12" s="572"/>
      <c r="DX12" s="572"/>
      <c r="DY12" s="572"/>
      <c r="DZ12" s="577"/>
      <c r="EA12" s="510"/>
    </row>
    <row r="13" spans="1:131" s="511" customFormat="1" ht="26.25" customHeight="1">
      <c r="A13" s="556">
        <v>7</v>
      </c>
      <c r="B13" s="557"/>
      <c r="C13" s="558"/>
      <c r="D13" s="558"/>
      <c r="E13" s="558"/>
      <c r="F13" s="558"/>
      <c r="G13" s="558"/>
      <c r="H13" s="558"/>
      <c r="I13" s="558"/>
      <c r="J13" s="558"/>
      <c r="K13" s="558"/>
      <c r="L13" s="558"/>
      <c r="M13" s="558"/>
      <c r="N13" s="558"/>
      <c r="O13" s="558"/>
      <c r="P13" s="559"/>
      <c r="Q13" s="560"/>
      <c r="R13" s="561"/>
      <c r="S13" s="561"/>
      <c r="T13" s="561"/>
      <c r="U13" s="561"/>
      <c r="V13" s="561"/>
      <c r="W13" s="561"/>
      <c r="X13" s="561"/>
      <c r="Y13" s="561"/>
      <c r="Z13" s="561"/>
      <c r="AA13" s="561"/>
      <c r="AB13" s="561"/>
      <c r="AC13" s="561"/>
      <c r="AD13" s="561"/>
      <c r="AE13" s="562"/>
      <c r="AF13" s="563"/>
      <c r="AG13" s="564"/>
      <c r="AH13" s="564"/>
      <c r="AI13" s="564"/>
      <c r="AJ13" s="565"/>
      <c r="AK13" s="566"/>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c r="BT13" s="572"/>
      <c r="BU13" s="572"/>
      <c r="BV13" s="572"/>
      <c r="BW13" s="572"/>
      <c r="BX13" s="572"/>
      <c r="BY13" s="572"/>
      <c r="BZ13" s="572"/>
      <c r="CA13" s="572"/>
      <c r="CB13" s="572"/>
      <c r="CC13" s="572"/>
      <c r="CD13" s="572"/>
      <c r="CE13" s="572"/>
      <c r="CF13" s="572"/>
      <c r="CG13" s="573"/>
      <c r="CH13" s="574"/>
      <c r="CI13" s="575"/>
      <c r="CJ13" s="575"/>
      <c r="CK13" s="575"/>
      <c r="CL13" s="576"/>
      <c r="CM13" s="574"/>
      <c r="CN13" s="575"/>
      <c r="CO13" s="575"/>
      <c r="CP13" s="575"/>
      <c r="CQ13" s="576"/>
      <c r="CR13" s="574"/>
      <c r="CS13" s="575"/>
      <c r="CT13" s="575"/>
      <c r="CU13" s="575"/>
      <c r="CV13" s="576"/>
      <c r="CW13" s="574"/>
      <c r="CX13" s="575"/>
      <c r="CY13" s="575"/>
      <c r="CZ13" s="575"/>
      <c r="DA13" s="576"/>
      <c r="DB13" s="574"/>
      <c r="DC13" s="575"/>
      <c r="DD13" s="575"/>
      <c r="DE13" s="575"/>
      <c r="DF13" s="576"/>
      <c r="DG13" s="574"/>
      <c r="DH13" s="575"/>
      <c r="DI13" s="575"/>
      <c r="DJ13" s="575"/>
      <c r="DK13" s="576"/>
      <c r="DL13" s="574"/>
      <c r="DM13" s="575"/>
      <c r="DN13" s="575"/>
      <c r="DO13" s="575"/>
      <c r="DP13" s="576"/>
      <c r="DQ13" s="574"/>
      <c r="DR13" s="575"/>
      <c r="DS13" s="575"/>
      <c r="DT13" s="575"/>
      <c r="DU13" s="576"/>
      <c r="DV13" s="571"/>
      <c r="DW13" s="572"/>
      <c r="DX13" s="572"/>
      <c r="DY13" s="572"/>
      <c r="DZ13" s="577"/>
      <c r="EA13" s="510"/>
    </row>
    <row r="14" spans="1:131" s="511" customFormat="1" ht="26.25" customHeight="1">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c r="BT14" s="572"/>
      <c r="BU14" s="572"/>
      <c r="BV14" s="572"/>
      <c r="BW14" s="572"/>
      <c r="BX14" s="572"/>
      <c r="BY14" s="572"/>
      <c r="BZ14" s="572"/>
      <c r="CA14" s="572"/>
      <c r="CB14" s="572"/>
      <c r="CC14" s="572"/>
      <c r="CD14" s="572"/>
      <c r="CE14" s="572"/>
      <c r="CF14" s="572"/>
      <c r="CG14" s="573"/>
      <c r="CH14" s="574"/>
      <c r="CI14" s="575"/>
      <c r="CJ14" s="575"/>
      <c r="CK14" s="575"/>
      <c r="CL14" s="576"/>
      <c r="CM14" s="574"/>
      <c r="CN14" s="575"/>
      <c r="CO14" s="575"/>
      <c r="CP14" s="575"/>
      <c r="CQ14" s="576"/>
      <c r="CR14" s="574"/>
      <c r="CS14" s="575"/>
      <c r="CT14" s="575"/>
      <c r="CU14" s="575"/>
      <c r="CV14" s="576"/>
      <c r="CW14" s="574"/>
      <c r="CX14" s="575"/>
      <c r="CY14" s="575"/>
      <c r="CZ14" s="575"/>
      <c r="DA14" s="576"/>
      <c r="DB14" s="574"/>
      <c r="DC14" s="575"/>
      <c r="DD14" s="575"/>
      <c r="DE14" s="575"/>
      <c r="DF14" s="576"/>
      <c r="DG14" s="574"/>
      <c r="DH14" s="575"/>
      <c r="DI14" s="575"/>
      <c r="DJ14" s="575"/>
      <c r="DK14" s="576"/>
      <c r="DL14" s="574"/>
      <c r="DM14" s="575"/>
      <c r="DN14" s="575"/>
      <c r="DO14" s="575"/>
      <c r="DP14" s="576"/>
      <c r="DQ14" s="574"/>
      <c r="DR14" s="575"/>
      <c r="DS14" s="575"/>
      <c r="DT14" s="575"/>
      <c r="DU14" s="576"/>
      <c r="DV14" s="571"/>
      <c r="DW14" s="572"/>
      <c r="DX14" s="572"/>
      <c r="DY14" s="572"/>
      <c r="DZ14" s="577"/>
      <c r="EA14" s="510"/>
    </row>
    <row r="15" spans="1:131" s="511" customFormat="1" ht="26.25" customHeight="1">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c r="BT15" s="572"/>
      <c r="BU15" s="572"/>
      <c r="BV15" s="572"/>
      <c r="BW15" s="572"/>
      <c r="BX15" s="572"/>
      <c r="BY15" s="572"/>
      <c r="BZ15" s="572"/>
      <c r="CA15" s="572"/>
      <c r="CB15" s="572"/>
      <c r="CC15" s="572"/>
      <c r="CD15" s="572"/>
      <c r="CE15" s="572"/>
      <c r="CF15" s="572"/>
      <c r="CG15" s="573"/>
      <c r="CH15" s="574"/>
      <c r="CI15" s="575"/>
      <c r="CJ15" s="575"/>
      <c r="CK15" s="575"/>
      <c r="CL15" s="576"/>
      <c r="CM15" s="574"/>
      <c r="CN15" s="575"/>
      <c r="CO15" s="575"/>
      <c r="CP15" s="575"/>
      <c r="CQ15" s="576"/>
      <c r="CR15" s="574"/>
      <c r="CS15" s="575"/>
      <c r="CT15" s="575"/>
      <c r="CU15" s="575"/>
      <c r="CV15" s="576"/>
      <c r="CW15" s="574"/>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330</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c r="A23" s="587" t="s">
        <v>331</v>
      </c>
      <c r="B23" s="588" t="s">
        <v>332</v>
      </c>
      <c r="C23" s="589"/>
      <c r="D23" s="589"/>
      <c r="E23" s="589"/>
      <c r="F23" s="589"/>
      <c r="G23" s="589"/>
      <c r="H23" s="589"/>
      <c r="I23" s="589"/>
      <c r="J23" s="589"/>
      <c r="K23" s="589"/>
      <c r="L23" s="589"/>
      <c r="M23" s="589"/>
      <c r="N23" s="589"/>
      <c r="O23" s="589"/>
      <c r="P23" s="590"/>
      <c r="Q23" s="591">
        <v>15214</v>
      </c>
      <c r="R23" s="592"/>
      <c r="S23" s="592"/>
      <c r="T23" s="592"/>
      <c r="U23" s="592"/>
      <c r="V23" s="592">
        <v>14353</v>
      </c>
      <c r="W23" s="592"/>
      <c r="X23" s="592"/>
      <c r="Y23" s="592"/>
      <c r="Z23" s="592"/>
      <c r="AA23" s="592">
        <v>861</v>
      </c>
      <c r="AB23" s="592"/>
      <c r="AC23" s="592"/>
      <c r="AD23" s="592"/>
      <c r="AE23" s="593"/>
      <c r="AF23" s="594">
        <v>672</v>
      </c>
      <c r="AG23" s="592"/>
      <c r="AH23" s="592"/>
      <c r="AI23" s="592"/>
      <c r="AJ23" s="595"/>
      <c r="AK23" s="596"/>
      <c r="AL23" s="597"/>
      <c r="AM23" s="597"/>
      <c r="AN23" s="597"/>
      <c r="AO23" s="597"/>
      <c r="AP23" s="592">
        <v>10130</v>
      </c>
      <c r="AQ23" s="592"/>
      <c r="AR23" s="592"/>
      <c r="AS23" s="592"/>
      <c r="AT23" s="592"/>
      <c r="AU23" s="598"/>
      <c r="AV23" s="598"/>
      <c r="AW23" s="598"/>
      <c r="AX23" s="598"/>
      <c r="AY23" s="599"/>
      <c r="AZ23" s="600" t="s">
        <v>65</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c r="A24" s="603" t="s">
        <v>333</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c r="A25" s="506" t="s">
        <v>334</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c r="A26" s="512" t="s">
        <v>307</v>
      </c>
      <c r="B26" s="513"/>
      <c r="C26" s="513"/>
      <c r="D26" s="513"/>
      <c r="E26" s="513"/>
      <c r="F26" s="513"/>
      <c r="G26" s="513"/>
      <c r="H26" s="513"/>
      <c r="I26" s="513"/>
      <c r="J26" s="513"/>
      <c r="K26" s="513"/>
      <c r="L26" s="513"/>
      <c r="M26" s="513"/>
      <c r="N26" s="513"/>
      <c r="O26" s="513"/>
      <c r="P26" s="514"/>
      <c r="Q26" s="515" t="s">
        <v>335</v>
      </c>
      <c r="R26" s="516"/>
      <c r="S26" s="516"/>
      <c r="T26" s="516"/>
      <c r="U26" s="517"/>
      <c r="V26" s="515" t="s">
        <v>336</v>
      </c>
      <c r="W26" s="516"/>
      <c r="X26" s="516"/>
      <c r="Y26" s="516"/>
      <c r="Z26" s="517"/>
      <c r="AA26" s="515" t="s">
        <v>337</v>
      </c>
      <c r="AB26" s="516"/>
      <c r="AC26" s="516"/>
      <c r="AD26" s="516"/>
      <c r="AE26" s="516"/>
      <c r="AF26" s="605" t="s">
        <v>338</v>
      </c>
      <c r="AG26" s="606"/>
      <c r="AH26" s="606"/>
      <c r="AI26" s="606"/>
      <c r="AJ26" s="607"/>
      <c r="AK26" s="516" t="s">
        <v>339</v>
      </c>
      <c r="AL26" s="516"/>
      <c r="AM26" s="516"/>
      <c r="AN26" s="516"/>
      <c r="AO26" s="517"/>
      <c r="AP26" s="515" t="s">
        <v>340</v>
      </c>
      <c r="AQ26" s="516"/>
      <c r="AR26" s="516"/>
      <c r="AS26" s="516"/>
      <c r="AT26" s="517"/>
      <c r="AU26" s="515" t="s">
        <v>341</v>
      </c>
      <c r="AV26" s="516"/>
      <c r="AW26" s="516"/>
      <c r="AX26" s="516"/>
      <c r="AY26" s="517"/>
      <c r="AZ26" s="515" t="s">
        <v>342</v>
      </c>
      <c r="BA26" s="516"/>
      <c r="BB26" s="516"/>
      <c r="BC26" s="516"/>
      <c r="BD26" s="517"/>
      <c r="BE26" s="515" t="s">
        <v>314</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c r="A28" s="611">
        <v>1</v>
      </c>
      <c r="B28" s="535" t="s">
        <v>343</v>
      </c>
      <c r="C28" s="536"/>
      <c r="D28" s="536"/>
      <c r="E28" s="536"/>
      <c r="F28" s="536"/>
      <c r="G28" s="536"/>
      <c r="H28" s="536"/>
      <c r="I28" s="536"/>
      <c r="J28" s="536"/>
      <c r="K28" s="536"/>
      <c r="L28" s="536"/>
      <c r="M28" s="536"/>
      <c r="N28" s="536"/>
      <c r="O28" s="536"/>
      <c r="P28" s="537"/>
      <c r="Q28" s="612">
        <v>2148</v>
      </c>
      <c r="R28" s="613"/>
      <c r="S28" s="613"/>
      <c r="T28" s="613"/>
      <c r="U28" s="613"/>
      <c r="V28" s="613">
        <v>2086</v>
      </c>
      <c r="W28" s="613"/>
      <c r="X28" s="613"/>
      <c r="Y28" s="613"/>
      <c r="Z28" s="613"/>
      <c r="AA28" s="613">
        <v>62</v>
      </c>
      <c r="AB28" s="613"/>
      <c r="AC28" s="613"/>
      <c r="AD28" s="613"/>
      <c r="AE28" s="614"/>
      <c r="AF28" s="615">
        <v>62</v>
      </c>
      <c r="AG28" s="613"/>
      <c r="AH28" s="613"/>
      <c r="AI28" s="613"/>
      <c r="AJ28" s="616"/>
      <c r="AK28" s="617">
        <v>115</v>
      </c>
      <c r="AL28" s="618"/>
      <c r="AM28" s="618"/>
      <c r="AN28" s="618"/>
      <c r="AO28" s="618"/>
      <c r="AP28" s="618" t="s">
        <v>326</v>
      </c>
      <c r="AQ28" s="618"/>
      <c r="AR28" s="618"/>
      <c r="AS28" s="618"/>
      <c r="AT28" s="618"/>
      <c r="AU28" s="618" t="s">
        <v>326</v>
      </c>
      <c r="AV28" s="618"/>
      <c r="AW28" s="618"/>
      <c r="AX28" s="618"/>
      <c r="AY28" s="618"/>
      <c r="AZ28" s="619" t="s">
        <v>326</v>
      </c>
      <c r="BA28" s="619"/>
      <c r="BB28" s="619"/>
      <c r="BC28" s="619"/>
      <c r="BD28" s="619"/>
      <c r="BE28" s="620"/>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c r="A29" s="611">
        <v>2</v>
      </c>
      <c r="B29" s="557" t="s">
        <v>344</v>
      </c>
      <c r="C29" s="558"/>
      <c r="D29" s="558"/>
      <c r="E29" s="558"/>
      <c r="F29" s="558"/>
      <c r="G29" s="558"/>
      <c r="H29" s="558"/>
      <c r="I29" s="558"/>
      <c r="J29" s="558"/>
      <c r="K29" s="558"/>
      <c r="L29" s="558"/>
      <c r="M29" s="558"/>
      <c r="N29" s="558"/>
      <c r="O29" s="558"/>
      <c r="P29" s="559"/>
      <c r="Q29" s="560">
        <v>2084</v>
      </c>
      <c r="R29" s="561"/>
      <c r="S29" s="561"/>
      <c r="T29" s="561"/>
      <c r="U29" s="561"/>
      <c r="V29" s="561">
        <v>1989</v>
      </c>
      <c r="W29" s="561"/>
      <c r="X29" s="561"/>
      <c r="Y29" s="561"/>
      <c r="Z29" s="561"/>
      <c r="AA29" s="561">
        <v>95</v>
      </c>
      <c r="AB29" s="561"/>
      <c r="AC29" s="561"/>
      <c r="AD29" s="561"/>
      <c r="AE29" s="562"/>
      <c r="AF29" s="563">
        <v>95</v>
      </c>
      <c r="AG29" s="564"/>
      <c r="AH29" s="564"/>
      <c r="AI29" s="564"/>
      <c r="AJ29" s="565"/>
      <c r="AK29" s="622">
        <v>296</v>
      </c>
      <c r="AL29" s="623"/>
      <c r="AM29" s="623"/>
      <c r="AN29" s="623"/>
      <c r="AO29" s="623"/>
      <c r="AP29" s="623" t="s">
        <v>326</v>
      </c>
      <c r="AQ29" s="623"/>
      <c r="AR29" s="623"/>
      <c r="AS29" s="623"/>
      <c r="AT29" s="623"/>
      <c r="AU29" s="623" t="s">
        <v>326</v>
      </c>
      <c r="AV29" s="623"/>
      <c r="AW29" s="623"/>
      <c r="AX29" s="623"/>
      <c r="AY29" s="623"/>
      <c r="AZ29" s="624" t="s">
        <v>326</v>
      </c>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c r="A30" s="611">
        <v>3</v>
      </c>
      <c r="B30" s="557" t="s">
        <v>345</v>
      </c>
      <c r="C30" s="558"/>
      <c r="D30" s="558"/>
      <c r="E30" s="558"/>
      <c r="F30" s="558"/>
      <c r="G30" s="558"/>
      <c r="H30" s="558"/>
      <c r="I30" s="558"/>
      <c r="J30" s="558"/>
      <c r="K30" s="558"/>
      <c r="L30" s="558"/>
      <c r="M30" s="558"/>
      <c r="N30" s="558"/>
      <c r="O30" s="558"/>
      <c r="P30" s="559"/>
      <c r="Q30" s="560">
        <v>216</v>
      </c>
      <c r="R30" s="561"/>
      <c r="S30" s="561"/>
      <c r="T30" s="561"/>
      <c r="U30" s="561"/>
      <c r="V30" s="561">
        <v>213</v>
      </c>
      <c r="W30" s="561"/>
      <c r="X30" s="561"/>
      <c r="Y30" s="561"/>
      <c r="Z30" s="561"/>
      <c r="AA30" s="561">
        <v>3</v>
      </c>
      <c r="AB30" s="561"/>
      <c r="AC30" s="561"/>
      <c r="AD30" s="561"/>
      <c r="AE30" s="562"/>
      <c r="AF30" s="563">
        <v>3</v>
      </c>
      <c r="AG30" s="564"/>
      <c r="AH30" s="564"/>
      <c r="AI30" s="564"/>
      <c r="AJ30" s="565"/>
      <c r="AK30" s="622">
        <v>71</v>
      </c>
      <c r="AL30" s="623"/>
      <c r="AM30" s="623"/>
      <c r="AN30" s="623"/>
      <c r="AO30" s="623"/>
      <c r="AP30" s="623" t="s">
        <v>326</v>
      </c>
      <c r="AQ30" s="623"/>
      <c r="AR30" s="623"/>
      <c r="AS30" s="623"/>
      <c r="AT30" s="623"/>
      <c r="AU30" s="623" t="s">
        <v>326</v>
      </c>
      <c r="AV30" s="623"/>
      <c r="AW30" s="623"/>
      <c r="AX30" s="623"/>
      <c r="AY30" s="623"/>
      <c r="AZ30" s="624" t="s">
        <v>326</v>
      </c>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c r="A31" s="611">
        <v>4</v>
      </c>
      <c r="B31" s="557" t="s">
        <v>346</v>
      </c>
      <c r="C31" s="558"/>
      <c r="D31" s="558"/>
      <c r="E31" s="558"/>
      <c r="F31" s="558"/>
      <c r="G31" s="558"/>
      <c r="H31" s="558"/>
      <c r="I31" s="558"/>
      <c r="J31" s="558"/>
      <c r="K31" s="558"/>
      <c r="L31" s="558"/>
      <c r="M31" s="558"/>
      <c r="N31" s="558"/>
      <c r="O31" s="558"/>
      <c r="P31" s="559"/>
      <c r="Q31" s="560">
        <v>380</v>
      </c>
      <c r="R31" s="561"/>
      <c r="S31" s="561"/>
      <c r="T31" s="561"/>
      <c r="U31" s="561"/>
      <c r="V31" s="561">
        <v>322</v>
      </c>
      <c r="W31" s="561"/>
      <c r="X31" s="561"/>
      <c r="Y31" s="561"/>
      <c r="Z31" s="561"/>
      <c r="AA31" s="561">
        <v>58</v>
      </c>
      <c r="AB31" s="561"/>
      <c r="AC31" s="561"/>
      <c r="AD31" s="561"/>
      <c r="AE31" s="562"/>
      <c r="AF31" s="563">
        <v>596</v>
      </c>
      <c r="AG31" s="564"/>
      <c r="AH31" s="564"/>
      <c r="AI31" s="564"/>
      <c r="AJ31" s="565"/>
      <c r="AK31" s="622">
        <v>90</v>
      </c>
      <c r="AL31" s="623"/>
      <c r="AM31" s="623"/>
      <c r="AN31" s="623"/>
      <c r="AO31" s="623"/>
      <c r="AP31" s="623">
        <v>1771</v>
      </c>
      <c r="AQ31" s="623"/>
      <c r="AR31" s="623"/>
      <c r="AS31" s="623"/>
      <c r="AT31" s="623"/>
      <c r="AU31" s="623">
        <v>841</v>
      </c>
      <c r="AV31" s="623"/>
      <c r="AW31" s="623"/>
      <c r="AX31" s="623"/>
      <c r="AY31" s="623"/>
      <c r="AZ31" s="624" t="s">
        <v>326</v>
      </c>
      <c r="BA31" s="624"/>
      <c r="BB31" s="624"/>
      <c r="BC31" s="624"/>
      <c r="BD31" s="624"/>
      <c r="BE31" s="625" t="s">
        <v>347</v>
      </c>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c r="A32" s="611">
        <v>5</v>
      </c>
      <c r="B32" s="557" t="s">
        <v>348</v>
      </c>
      <c r="C32" s="558"/>
      <c r="D32" s="558"/>
      <c r="E32" s="558"/>
      <c r="F32" s="558"/>
      <c r="G32" s="558"/>
      <c r="H32" s="558"/>
      <c r="I32" s="558"/>
      <c r="J32" s="558"/>
      <c r="K32" s="558"/>
      <c r="L32" s="558"/>
      <c r="M32" s="558"/>
      <c r="N32" s="558"/>
      <c r="O32" s="558"/>
      <c r="P32" s="559"/>
      <c r="Q32" s="560">
        <v>615</v>
      </c>
      <c r="R32" s="561"/>
      <c r="S32" s="561"/>
      <c r="T32" s="561"/>
      <c r="U32" s="561"/>
      <c r="V32" s="561">
        <v>569</v>
      </c>
      <c r="W32" s="561"/>
      <c r="X32" s="561"/>
      <c r="Y32" s="561"/>
      <c r="Z32" s="561"/>
      <c r="AA32" s="561">
        <v>46</v>
      </c>
      <c r="AB32" s="561"/>
      <c r="AC32" s="561"/>
      <c r="AD32" s="561"/>
      <c r="AE32" s="562"/>
      <c r="AF32" s="563">
        <v>8</v>
      </c>
      <c r="AG32" s="564"/>
      <c r="AH32" s="564"/>
      <c r="AI32" s="564"/>
      <c r="AJ32" s="565"/>
      <c r="AK32" s="622">
        <v>274</v>
      </c>
      <c r="AL32" s="623"/>
      <c r="AM32" s="623"/>
      <c r="AN32" s="623"/>
      <c r="AO32" s="623"/>
      <c r="AP32" s="623">
        <v>4350</v>
      </c>
      <c r="AQ32" s="623"/>
      <c r="AR32" s="623"/>
      <c r="AS32" s="623"/>
      <c r="AT32" s="623"/>
      <c r="AU32" s="623">
        <v>3493</v>
      </c>
      <c r="AV32" s="623"/>
      <c r="AW32" s="623"/>
      <c r="AX32" s="623"/>
      <c r="AY32" s="623"/>
      <c r="AZ32" s="624" t="s">
        <v>326</v>
      </c>
      <c r="BA32" s="624"/>
      <c r="BB32" s="624"/>
      <c r="BC32" s="624"/>
      <c r="BD32" s="624"/>
      <c r="BE32" s="625" t="s">
        <v>347</v>
      </c>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c r="A33" s="611">
        <v>6</v>
      </c>
      <c r="B33" s="557"/>
      <c r="C33" s="558"/>
      <c r="D33" s="558"/>
      <c r="E33" s="558"/>
      <c r="F33" s="558"/>
      <c r="G33" s="558"/>
      <c r="H33" s="558"/>
      <c r="I33" s="558"/>
      <c r="J33" s="558"/>
      <c r="K33" s="558"/>
      <c r="L33" s="558"/>
      <c r="M33" s="558"/>
      <c r="N33" s="558"/>
      <c r="O33" s="558"/>
      <c r="P33" s="559"/>
      <c r="Q33" s="560"/>
      <c r="R33" s="561"/>
      <c r="S33" s="561"/>
      <c r="T33" s="561"/>
      <c r="U33" s="561"/>
      <c r="V33" s="561"/>
      <c r="W33" s="561"/>
      <c r="X33" s="561"/>
      <c r="Y33" s="561"/>
      <c r="Z33" s="561"/>
      <c r="AA33" s="561"/>
      <c r="AB33" s="561"/>
      <c r="AC33" s="561"/>
      <c r="AD33" s="561"/>
      <c r="AE33" s="562"/>
      <c r="AF33" s="563"/>
      <c r="AG33" s="564"/>
      <c r="AH33" s="564"/>
      <c r="AI33" s="564"/>
      <c r="AJ33" s="565"/>
      <c r="AK33" s="622"/>
      <c r="AL33" s="623"/>
      <c r="AM33" s="623"/>
      <c r="AN33" s="623"/>
      <c r="AO33" s="623"/>
      <c r="AP33" s="623"/>
      <c r="AQ33" s="623"/>
      <c r="AR33" s="623"/>
      <c r="AS33" s="623"/>
      <c r="AT33" s="623"/>
      <c r="AU33" s="623"/>
      <c r="AV33" s="623"/>
      <c r="AW33" s="623"/>
      <c r="AX33" s="623"/>
      <c r="AY33" s="623"/>
      <c r="AZ33" s="624"/>
      <c r="BA33" s="624"/>
      <c r="BB33" s="624"/>
      <c r="BC33" s="624"/>
      <c r="BD33" s="624"/>
      <c r="BE33" s="625"/>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c r="A34" s="611">
        <v>7</v>
      </c>
      <c r="B34" s="557"/>
      <c r="C34" s="558"/>
      <c r="D34" s="558"/>
      <c r="E34" s="558"/>
      <c r="F34" s="558"/>
      <c r="G34" s="558"/>
      <c r="H34" s="558"/>
      <c r="I34" s="558"/>
      <c r="J34" s="558"/>
      <c r="K34" s="558"/>
      <c r="L34" s="558"/>
      <c r="M34" s="558"/>
      <c r="N34" s="558"/>
      <c r="O34" s="558"/>
      <c r="P34" s="559"/>
      <c r="Q34" s="560"/>
      <c r="R34" s="561"/>
      <c r="S34" s="561"/>
      <c r="T34" s="561"/>
      <c r="U34" s="561"/>
      <c r="V34" s="561"/>
      <c r="W34" s="561"/>
      <c r="X34" s="561"/>
      <c r="Y34" s="561"/>
      <c r="Z34" s="561"/>
      <c r="AA34" s="561"/>
      <c r="AB34" s="561"/>
      <c r="AC34" s="561"/>
      <c r="AD34" s="561"/>
      <c r="AE34" s="562"/>
      <c r="AF34" s="563"/>
      <c r="AG34" s="564"/>
      <c r="AH34" s="564"/>
      <c r="AI34" s="564"/>
      <c r="AJ34" s="565"/>
      <c r="AK34" s="622"/>
      <c r="AL34" s="623"/>
      <c r="AM34" s="623"/>
      <c r="AN34" s="623"/>
      <c r="AO34" s="623"/>
      <c r="AP34" s="623"/>
      <c r="AQ34" s="623"/>
      <c r="AR34" s="623"/>
      <c r="AS34" s="623"/>
      <c r="AT34" s="623"/>
      <c r="AU34" s="623"/>
      <c r="AV34" s="623"/>
      <c r="AW34" s="623"/>
      <c r="AX34" s="623"/>
      <c r="AY34" s="623"/>
      <c r="AZ34" s="624"/>
      <c r="BA34" s="624"/>
      <c r="BB34" s="624"/>
      <c r="BC34" s="624"/>
      <c r="BD34" s="624"/>
      <c r="BE34" s="625"/>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c r="A35" s="611">
        <v>8</v>
      </c>
      <c r="B35" s="557"/>
      <c r="C35" s="558"/>
      <c r="D35" s="558"/>
      <c r="E35" s="558"/>
      <c r="F35" s="558"/>
      <c r="G35" s="558"/>
      <c r="H35" s="558"/>
      <c r="I35" s="558"/>
      <c r="J35" s="558"/>
      <c r="K35" s="558"/>
      <c r="L35" s="558"/>
      <c r="M35" s="558"/>
      <c r="N35" s="558"/>
      <c r="O35" s="558"/>
      <c r="P35" s="559"/>
      <c r="Q35" s="560"/>
      <c r="R35" s="561"/>
      <c r="S35" s="561"/>
      <c r="T35" s="561"/>
      <c r="U35" s="561"/>
      <c r="V35" s="561"/>
      <c r="W35" s="561"/>
      <c r="X35" s="561"/>
      <c r="Y35" s="561"/>
      <c r="Z35" s="561"/>
      <c r="AA35" s="561"/>
      <c r="AB35" s="561"/>
      <c r="AC35" s="561"/>
      <c r="AD35" s="561"/>
      <c r="AE35" s="562"/>
      <c r="AF35" s="563"/>
      <c r="AG35" s="564"/>
      <c r="AH35" s="564"/>
      <c r="AI35" s="564"/>
      <c r="AJ35" s="565"/>
      <c r="AK35" s="622"/>
      <c r="AL35" s="623"/>
      <c r="AM35" s="623"/>
      <c r="AN35" s="623"/>
      <c r="AO35" s="623"/>
      <c r="AP35" s="623"/>
      <c r="AQ35" s="623"/>
      <c r="AR35" s="623"/>
      <c r="AS35" s="623"/>
      <c r="AT35" s="623"/>
      <c r="AU35" s="623"/>
      <c r="AV35" s="623"/>
      <c r="AW35" s="623"/>
      <c r="AX35" s="623"/>
      <c r="AY35" s="623"/>
      <c r="AZ35" s="624"/>
      <c r="BA35" s="624"/>
      <c r="BB35" s="624"/>
      <c r="BC35" s="624"/>
      <c r="BD35" s="624"/>
      <c r="BE35" s="625"/>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c r="A36" s="611">
        <v>9</v>
      </c>
      <c r="B36" s="557"/>
      <c r="C36" s="558"/>
      <c r="D36" s="558"/>
      <c r="E36" s="558"/>
      <c r="F36" s="558"/>
      <c r="G36" s="558"/>
      <c r="H36" s="558"/>
      <c r="I36" s="558"/>
      <c r="J36" s="558"/>
      <c r="K36" s="558"/>
      <c r="L36" s="558"/>
      <c r="M36" s="558"/>
      <c r="N36" s="558"/>
      <c r="O36" s="558"/>
      <c r="P36" s="559"/>
      <c r="Q36" s="560"/>
      <c r="R36" s="561"/>
      <c r="S36" s="561"/>
      <c r="T36" s="561"/>
      <c r="U36" s="561"/>
      <c r="V36" s="561"/>
      <c r="W36" s="561"/>
      <c r="X36" s="561"/>
      <c r="Y36" s="561"/>
      <c r="Z36" s="561"/>
      <c r="AA36" s="561"/>
      <c r="AB36" s="561"/>
      <c r="AC36" s="561"/>
      <c r="AD36" s="561"/>
      <c r="AE36" s="562"/>
      <c r="AF36" s="563"/>
      <c r="AG36" s="564"/>
      <c r="AH36" s="564"/>
      <c r="AI36" s="564"/>
      <c r="AJ36" s="565"/>
      <c r="AK36" s="622"/>
      <c r="AL36" s="623"/>
      <c r="AM36" s="623"/>
      <c r="AN36" s="623"/>
      <c r="AO36" s="623"/>
      <c r="AP36" s="623"/>
      <c r="AQ36" s="623"/>
      <c r="AR36" s="623"/>
      <c r="AS36" s="623"/>
      <c r="AT36" s="623"/>
      <c r="AU36" s="623"/>
      <c r="AV36" s="623"/>
      <c r="AW36" s="623"/>
      <c r="AX36" s="623"/>
      <c r="AY36" s="623"/>
      <c r="AZ36" s="624"/>
      <c r="BA36" s="624"/>
      <c r="BB36" s="624"/>
      <c r="BC36" s="624"/>
      <c r="BD36" s="624"/>
      <c r="BE36" s="625"/>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c r="A37" s="611">
        <v>10</v>
      </c>
      <c r="B37" s="557"/>
      <c r="C37" s="558"/>
      <c r="D37" s="558"/>
      <c r="E37" s="558"/>
      <c r="F37" s="558"/>
      <c r="G37" s="558"/>
      <c r="H37" s="558"/>
      <c r="I37" s="558"/>
      <c r="J37" s="558"/>
      <c r="K37" s="558"/>
      <c r="L37" s="558"/>
      <c r="M37" s="558"/>
      <c r="N37" s="558"/>
      <c r="O37" s="558"/>
      <c r="P37" s="559"/>
      <c r="Q37" s="560"/>
      <c r="R37" s="561"/>
      <c r="S37" s="561"/>
      <c r="T37" s="561"/>
      <c r="U37" s="561"/>
      <c r="V37" s="561"/>
      <c r="W37" s="561"/>
      <c r="X37" s="561"/>
      <c r="Y37" s="561"/>
      <c r="Z37" s="561"/>
      <c r="AA37" s="561"/>
      <c r="AB37" s="561"/>
      <c r="AC37" s="561"/>
      <c r="AD37" s="561"/>
      <c r="AE37" s="562"/>
      <c r="AF37" s="563"/>
      <c r="AG37" s="564"/>
      <c r="AH37" s="564"/>
      <c r="AI37" s="564"/>
      <c r="AJ37" s="565"/>
      <c r="AK37" s="622"/>
      <c r="AL37" s="623"/>
      <c r="AM37" s="623"/>
      <c r="AN37" s="623"/>
      <c r="AO37" s="623"/>
      <c r="AP37" s="623"/>
      <c r="AQ37" s="623"/>
      <c r="AR37" s="623"/>
      <c r="AS37" s="623"/>
      <c r="AT37" s="623"/>
      <c r="AU37" s="623"/>
      <c r="AV37" s="623"/>
      <c r="AW37" s="623"/>
      <c r="AX37" s="623"/>
      <c r="AY37" s="623"/>
      <c r="AZ37" s="624"/>
      <c r="BA37" s="624"/>
      <c r="BB37" s="624"/>
      <c r="BC37" s="624"/>
      <c r="BD37" s="624"/>
      <c r="BE37" s="625"/>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c r="A38" s="611">
        <v>11</v>
      </c>
      <c r="B38" s="557"/>
      <c r="C38" s="558"/>
      <c r="D38" s="558"/>
      <c r="E38" s="558"/>
      <c r="F38" s="558"/>
      <c r="G38" s="558"/>
      <c r="H38" s="558"/>
      <c r="I38" s="558"/>
      <c r="J38" s="558"/>
      <c r="K38" s="558"/>
      <c r="L38" s="558"/>
      <c r="M38" s="558"/>
      <c r="N38" s="558"/>
      <c r="O38" s="558"/>
      <c r="P38" s="559"/>
      <c r="Q38" s="560"/>
      <c r="R38" s="561"/>
      <c r="S38" s="561"/>
      <c r="T38" s="561"/>
      <c r="U38" s="561"/>
      <c r="V38" s="561"/>
      <c r="W38" s="561"/>
      <c r="X38" s="561"/>
      <c r="Y38" s="561"/>
      <c r="Z38" s="561"/>
      <c r="AA38" s="561"/>
      <c r="AB38" s="561"/>
      <c r="AC38" s="561"/>
      <c r="AD38" s="561"/>
      <c r="AE38" s="562"/>
      <c r="AF38" s="563"/>
      <c r="AG38" s="564"/>
      <c r="AH38" s="564"/>
      <c r="AI38" s="564"/>
      <c r="AJ38" s="565"/>
      <c r="AK38" s="622"/>
      <c r="AL38" s="623"/>
      <c r="AM38" s="623"/>
      <c r="AN38" s="623"/>
      <c r="AO38" s="623"/>
      <c r="AP38" s="623"/>
      <c r="AQ38" s="623"/>
      <c r="AR38" s="623"/>
      <c r="AS38" s="623"/>
      <c r="AT38" s="623"/>
      <c r="AU38" s="623"/>
      <c r="AV38" s="623"/>
      <c r="AW38" s="623"/>
      <c r="AX38" s="623"/>
      <c r="AY38" s="623"/>
      <c r="AZ38" s="624"/>
      <c r="BA38" s="624"/>
      <c r="BB38" s="624"/>
      <c r="BC38" s="624"/>
      <c r="BD38" s="624"/>
      <c r="BE38" s="625"/>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349</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c r="A63" s="587" t="s">
        <v>331</v>
      </c>
      <c r="B63" s="588" t="s">
        <v>350</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764</v>
      </c>
      <c r="AG63" s="637"/>
      <c r="AH63" s="637"/>
      <c r="AI63" s="637"/>
      <c r="AJ63" s="638"/>
      <c r="AK63" s="639"/>
      <c r="AL63" s="634"/>
      <c r="AM63" s="634"/>
      <c r="AN63" s="634"/>
      <c r="AO63" s="634"/>
      <c r="AP63" s="637">
        <v>6121</v>
      </c>
      <c r="AQ63" s="637"/>
      <c r="AR63" s="637"/>
      <c r="AS63" s="637"/>
      <c r="AT63" s="637"/>
      <c r="AU63" s="637">
        <v>4334</v>
      </c>
      <c r="AV63" s="637"/>
      <c r="AW63" s="637"/>
      <c r="AX63" s="637"/>
      <c r="AY63" s="637"/>
      <c r="AZ63" s="640"/>
      <c r="BA63" s="640"/>
      <c r="BB63" s="640"/>
      <c r="BC63" s="640"/>
      <c r="BD63" s="640"/>
      <c r="BE63" s="641"/>
      <c r="BF63" s="641"/>
      <c r="BG63" s="641"/>
      <c r="BH63" s="641"/>
      <c r="BI63" s="642"/>
      <c r="BJ63" s="643" t="s">
        <v>65</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c r="A65" s="507" t="s">
        <v>351</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c r="A66" s="512" t="s">
        <v>352</v>
      </c>
      <c r="B66" s="513"/>
      <c r="C66" s="513"/>
      <c r="D66" s="513"/>
      <c r="E66" s="513"/>
      <c r="F66" s="513"/>
      <c r="G66" s="513"/>
      <c r="H66" s="513"/>
      <c r="I66" s="513"/>
      <c r="J66" s="513"/>
      <c r="K66" s="513"/>
      <c r="L66" s="513"/>
      <c r="M66" s="513"/>
      <c r="N66" s="513"/>
      <c r="O66" s="513"/>
      <c r="P66" s="514"/>
      <c r="Q66" s="515" t="s">
        <v>335</v>
      </c>
      <c r="R66" s="516"/>
      <c r="S66" s="516"/>
      <c r="T66" s="516"/>
      <c r="U66" s="517"/>
      <c r="V66" s="515" t="s">
        <v>336</v>
      </c>
      <c r="W66" s="516"/>
      <c r="X66" s="516"/>
      <c r="Y66" s="516"/>
      <c r="Z66" s="517"/>
      <c r="AA66" s="515" t="s">
        <v>337</v>
      </c>
      <c r="AB66" s="516"/>
      <c r="AC66" s="516"/>
      <c r="AD66" s="516"/>
      <c r="AE66" s="517"/>
      <c r="AF66" s="646" t="s">
        <v>338</v>
      </c>
      <c r="AG66" s="606"/>
      <c r="AH66" s="606"/>
      <c r="AI66" s="606"/>
      <c r="AJ66" s="647"/>
      <c r="AK66" s="515" t="s">
        <v>339</v>
      </c>
      <c r="AL66" s="513"/>
      <c r="AM66" s="513"/>
      <c r="AN66" s="513"/>
      <c r="AO66" s="514"/>
      <c r="AP66" s="515" t="s">
        <v>340</v>
      </c>
      <c r="AQ66" s="516"/>
      <c r="AR66" s="516"/>
      <c r="AS66" s="516"/>
      <c r="AT66" s="517"/>
      <c r="AU66" s="515" t="s">
        <v>353</v>
      </c>
      <c r="AV66" s="516"/>
      <c r="AW66" s="516"/>
      <c r="AX66" s="516"/>
      <c r="AY66" s="517"/>
      <c r="AZ66" s="515" t="s">
        <v>314</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c r="A68" s="534">
        <v>1</v>
      </c>
      <c r="B68" s="659" t="s">
        <v>354</v>
      </c>
      <c r="C68" s="660"/>
      <c r="D68" s="660"/>
      <c r="E68" s="660"/>
      <c r="F68" s="660"/>
      <c r="G68" s="660"/>
      <c r="H68" s="660"/>
      <c r="I68" s="660"/>
      <c r="J68" s="660"/>
      <c r="K68" s="660"/>
      <c r="L68" s="660"/>
      <c r="M68" s="660"/>
      <c r="N68" s="660"/>
      <c r="O68" s="660"/>
      <c r="P68" s="661"/>
      <c r="Q68" s="662">
        <v>5099</v>
      </c>
      <c r="R68" s="663"/>
      <c r="S68" s="663"/>
      <c r="T68" s="663"/>
      <c r="U68" s="663"/>
      <c r="V68" s="663">
        <v>4176</v>
      </c>
      <c r="W68" s="663"/>
      <c r="X68" s="663"/>
      <c r="Y68" s="663"/>
      <c r="Z68" s="663"/>
      <c r="AA68" s="663">
        <v>923</v>
      </c>
      <c r="AB68" s="663"/>
      <c r="AC68" s="663"/>
      <c r="AD68" s="663"/>
      <c r="AE68" s="663"/>
      <c r="AF68" s="663">
        <v>3033</v>
      </c>
      <c r="AG68" s="663"/>
      <c r="AH68" s="663"/>
      <c r="AI68" s="663"/>
      <c r="AJ68" s="663"/>
      <c r="AK68" s="663" t="s">
        <v>326</v>
      </c>
      <c r="AL68" s="663"/>
      <c r="AM68" s="663"/>
      <c r="AN68" s="663"/>
      <c r="AO68" s="663"/>
      <c r="AP68" s="663">
        <v>1363</v>
      </c>
      <c r="AQ68" s="663"/>
      <c r="AR68" s="663"/>
      <c r="AS68" s="663"/>
      <c r="AT68" s="663"/>
      <c r="AU68" s="663">
        <v>105</v>
      </c>
      <c r="AV68" s="663"/>
      <c r="AW68" s="663"/>
      <c r="AX68" s="663"/>
      <c r="AY68" s="663"/>
      <c r="AZ68" s="664"/>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c r="A69" s="556">
        <v>2</v>
      </c>
      <c r="B69" s="666" t="s">
        <v>355</v>
      </c>
      <c r="C69" s="667"/>
      <c r="D69" s="667"/>
      <c r="E69" s="667"/>
      <c r="F69" s="667"/>
      <c r="G69" s="667"/>
      <c r="H69" s="667"/>
      <c r="I69" s="667"/>
      <c r="J69" s="667"/>
      <c r="K69" s="667"/>
      <c r="L69" s="667"/>
      <c r="M69" s="667"/>
      <c r="N69" s="667"/>
      <c r="O69" s="667"/>
      <c r="P69" s="668"/>
      <c r="Q69" s="669">
        <v>645</v>
      </c>
      <c r="R69" s="623"/>
      <c r="S69" s="623"/>
      <c r="T69" s="623"/>
      <c r="U69" s="623"/>
      <c r="V69" s="623">
        <v>628</v>
      </c>
      <c r="W69" s="623"/>
      <c r="X69" s="623"/>
      <c r="Y69" s="623"/>
      <c r="Z69" s="623"/>
      <c r="AA69" s="623">
        <v>17</v>
      </c>
      <c r="AB69" s="623"/>
      <c r="AC69" s="623"/>
      <c r="AD69" s="623"/>
      <c r="AE69" s="623"/>
      <c r="AF69" s="623">
        <v>17</v>
      </c>
      <c r="AG69" s="623"/>
      <c r="AH69" s="623"/>
      <c r="AI69" s="623"/>
      <c r="AJ69" s="623"/>
      <c r="AK69" s="623" t="s">
        <v>326</v>
      </c>
      <c r="AL69" s="623"/>
      <c r="AM69" s="623"/>
      <c r="AN69" s="623"/>
      <c r="AO69" s="623"/>
      <c r="AP69" s="623">
        <v>1356</v>
      </c>
      <c r="AQ69" s="623"/>
      <c r="AR69" s="623"/>
      <c r="AS69" s="623"/>
      <c r="AT69" s="623"/>
      <c r="AU69" s="623">
        <v>652</v>
      </c>
      <c r="AV69" s="623"/>
      <c r="AW69" s="623"/>
      <c r="AX69" s="623"/>
      <c r="AY69" s="623"/>
      <c r="AZ69" s="625"/>
      <c r="BA69" s="625"/>
      <c r="BB69" s="625"/>
      <c r="BC69" s="625"/>
      <c r="BD69" s="626"/>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c r="A70" s="556">
        <v>3</v>
      </c>
      <c r="B70" s="666" t="s">
        <v>356</v>
      </c>
      <c r="C70" s="667"/>
      <c r="D70" s="667"/>
      <c r="E70" s="667"/>
      <c r="F70" s="667"/>
      <c r="G70" s="667"/>
      <c r="H70" s="667"/>
      <c r="I70" s="667"/>
      <c r="J70" s="667"/>
      <c r="K70" s="667"/>
      <c r="L70" s="667"/>
      <c r="M70" s="667"/>
      <c r="N70" s="667"/>
      <c r="O70" s="667"/>
      <c r="P70" s="668"/>
      <c r="Q70" s="669">
        <v>2386</v>
      </c>
      <c r="R70" s="623"/>
      <c r="S70" s="623"/>
      <c r="T70" s="623"/>
      <c r="U70" s="623"/>
      <c r="V70" s="623">
        <v>2205</v>
      </c>
      <c r="W70" s="623"/>
      <c r="X70" s="623"/>
      <c r="Y70" s="623"/>
      <c r="Z70" s="623"/>
      <c r="AA70" s="623">
        <v>181</v>
      </c>
      <c r="AB70" s="623"/>
      <c r="AC70" s="623"/>
      <c r="AD70" s="623"/>
      <c r="AE70" s="623"/>
      <c r="AF70" s="623">
        <v>181</v>
      </c>
      <c r="AG70" s="623"/>
      <c r="AH70" s="623"/>
      <c r="AI70" s="623"/>
      <c r="AJ70" s="623"/>
      <c r="AK70" s="623" t="s">
        <v>326</v>
      </c>
      <c r="AL70" s="623"/>
      <c r="AM70" s="623"/>
      <c r="AN70" s="623"/>
      <c r="AO70" s="623"/>
      <c r="AP70" s="623">
        <v>225</v>
      </c>
      <c r="AQ70" s="623"/>
      <c r="AR70" s="623"/>
      <c r="AS70" s="623"/>
      <c r="AT70" s="623"/>
      <c r="AU70" s="623">
        <v>1</v>
      </c>
      <c r="AV70" s="623"/>
      <c r="AW70" s="623"/>
      <c r="AX70" s="623"/>
      <c r="AY70" s="623"/>
      <c r="AZ70" s="625"/>
      <c r="BA70" s="625"/>
      <c r="BB70" s="625"/>
      <c r="BC70" s="625"/>
      <c r="BD70" s="626"/>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c r="A71" s="556">
        <v>4</v>
      </c>
      <c r="B71" s="666" t="s">
        <v>357</v>
      </c>
      <c r="C71" s="667"/>
      <c r="D71" s="667"/>
      <c r="E71" s="667"/>
      <c r="F71" s="667"/>
      <c r="G71" s="667"/>
      <c r="H71" s="667"/>
      <c r="I71" s="667"/>
      <c r="J71" s="667"/>
      <c r="K71" s="667"/>
      <c r="L71" s="667"/>
      <c r="M71" s="667"/>
      <c r="N71" s="667"/>
      <c r="O71" s="667"/>
      <c r="P71" s="668"/>
      <c r="Q71" s="669">
        <v>258</v>
      </c>
      <c r="R71" s="623"/>
      <c r="S71" s="623"/>
      <c r="T71" s="623"/>
      <c r="U71" s="623"/>
      <c r="V71" s="623">
        <v>247</v>
      </c>
      <c r="W71" s="623"/>
      <c r="X71" s="623"/>
      <c r="Y71" s="623"/>
      <c r="Z71" s="623"/>
      <c r="AA71" s="623">
        <v>11</v>
      </c>
      <c r="AB71" s="623"/>
      <c r="AC71" s="623"/>
      <c r="AD71" s="623"/>
      <c r="AE71" s="623"/>
      <c r="AF71" s="623">
        <v>11</v>
      </c>
      <c r="AG71" s="623"/>
      <c r="AH71" s="623"/>
      <c r="AI71" s="623"/>
      <c r="AJ71" s="623"/>
      <c r="AK71" s="623" t="s">
        <v>326</v>
      </c>
      <c r="AL71" s="623"/>
      <c r="AM71" s="623"/>
      <c r="AN71" s="623"/>
      <c r="AO71" s="623"/>
      <c r="AP71" s="623" t="s">
        <v>326</v>
      </c>
      <c r="AQ71" s="623"/>
      <c r="AR71" s="623"/>
      <c r="AS71" s="623"/>
      <c r="AT71" s="623"/>
      <c r="AU71" s="623" t="s">
        <v>326</v>
      </c>
      <c r="AV71" s="623"/>
      <c r="AW71" s="623"/>
      <c r="AX71" s="623"/>
      <c r="AY71" s="623"/>
      <c r="AZ71" s="625"/>
      <c r="BA71" s="625"/>
      <c r="BB71" s="625"/>
      <c r="BC71" s="625"/>
      <c r="BD71" s="626"/>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c r="A72" s="556">
        <v>5</v>
      </c>
      <c r="B72" s="666" t="s">
        <v>358</v>
      </c>
      <c r="C72" s="667"/>
      <c r="D72" s="667"/>
      <c r="E72" s="667"/>
      <c r="F72" s="667"/>
      <c r="G72" s="667"/>
      <c r="H72" s="667"/>
      <c r="I72" s="667"/>
      <c r="J72" s="667"/>
      <c r="K72" s="667"/>
      <c r="L72" s="667"/>
      <c r="M72" s="667"/>
      <c r="N72" s="667"/>
      <c r="O72" s="667"/>
      <c r="P72" s="668"/>
      <c r="Q72" s="669">
        <v>300630</v>
      </c>
      <c r="R72" s="623"/>
      <c r="S72" s="623"/>
      <c r="T72" s="623"/>
      <c r="U72" s="623"/>
      <c r="V72" s="623">
        <v>289232</v>
      </c>
      <c r="W72" s="623"/>
      <c r="X72" s="623"/>
      <c r="Y72" s="623"/>
      <c r="Z72" s="623"/>
      <c r="AA72" s="623">
        <v>11398</v>
      </c>
      <c r="AB72" s="623"/>
      <c r="AC72" s="623"/>
      <c r="AD72" s="623"/>
      <c r="AE72" s="623"/>
      <c r="AF72" s="623">
        <v>6149</v>
      </c>
      <c r="AG72" s="623"/>
      <c r="AH72" s="623"/>
      <c r="AI72" s="623"/>
      <c r="AJ72" s="623"/>
      <c r="AK72" s="623" t="s">
        <v>326</v>
      </c>
      <c r="AL72" s="623"/>
      <c r="AM72" s="623"/>
      <c r="AN72" s="623"/>
      <c r="AO72" s="623"/>
      <c r="AP72" s="623" t="s">
        <v>326</v>
      </c>
      <c r="AQ72" s="623"/>
      <c r="AR72" s="623"/>
      <c r="AS72" s="623"/>
      <c r="AT72" s="623"/>
      <c r="AU72" s="623" t="s">
        <v>326</v>
      </c>
      <c r="AV72" s="623"/>
      <c r="AW72" s="623"/>
      <c r="AX72" s="623"/>
      <c r="AY72" s="623"/>
      <c r="AZ72" s="625"/>
      <c r="BA72" s="625"/>
      <c r="BB72" s="625"/>
      <c r="BC72" s="625"/>
      <c r="BD72" s="626"/>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c r="A73" s="556">
        <v>6</v>
      </c>
      <c r="B73" s="666"/>
      <c r="C73" s="667"/>
      <c r="D73" s="667"/>
      <c r="E73" s="667"/>
      <c r="F73" s="667"/>
      <c r="G73" s="667"/>
      <c r="H73" s="667"/>
      <c r="I73" s="667"/>
      <c r="J73" s="667"/>
      <c r="K73" s="667"/>
      <c r="L73" s="667"/>
      <c r="M73" s="667"/>
      <c r="N73" s="667"/>
      <c r="O73" s="667"/>
      <c r="P73" s="668"/>
      <c r="Q73" s="669"/>
      <c r="R73" s="623"/>
      <c r="S73" s="623"/>
      <c r="T73" s="623"/>
      <c r="U73" s="623"/>
      <c r="V73" s="623"/>
      <c r="W73" s="623"/>
      <c r="X73" s="623"/>
      <c r="Y73" s="623"/>
      <c r="Z73" s="623"/>
      <c r="AA73" s="623"/>
      <c r="AB73" s="623"/>
      <c r="AC73" s="623"/>
      <c r="AD73" s="623"/>
      <c r="AE73" s="623"/>
      <c r="AF73" s="623"/>
      <c r="AG73" s="623"/>
      <c r="AH73" s="623"/>
      <c r="AI73" s="623"/>
      <c r="AJ73" s="623"/>
      <c r="AK73" s="623"/>
      <c r="AL73" s="623"/>
      <c r="AM73" s="623"/>
      <c r="AN73" s="623"/>
      <c r="AO73" s="623"/>
      <c r="AP73" s="623"/>
      <c r="AQ73" s="623"/>
      <c r="AR73" s="623"/>
      <c r="AS73" s="623"/>
      <c r="AT73" s="623"/>
      <c r="AU73" s="623"/>
      <c r="AV73" s="623"/>
      <c r="AW73" s="623"/>
      <c r="AX73" s="623"/>
      <c r="AY73" s="623"/>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c r="A74" s="556">
        <v>7</v>
      </c>
      <c r="B74" s="666"/>
      <c r="C74" s="667"/>
      <c r="D74" s="667"/>
      <c r="E74" s="667"/>
      <c r="F74" s="667"/>
      <c r="G74" s="667"/>
      <c r="H74" s="667"/>
      <c r="I74" s="667"/>
      <c r="J74" s="667"/>
      <c r="K74" s="667"/>
      <c r="L74" s="667"/>
      <c r="M74" s="667"/>
      <c r="N74" s="667"/>
      <c r="O74" s="667"/>
      <c r="P74" s="668"/>
      <c r="Q74" s="669"/>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3"/>
      <c r="AO74" s="623"/>
      <c r="AP74" s="623"/>
      <c r="AQ74" s="623"/>
      <c r="AR74" s="623"/>
      <c r="AS74" s="623"/>
      <c r="AT74" s="623"/>
      <c r="AU74" s="623"/>
      <c r="AV74" s="623"/>
      <c r="AW74" s="623"/>
      <c r="AX74" s="623"/>
      <c r="AY74" s="623"/>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c r="A75" s="556">
        <v>8</v>
      </c>
      <c r="B75" s="666"/>
      <c r="C75" s="667"/>
      <c r="D75" s="667"/>
      <c r="E75" s="667"/>
      <c r="F75" s="667"/>
      <c r="G75" s="667"/>
      <c r="H75" s="667"/>
      <c r="I75" s="667"/>
      <c r="J75" s="667"/>
      <c r="K75" s="667"/>
      <c r="L75" s="667"/>
      <c r="M75" s="667"/>
      <c r="N75" s="667"/>
      <c r="O75" s="667"/>
      <c r="P75" s="668"/>
      <c r="Q75" s="670"/>
      <c r="R75" s="671"/>
      <c r="S75" s="671"/>
      <c r="T75" s="671"/>
      <c r="U75" s="622"/>
      <c r="V75" s="672"/>
      <c r="W75" s="671"/>
      <c r="X75" s="671"/>
      <c r="Y75" s="671"/>
      <c r="Z75" s="622"/>
      <c r="AA75" s="672"/>
      <c r="AB75" s="671"/>
      <c r="AC75" s="671"/>
      <c r="AD75" s="671"/>
      <c r="AE75" s="622"/>
      <c r="AF75" s="672"/>
      <c r="AG75" s="671"/>
      <c r="AH75" s="671"/>
      <c r="AI75" s="671"/>
      <c r="AJ75" s="622"/>
      <c r="AK75" s="672"/>
      <c r="AL75" s="671"/>
      <c r="AM75" s="671"/>
      <c r="AN75" s="671"/>
      <c r="AO75" s="622"/>
      <c r="AP75" s="672"/>
      <c r="AQ75" s="671"/>
      <c r="AR75" s="671"/>
      <c r="AS75" s="671"/>
      <c r="AT75" s="622"/>
      <c r="AU75" s="672"/>
      <c r="AV75" s="671"/>
      <c r="AW75" s="671"/>
      <c r="AX75" s="671"/>
      <c r="AY75" s="622"/>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c r="A76" s="556">
        <v>9</v>
      </c>
      <c r="B76" s="666"/>
      <c r="C76" s="667"/>
      <c r="D76" s="667"/>
      <c r="E76" s="667"/>
      <c r="F76" s="667"/>
      <c r="G76" s="667"/>
      <c r="H76" s="667"/>
      <c r="I76" s="667"/>
      <c r="J76" s="667"/>
      <c r="K76" s="667"/>
      <c r="L76" s="667"/>
      <c r="M76" s="667"/>
      <c r="N76" s="667"/>
      <c r="O76" s="667"/>
      <c r="P76" s="668"/>
      <c r="Q76" s="670"/>
      <c r="R76" s="671"/>
      <c r="S76" s="671"/>
      <c r="T76" s="671"/>
      <c r="U76" s="622"/>
      <c r="V76" s="672"/>
      <c r="W76" s="671"/>
      <c r="X76" s="671"/>
      <c r="Y76" s="671"/>
      <c r="Z76" s="622"/>
      <c r="AA76" s="672"/>
      <c r="AB76" s="671"/>
      <c r="AC76" s="671"/>
      <c r="AD76" s="671"/>
      <c r="AE76" s="622"/>
      <c r="AF76" s="672"/>
      <c r="AG76" s="671"/>
      <c r="AH76" s="671"/>
      <c r="AI76" s="671"/>
      <c r="AJ76" s="622"/>
      <c r="AK76" s="672"/>
      <c r="AL76" s="671"/>
      <c r="AM76" s="671"/>
      <c r="AN76" s="671"/>
      <c r="AO76" s="622"/>
      <c r="AP76" s="672"/>
      <c r="AQ76" s="671"/>
      <c r="AR76" s="671"/>
      <c r="AS76" s="671"/>
      <c r="AT76" s="622"/>
      <c r="AU76" s="672"/>
      <c r="AV76" s="671"/>
      <c r="AW76" s="671"/>
      <c r="AX76" s="671"/>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c r="A77" s="556">
        <v>10</v>
      </c>
      <c r="B77" s="666"/>
      <c r="C77" s="667"/>
      <c r="D77" s="667"/>
      <c r="E77" s="667"/>
      <c r="F77" s="667"/>
      <c r="G77" s="667"/>
      <c r="H77" s="667"/>
      <c r="I77" s="667"/>
      <c r="J77" s="667"/>
      <c r="K77" s="667"/>
      <c r="L77" s="667"/>
      <c r="M77" s="667"/>
      <c r="N77" s="667"/>
      <c r="O77" s="667"/>
      <c r="P77" s="668"/>
      <c r="Q77" s="670"/>
      <c r="R77" s="671"/>
      <c r="S77" s="671"/>
      <c r="T77" s="671"/>
      <c r="U77" s="622"/>
      <c r="V77" s="672"/>
      <c r="W77" s="671"/>
      <c r="X77" s="671"/>
      <c r="Y77" s="671"/>
      <c r="Z77" s="622"/>
      <c r="AA77" s="672"/>
      <c r="AB77" s="671"/>
      <c r="AC77" s="671"/>
      <c r="AD77" s="671"/>
      <c r="AE77" s="622"/>
      <c r="AF77" s="672"/>
      <c r="AG77" s="671"/>
      <c r="AH77" s="671"/>
      <c r="AI77" s="671"/>
      <c r="AJ77" s="622"/>
      <c r="AK77" s="672"/>
      <c r="AL77" s="671"/>
      <c r="AM77" s="671"/>
      <c r="AN77" s="671"/>
      <c r="AO77" s="622"/>
      <c r="AP77" s="672"/>
      <c r="AQ77" s="671"/>
      <c r="AR77" s="671"/>
      <c r="AS77" s="671"/>
      <c r="AT77" s="622"/>
      <c r="AU77" s="672"/>
      <c r="AV77" s="671"/>
      <c r="AW77" s="671"/>
      <c r="AX77" s="671"/>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c r="A87" s="673">
        <v>20</v>
      </c>
      <c r="B87" s="674"/>
      <c r="C87" s="675"/>
      <c r="D87" s="675"/>
      <c r="E87" s="675"/>
      <c r="F87" s="675"/>
      <c r="G87" s="675"/>
      <c r="H87" s="675"/>
      <c r="I87" s="675"/>
      <c r="J87" s="675"/>
      <c r="K87" s="675"/>
      <c r="L87" s="675"/>
      <c r="M87" s="675"/>
      <c r="N87" s="675"/>
      <c r="O87" s="675"/>
      <c r="P87" s="676"/>
      <c r="Q87" s="677"/>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9"/>
      <c r="BA87" s="679"/>
      <c r="BB87" s="679"/>
      <c r="BC87" s="679"/>
      <c r="BD87" s="680"/>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c r="A88" s="587" t="s">
        <v>331</v>
      </c>
      <c r="B88" s="588" t="s">
        <v>359</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v>9391</v>
      </c>
      <c r="AG88" s="637"/>
      <c r="AH88" s="637"/>
      <c r="AI88" s="637"/>
      <c r="AJ88" s="637"/>
      <c r="AK88" s="634"/>
      <c r="AL88" s="634"/>
      <c r="AM88" s="634"/>
      <c r="AN88" s="634"/>
      <c r="AO88" s="634"/>
      <c r="AP88" s="637">
        <v>2944</v>
      </c>
      <c r="AQ88" s="637"/>
      <c r="AR88" s="637"/>
      <c r="AS88" s="637"/>
      <c r="AT88" s="637"/>
      <c r="AU88" s="637">
        <v>758</v>
      </c>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c r="A89" s="681"/>
      <c r="B89" s="682"/>
      <c r="C89" s="682"/>
      <c r="D89" s="682"/>
      <c r="E89" s="682"/>
      <c r="F89" s="682"/>
      <c r="G89" s="682"/>
      <c r="H89" s="682"/>
      <c r="I89" s="682"/>
      <c r="J89" s="682"/>
      <c r="K89" s="682"/>
      <c r="L89" s="682"/>
      <c r="M89" s="682"/>
      <c r="N89" s="682"/>
      <c r="O89" s="682"/>
      <c r="P89" s="682"/>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4"/>
      <c r="BA89" s="684"/>
      <c r="BB89" s="684"/>
      <c r="BC89" s="684"/>
      <c r="BD89" s="684"/>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c r="A90" s="681"/>
      <c r="B90" s="682"/>
      <c r="C90" s="682"/>
      <c r="D90" s="682"/>
      <c r="E90" s="682"/>
      <c r="F90" s="682"/>
      <c r="G90" s="682"/>
      <c r="H90" s="682"/>
      <c r="I90" s="682"/>
      <c r="J90" s="682"/>
      <c r="K90" s="682"/>
      <c r="L90" s="682"/>
      <c r="M90" s="682"/>
      <c r="N90" s="682"/>
      <c r="O90" s="682"/>
      <c r="P90" s="682"/>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4"/>
      <c r="BA90" s="684"/>
      <c r="BB90" s="684"/>
      <c r="BC90" s="684"/>
      <c r="BD90" s="684"/>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c r="A91" s="681"/>
      <c r="B91" s="682"/>
      <c r="C91" s="682"/>
      <c r="D91" s="682"/>
      <c r="E91" s="682"/>
      <c r="F91" s="682"/>
      <c r="G91" s="682"/>
      <c r="H91" s="682"/>
      <c r="I91" s="682"/>
      <c r="J91" s="682"/>
      <c r="K91" s="682"/>
      <c r="L91" s="682"/>
      <c r="M91" s="682"/>
      <c r="N91" s="682"/>
      <c r="O91" s="682"/>
      <c r="P91" s="682"/>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4"/>
      <c r="BA91" s="684"/>
      <c r="BB91" s="684"/>
      <c r="BC91" s="684"/>
      <c r="BD91" s="684"/>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c r="A92" s="681"/>
      <c r="B92" s="682"/>
      <c r="C92" s="682"/>
      <c r="D92" s="682"/>
      <c r="E92" s="682"/>
      <c r="F92" s="682"/>
      <c r="G92" s="682"/>
      <c r="H92" s="682"/>
      <c r="I92" s="682"/>
      <c r="J92" s="682"/>
      <c r="K92" s="682"/>
      <c r="L92" s="682"/>
      <c r="M92" s="682"/>
      <c r="N92" s="682"/>
      <c r="O92" s="682"/>
      <c r="P92" s="682"/>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4"/>
      <c r="BA92" s="684"/>
      <c r="BB92" s="684"/>
      <c r="BC92" s="684"/>
      <c r="BD92" s="684"/>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c r="A93" s="681"/>
      <c r="B93" s="682"/>
      <c r="C93" s="682"/>
      <c r="D93" s="682"/>
      <c r="E93" s="682"/>
      <c r="F93" s="682"/>
      <c r="G93" s="682"/>
      <c r="H93" s="682"/>
      <c r="I93" s="682"/>
      <c r="J93" s="682"/>
      <c r="K93" s="682"/>
      <c r="L93" s="682"/>
      <c r="M93" s="682"/>
      <c r="N93" s="682"/>
      <c r="O93" s="682"/>
      <c r="P93" s="682"/>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4"/>
      <c r="BA93" s="684"/>
      <c r="BB93" s="684"/>
      <c r="BC93" s="684"/>
      <c r="BD93" s="684"/>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c r="A94" s="681"/>
      <c r="B94" s="682"/>
      <c r="C94" s="682"/>
      <c r="D94" s="682"/>
      <c r="E94" s="682"/>
      <c r="F94" s="682"/>
      <c r="G94" s="682"/>
      <c r="H94" s="682"/>
      <c r="I94" s="682"/>
      <c r="J94" s="682"/>
      <c r="K94" s="682"/>
      <c r="L94" s="682"/>
      <c r="M94" s="682"/>
      <c r="N94" s="682"/>
      <c r="O94" s="682"/>
      <c r="P94" s="682"/>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3"/>
      <c r="AW94" s="683"/>
      <c r="AX94" s="683"/>
      <c r="AY94" s="683"/>
      <c r="AZ94" s="684"/>
      <c r="BA94" s="684"/>
      <c r="BB94" s="684"/>
      <c r="BC94" s="684"/>
      <c r="BD94" s="684"/>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c r="A95" s="681"/>
      <c r="B95" s="682"/>
      <c r="C95" s="682"/>
      <c r="D95" s="682"/>
      <c r="E95" s="682"/>
      <c r="F95" s="682"/>
      <c r="G95" s="682"/>
      <c r="H95" s="682"/>
      <c r="I95" s="682"/>
      <c r="J95" s="682"/>
      <c r="K95" s="682"/>
      <c r="L95" s="682"/>
      <c r="M95" s="682"/>
      <c r="N95" s="682"/>
      <c r="O95" s="682"/>
      <c r="P95" s="682"/>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4"/>
      <c r="BA95" s="684"/>
      <c r="BB95" s="684"/>
      <c r="BC95" s="684"/>
      <c r="BD95" s="684"/>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c r="A96" s="681"/>
      <c r="B96" s="682"/>
      <c r="C96" s="682"/>
      <c r="D96" s="682"/>
      <c r="E96" s="682"/>
      <c r="F96" s="682"/>
      <c r="G96" s="682"/>
      <c r="H96" s="682"/>
      <c r="I96" s="682"/>
      <c r="J96" s="682"/>
      <c r="K96" s="682"/>
      <c r="L96" s="682"/>
      <c r="M96" s="682"/>
      <c r="N96" s="682"/>
      <c r="O96" s="682"/>
      <c r="P96" s="682"/>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4"/>
      <c r="BA96" s="684"/>
      <c r="BB96" s="684"/>
      <c r="BC96" s="684"/>
      <c r="BD96" s="684"/>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c r="A97" s="681"/>
      <c r="B97" s="682"/>
      <c r="C97" s="682"/>
      <c r="D97" s="682"/>
      <c r="E97" s="682"/>
      <c r="F97" s="682"/>
      <c r="G97" s="682"/>
      <c r="H97" s="682"/>
      <c r="I97" s="682"/>
      <c r="J97" s="682"/>
      <c r="K97" s="682"/>
      <c r="L97" s="682"/>
      <c r="M97" s="682"/>
      <c r="N97" s="682"/>
      <c r="O97" s="682"/>
      <c r="P97" s="682"/>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4"/>
      <c r="BA97" s="684"/>
      <c r="BB97" s="684"/>
      <c r="BC97" s="684"/>
      <c r="BD97" s="684"/>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c r="A98" s="681"/>
      <c r="B98" s="682"/>
      <c r="C98" s="682"/>
      <c r="D98" s="682"/>
      <c r="E98" s="682"/>
      <c r="F98" s="682"/>
      <c r="G98" s="682"/>
      <c r="H98" s="682"/>
      <c r="I98" s="682"/>
      <c r="J98" s="682"/>
      <c r="K98" s="682"/>
      <c r="L98" s="682"/>
      <c r="M98" s="682"/>
      <c r="N98" s="682"/>
      <c r="O98" s="682"/>
      <c r="P98" s="682"/>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4"/>
      <c r="BA98" s="684"/>
      <c r="BB98" s="684"/>
      <c r="BC98" s="684"/>
      <c r="BD98" s="684"/>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c r="A99" s="681"/>
      <c r="B99" s="682"/>
      <c r="C99" s="682"/>
      <c r="D99" s="682"/>
      <c r="E99" s="682"/>
      <c r="F99" s="682"/>
      <c r="G99" s="682"/>
      <c r="H99" s="682"/>
      <c r="I99" s="682"/>
      <c r="J99" s="682"/>
      <c r="K99" s="682"/>
      <c r="L99" s="682"/>
      <c r="M99" s="682"/>
      <c r="N99" s="682"/>
      <c r="O99" s="682"/>
      <c r="P99" s="682"/>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4"/>
      <c r="BA99" s="684"/>
      <c r="BB99" s="684"/>
      <c r="BC99" s="684"/>
      <c r="BD99" s="684"/>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c r="A100" s="681"/>
      <c r="B100" s="682"/>
      <c r="C100" s="682"/>
      <c r="D100" s="682"/>
      <c r="E100" s="682"/>
      <c r="F100" s="682"/>
      <c r="G100" s="682"/>
      <c r="H100" s="682"/>
      <c r="I100" s="682"/>
      <c r="J100" s="682"/>
      <c r="K100" s="682"/>
      <c r="L100" s="682"/>
      <c r="M100" s="682"/>
      <c r="N100" s="682"/>
      <c r="O100" s="682"/>
      <c r="P100" s="682"/>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4"/>
      <c r="BA100" s="684"/>
      <c r="BB100" s="684"/>
      <c r="BC100" s="684"/>
      <c r="BD100" s="684"/>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c r="A101" s="681"/>
      <c r="B101" s="682"/>
      <c r="C101" s="682"/>
      <c r="D101" s="682"/>
      <c r="E101" s="682"/>
      <c r="F101" s="682"/>
      <c r="G101" s="682"/>
      <c r="H101" s="682"/>
      <c r="I101" s="682"/>
      <c r="J101" s="682"/>
      <c r="K101" s="682"/>
      <c r="L101" s="682"/>
      <c r="M101" s="682"/>
      <c r="N101" s="682"/>
      <c r="O101" s="682"/>
      <c r="P101" s="682"/>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4"/>
      <c r="BA101" s="684"/>
      <c r="BB101" s="684"/>
      <c r="BC101" s="684"/>
      <c r="BD101" s="684"/>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c r="A102" s="681"/>
      <c r="B102" s="682"/>
      <c r="C102" s="682"/>
      <c r="D102" s="682"/>
      <c r="E102" s="682"/>
      <c r="F102" s="682"/>
      <c r="G102" s="682"/>
      <c r="H102" s="682"/>
      <c r="I102" s="682"/>
      <c r="J102" s="682"/>
      <c r="K102" s="682"/>
      <c r="L102" s="682"/>
      <c r="M102" s="682"/>
      <c r="N102" s="682"/>
      <c r="O102" s="682"/>
      <c r="P102" s="682"/>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4"/>
      <c r="BA102" s="684"/>
      <c r="BB102" s="684"/>
      <c r="BC102" s="684"/>
      <c r="BD102" s="684"/>
      <c r="BE102" s="604"/>
      <c r="BF102" s="604"/>
      <c r="BG102" s="604"/>
      <c r="BH102" s="604"/>
      <c r="BI102" s="604"/>
      <c r="BJ102" s="604"/>
      <c r="BK102" s="604"/>
      <c r="BL102" s="604"/>
      <c r="BM102" s="604"/>
      <c r="BN102" s="604"/>
      <c r="BO102" s="604"/>
      <c r="BP102" s="604"/>
      <c r="BQ102" s="587" t="s">
        <v>331</v>
      </c>
      <c r="BR102" s="588" t="s">
        <v>360</v>
      </c>
      <c r="BS102" s="589"/>
      <c r="BT102" s="589"/>
      <c r="BU102" s="589"/>
      <c r="BV102" s="589"/>
      <c r="BW102" s="589"/>
      <c r="BX102" s="589"/>
      <c r="BY102" s="589"/>
      <c r="BZ102" s="589"/>
      <c r="CA102" s="589"/>
      <c r="CB102" s="589"/>
      <c r="CC102" s="589"/>
      <c r="CD102" s="589"/>
      <c r="CE102" s="589"/>
      <c r="CF102" s="589"/>
      <c r="CG102" s="590"/>
      <c r="CH102" s="685"/>
      <c r="CI102" s="686"/>
      <c r="CJ102" s="686"/>
      <c r="CK102" s="686"/>
      <c r="CL102" s="687"/>
      <c r="CM102" s="685"/>
      <c r="CN102" s="686"/>
      <c r="CO102" s="686"/>
      <c r="CP102" s="686"/>
      <c r="CQ102" s="687"/>
      <c r="CR102" s="688">
        <v>24</v>
      </c>
      <c r="CS102" s="644"/>
      <c r="CT102" s="644"/>
      <c r="CU102" s="644"/>
      <c r="CV102" s="689"/>
      <c r="CW102" s="688">
        <v>31</v>
      </c>
      <c r="CX102" s="644"/>
      <c r="CY102" s="644"/>
      <c r="CZ102" s="644"/>
      <c r="DA102" s="689"/>
      <c r="DB102" s="688"/>
      <c r="DC102" s="644"/>
      <c r="DD102" s="644"/>
      <c r="DE102" s="644"/>
      <c r="DF102" s="689"/>
      <c r="DG102" s="688"/>
      <c r="DH102" s="644"/>
      <c r="DI102" s="644"/>
      <c r="DJ102" s="644"/>
      <c r="DK102" s="689"/>
      <c r="DL102" s="688"/>
      <c r="DM102" s="644"/>
      <c r="DN102" s="644"/>
      <c r="DO102" s="644"/>
      <c r="DP102" s="689"/>
      <c r="DQ102" s="688"/>
      <c r="DR102" s="644"/>
      <c r="DS102" s="644"/>
      <c r="DT102" s="644"/>
      <c r="DU102" s="689"/>
      <c r="DV102" s="588"/>
      <c r="DW102" s="589"/>
      <c r="DX102" s="589"/>
      <c r="DY102" s="589"/>
      <c r="DZ102" s="690"/>
      <c r="EA102" s="500"/>
    </row>
    <row r="103" spans="1:131" ht="26.25" customHeight="1">
      <c r="A103" s="681"/>
      <c r="B103" s="682"/>
      <c r="C103" s="682"/>
      <c r="D103" s="682"/>
      <c r="E103" s="682"/>
      <c r="F103" s="682"/>
      <c r="G103" s="682"/>
      <c r="H103" s="682"/>
      <c r="I103" s="682"/>
      <c r="J103" s="682"/>
      <c r="K103" s="682"/>
      <c r="L103" s="682"/>
      <c r="M103" s="682"/>
      <c r="N103" s="682"/>
      <c r="O103" s="682"/>
      <c r="P103" s="682"/>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4"/>
      <c r="BA103" s="684"/>
      <c r="BB103" s="684"/>
      <c r="BC103" s="684"/>
      <c r="BD103" s="684"/>
      <c r="BE103" s="604"/>
      <c r="BF103" s="604"/>
      <c r="BG103" s="604"/>
      <c r="BH103" s="604"/>
      <c r="BI103" s="604"/>
      <c r="BJ103" s="604"/>
      <c r="BK103" s="604"/>
      <c r="BL103" s="604"/>
      <c r="BM103" s="604"/>
      <c r="BN103" s="604"/>
      <c r="BO103" s="604"/>
      <c r="BP103" s="604"/>
      <c r="BQ103" s="691" t="s">
        <v>361</v>
      </c>
      <c r="BR103" s="691"/>
      <c r="BS103" s="691"/>
      <c r="BT103" s="691"/>
      <c r="BU103" s="691"/>
      <c r="BV103" s="691"/>
      <c r="BW103" s="691"/>
      <c r="BX103" s="691"/>
      <c r="BY103" s="691"/>
      <c r="BZ103" s="691"/>
      <c r="CA103" s="691"/>
      <c r="CB103" s="691"/>
      <c r="CC103" s="691"/>
      <c r="CD103" s="691"/>
      <c r="CE103" s="691"/>
      <c r="CF103" s="691"/>
      <c r="CG103" s="691"/>
      <c r="CH103" s="691"/>
      <c r="CI103" s="691"/>
      <c r="CJ103" s="691"/>
      <c r="CK103" s="691"/>
      <c r="CL103" s="691"/>
      <c r="CM103" s="691"/>
      <c r="CN103" s="691"/>
      <c r="CO103" s="691"/>
      <c r="CP103" s="691"/>
      <c r="CQ103" s="691"/>
      <c r="CR103" s="691"/>
      <c r="CS103" s="691"/>
      <c r="CT103" s="691"/>
      <c r="CU103" s="691"/>
      <c r="CV103" s="691"/>
      <c r="CW103" s="691"/>
      <c r="CX103" s="691"/>
      <c r="CY103" s="691"/>
      <c r="CZ103" s="691"/>
      <c r="DA103" s="691"/>
      <c r="DB103" s="691"/>
      <c r="DC103" s="691"/>
      <c r="DD103" s="691"/>
      <c r="DE103" s="691"/>
      <c r="DF103" s="691"/>
      <c r="DG103" s="691"/>
      <c r="DH103" s="691"/>
      <c r="DI103" s="691"/>
      <c r="DJ103" s="691"/>
      <c r="DK103" s="691"/>
      <c r="DL103" s="691"/>
      <c r="DM103" s="691"/>
      <c r="DN103" s="691"/>
      <c r="DO103" s="691"/>
      <c r="DP103" s="691"/>
      <c r="DQ103" s="691"/>
      <c r="DR103" s="691"/>
      <c r="DS103" s="691"/>
      <c r="DT103" s="691"/>
      <c r="DU103" s="691"/>
      <c r="DV103" s="691"/>
      <c r="DW103" s="691"/>
      <c r="DX103" s="691"/>
      <c r="DY103" s="691"/>
      <c r="DZ103" s="691"/>
      <c r="EA103" s="500"/>
    </row>
    <row r="104" spans="1:131" ht="26.25" customHeight="1">
      <c r="A104" s="681"/>
      <c r="B104" s="682"/>
      <c r="C104" s="682"/>
      <c r="D104" s="682"/>
      <c r="E104" s="682"/>
      <c r="F104" s="682"/>
      <c r="G104" s="682"/>
      <c r="H104" s="682"/>
      <c r="I104" s="682"/>
      <c r="J104" s="682"/>
      <c r="K104" s="682"/>
      <c r="L104" s="682"/>
      <c r="M104" s="682"/>
      <c r="N104" s="682"/>
      <c r="O104" s="682"/>
      <c r="P104" s="682"/>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4"/>
      <c r="BA104" s="684"/>
      <c r="BB104" s="684"/>
      <c r="BC104" s="684"/>
      <c r="BD104" s="684"/>
      <c r="BE104" s="604"/>
      <c r="BF104" s="604"/>
      <c r="BG104" s="604"/>
      <c r="BH104" s="604"/>
      <c r="BI104" s="604"/>
      <c r="BJ104" s="604"/>
      <c r="BK104" s="604"/>
      <c r="BL104" s="604"/>
      <c r="BM104" s="604"/>
      <c r="BN104" s="604"/>
      <c r="BO104" s="604"/>
      <c r="BP104" s="604"/>
      <c r="BQ104" s="692" t="s">
        <v>362</v>
      </c>
      <c r="BR104" s="692"/>
      <c r="BS104" s="692"/>
      <c r="BT104" s="692"/>
      <c r="BU104" s="692"/>
      <c r="BV104" s="692"/>
      <c r="BW104" s="692"/>
      <c r="BX104" s="692"/>
      <c r="BY104" s="692"/>
      <c r="BZ104" s="692"/>
      <c r="CA104" s="692"/>
      <c r="CB104" s="692"/>
      <c r="CC104" s="692"/>
      <c r="CD104" s="692"/>
      <c r="CE104" s="692"/>
      <c r="CF104" s="692"/>
      <c r="CG104" s="692"/>
      <c r="CH104" s="692"/>
      <c r="CI104" s="692"/>
      <c r="CJ104" s="692"/>
      <c r="CK104" s="692"/>
      <c r="CL104" s="692"/>
      <c r="CM104" s="692"/>
      <c r="CN104" s="692"/>
      <c r="CO104" s="692"/>
      <c r="CP104" s="692"/>
      <c r="CQ104" s="692"/>
      <c r="CR104" s="692"/>
      <c r="CS104" s="692"/>
      <c r="CT104" s="692"/>
      <c r="CU104" s="692"/>
      <c r="CV104" s="692"/>
      <c r="CW104" s="692"/>
      <c r="CX104" s="692"/>
      <c r="CY104" s="692"/>
      <c r="CZ104" s="692"/>
      <c r="DA104" s="692"/>
      <c r="DB104" s="692"/>
      <c r="DC104" s="692"/>
      <c r="DD104" s="692"/>
      <c r="DE104" s="692"/>
      <c r="DF104" s="692"/>
      <c r="DG104" s="692"/>
      <c r="DH104" s="692"/>
      <c r="DI104" s="692"/>
      <c r="DJ104" s="692"/>
      <c r="DK104" s="692"/>
      <c r="DL104" s="692"/>
      <c r="DM104" s="692"/>
      <c r="DN104" s="692"/>
      <c r="DO104" s="692"/>
      <c r="DP104" s="692"/>
      <c r="DQ104" s="692"/>
      <c r="DR104" s="692"/>
      <c r="DS104" s="692"/>
      <c r="DT104" s="692"/>
      <c r="DU104" s="692"/>
      <c r="DV104" s="692"/>
      <c r="DW104" s="692"/>
      <c r="DX104" s="692"/>
      <c r="DY104" s="692"/>
      <c r="DZ104" s="692"/>
      <c r="EA104" s="500"/>
    </row>
    <row r="105" spans="1:131" ht="11.25" customHeight="1">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c r="A107" s="693" t="s">
        <v>363</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3" t="s">
        <v>364</v>
      </c>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4"/>
      <c r="DD107" s="694"/>
      <c r="DE107" s="694"/>
      <c r="DF107" s="694"/>
      <c r="DG107" s="694"/>
      <c r="DH107" s="694"/>
      <c r="DI107" s="694"/>
      <c r="DJ107" s="694"/>
      <c r="DK107" s="694"/>
      <c r="DL107" s="694"/>
      <c r="DM107" s="694"/>
      <c r="DN107" s="694"/>
      <c r="DO107" s="694"/>
      <c r="DP107" s="694"/>
      <c r="DQ107" s="694"/>
      <c r="DR107" s="694"/>
      <c r="DS107" s="694"/>
      <c r="DT107" s="694"/>
      <c r="DU107" s="694"/>
      <c r="DV107" s="694"/>
      <c r="DW107" s="694"/>
      <c r="DX107" s="694"/>
      <c r="DY107" s="694"/>
      <c r="DZ107" s="694"/>
    </row>
    <row r="108" spans="1:131" s="500" customFormat="1" ht="26.25" customHeight="1">
      <c r="A108" s="695" t="s">
        <v>365</v>
      </c>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7"/>
      <c r="AU108" s="695" t="s">
        <v>366</v>
      </c>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7"/>
    </row>
    <row r="109" spans="1:131" s="500" customFormat="1" ht="26.25" customHeight="1">
      <c r="A109" s="698" t="s">
        <v>367</v>
      </c>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700"/>
      <c r="AA109" s="701" t="s">
        <v>368</v>
      </c>
      <c r="AB109" s="699"/>
      <c r="AC109" s="699"/>
      <c r="AD109" s="699"/>
      <c r="AE109" s="700"/>
      <c r="AF109" s="701" t="s">
        <v>369</v>
      </c>
      <c r="AG109" s="699"/>
      <c r="AH109" s="699"/>
      <c r="AI109" s="699"/>
      <c r="AJ109" s="700"/>
      <c r="AK109" s="701" t="s">
        <v>241</v>
      </c>
      <c r="AL109" s="699"/>
      <c r="AM109" s="699"/>
      <c r="AN109" s="699"/>
      <c r="AO109" s="700"/>
      <c r="AP109" s="701" t="s">
        <v>370</v>
      </c>
      <c r="AQ109" s="699"/>
      <c r="AR109" s="699"/>
      <c r="AS109" s="699"/>
      <c r="AT109" s="702"/>
      <c r="AU109" s="698" t="s">
        <v>367</v>
      </c>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700"/>
      <c r="BQ109" s="701" t="s">
        <v>368</v>
      </c>
      <c r="BR109" s="699"/>
      <c r="BS109" s="699"/>
      <c r="BT109" s="699"/>
      <c r="BU109" s="700"/>
      <c r="BV109" s="701" t="s">
        <v>369</v>
      </c>
      <c r="BW109" s="699"/>
      <c r="BX109" s="699"/>
      <c r="BY109" s="699"/>
      <c r="BZ109" s="700"/>
      <c r="CA109" s="701" t="s">
        <v>241</v>
      </c>
      <c r="CB109" s="699"/>
      <c r="CC109" s="699"/>
      <c r="CD109" s="699"/>
      <c r="CE109" s="700"/>
      <c r="CF109" s="703" t="s">
        <v>370</v>
      </c>
      <c r="CG109" s="703"/>
      <c r="CH109" s="703"/>
      <c r="CI109" s="703"/>
      <c r="CJ109" s="703"/>
      <c r="CK109" s="701" t="s">
        <v>371</v>
      </c>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700"/>
      <c r="DG109" s="701" t="s">
        <v>368</v>
      </c>
      <c r="DH109" s="699"/>
      <c r="DI109" s="699"/>
      <c r="DJ109" s="699"/>
      <c r="DK109" s="700"/>
      <c r="DL109" s="701" t="s">
        <v>369</v>
      </c>
      <c r="DM109" s="699"/>
      <c r="DN109" s="699"/>
      <c r="DO109" s="699"/>
      <c r="DP109" s="700"/>
      <c r="DQ109" s="701" t="s">
        <v>241</v>
      </c>
      <c r="DR109" s="699"/>
      <c r="DS109" s="699"/>
      <c r="DT109" s="699"/>
      <c r="DU109" s="700"/>
      <c r="DV109" s="701" t="s">
        <v>370</v>
      </c>
      <c r="DW109" s="699"/>
      <c r="DX109" s="699"/>
      <c r="DY109" s="699"/>
      <c r="DZ109" s="702"/>
    </row>
    <row r="110" spans="1:131" s="500" customFormat="1" ht="26.25" customHeight="1">
      <c r="A110" s="704" t="s">
        <v>372</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707">
        <v>1245948</v>
      </c>
      <c r="AB110" s="708"/>
      <c r="AC110" s="708"/>
      <c r="AD110" s="708"/>
      <c r="AE110" s="709"/>
      <c r="AF110" s="710">
        <v>1203328</v>
      </c>
      <c r="AG110" s="708"/>
      <c r="AH110" s="708"/>
      <c r="AI110" s="708"/>
      <c r="AJ110" s="709"/>
      <c r="AK110" s="710">
        <v>1254166</v>
      </c>
      <c r="AL110" s="708"/>
      <c r="AM110" s="708"/>
      <c r="AN110" s="708"/>
      <c r="AO110" s="709"/>
      <c r="AP110" s="711">
        <v>22.8</v>
      </c>
      <c r="AQ110" s="712"/>
      <c r="AR110" s="712"/>
      <c r="AS110" s="712"/>
      <c r="AT110" s="713"/>
      <c r="AU110" s="714" t="s">
        <v>373</v>
      </c>
      <c r="AV110" s="715"/>
      <c r="AW110" s="715"/>
      <c r="AX110" s="715"/>
      <c r="AY110" s="715"/>
      <c r="AZ110" s="716" t="s">
        <v>374</v>
      </c>
      <c r="BA110" s="705"/>
      <c r="BB110" s="705"/>
      <c r="BC110" s="705"/>
      <c r="BD110" s="705"/>
      <c r="BE110" s="705"/>
      <c r="BF110" s="705"/>
      <c r="BG110" s="705"/>
      <c r="BH110" s="705"/>
      <c r="BI110" s="705"/>
      <c r="BJ110" s="705"/>
      <c r="BK110" s="705"/>
      <c r="BL110" s="705"/>
      <c r="BM110" s="705"/>
      <c r="BN110" s="705"/>
      <c r="BO110" s="705"/>
      <c r="BP110" s="706"/>
      <c r="BQ110" s="717">
        <v>10416990</v>
      </c>
      <c r="BR110" s="718"/>
      <c r="BS110" s="718"/>
      <c r="BT110" s="718"/>
      <c r="BU110" s="718"/>
      <c r="BV110" s="718">
        <v>10536267</v>
      </c>
      <c r="BW110" s="718"/>
      <c r="BX110" s="718"/>
      <c r="BY110" s="718"/>
      <c r="BZ110" s="718"/>
      <c r="CA110" s="718">
        <v>10130271</v>
      </c>
      <c r="CB110" s="718"/>
      <c r="CC110" s="718"/>
      <c r="CD110" s="718"/>
      <c r="CE110" s="718"/>
      <c r="CF110" s="719">
        <v>184.4</v>
      </c>
      <c r="CG110" s="720"/>
      <c r="CH110" s="720"/>
      <c r="CI110" s="720"/>
      <c r="CJ110" s="720"/>
      <c r="CK110" s="721" t="s">
        <v>375</v>
      </c>
      <c r="CL110" s="722"/>
      <c r="CM110" s="716" t="s">
        <v>376</v>
      </c>
      <c r="CN110" s="705"/>
      <c r="CO110" s="705"/>
      <c r="CP110" s="705"/>
      <c r="CQ110" s="705"/>
      <c r="CR110" s="705"/>
      <c r="CS110" s="705"/>
      <c r="CT110" s="705"/>
      <c r="CU110" s="705"/>
      <c r="CV110" s="705"/>
      <c r="CW110" s="705"/>
      <c r="CX110" s="705"/>
      <c r="CY110" s="705"/>
      <c r="CZ110" s="705"/>
      <c r="DA110" s="705"/>
      <c r="DB110" s="705"/>
      <c r="DC110" s="705"/>
      <c r="DD110" s="705"/>
      <c r="DE110" s="705"/>
      <c r="DF110" s="706"/>
      <c r="DG110" s="717" t="s">
        <v>65</v>
      </c>
      <c r="DH110" s="718"/>
      <c r="DI110" s="718"/>
      <c r="DJ110" s="718"/>
      <c r="DK110" s="718"/>
      <c r="DL110" s="718" t="s">
        <v>65</v>
      </c>
      <c r="DM110" s="718"/>
      <c r="DN110" s="718"/>
      <c r="DO110" s="718"/>
      <c r="DP110" s="718"/>
      <c r="DQ110" s="718" t="s">
        <v>65</v>
      </c>
      <c r="DR110" s="718"/>
      <c r="DS110" s="718"/>
      <c r="DT110" s="718"/>
      <c r="DU110" s="718"/>
      <c r="DV110" s="723" t="s">
        <v>65</v>
      </c>
      <c r="DW110" s="723"/>
      <c r="DX110" s="723"/>
      <c r="DY110" s="723"/>
      <c r="DZ110" s="724"/>
    </row>
    <row r="111" spans="1:131" s="500" customFormat="1" ht="26.25" customHeight="1">
      <c r="A111" s="725" t="s">
        <v>377</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727"/>
      <c r="AA111" s="728" t="s">
        <v>65</v>
      </c>
      <c r="AB111" s="729"/>
      <c r="AC111" s="729"/>
      <c r="AD111" s="729"/>
      <c r="AE111" s="730"/>
      <c r="AF111" s="731" t="s">
        <v>65</v>
      </c>
      <c r="AG111" s="729"/>
      <c r="AH111" s="729"/>
      <c r="AI111" s="729"/>
      <c r="AJ111" s="730"/>
      <c r="AK111" s="731" t="s">
        <v>65</v>
      </c>
      <c r="AL111" s="729"/>
      <c r="AM111" s="729"/>
      <c r="AN111" s="729"/>
      <c r="AO111" s="730"/>
      <c r="AP111" s="732" t="s">
        <v>65</v>
      </c>
      <c r="AQ111" s="733"/>
      <c r="AR111" s="733"/>
      <c r="AS111" s="733"/>
      <c r="AT111" s="734"/>
      <c r="AU111" s="735"/>
      <c r="AV111" s="736"/>
      <c r="AW111" s="736"/>
      <c r="AX111" s="736"/>
      <c r="AY111" s="736"/>
      <c r="AZ111" s="737" t="s">
        <v>378</v>
      </c>
      <c r="BA111" s="738"/>
      <c r="BB111" s="738"/>
      <c r="BC111" s="738"/>
      <c r="BD111" s="738"/>
      <c r="BE111" s="738"/>
      <c r="BF111" s="738"/>
      <c r="BG111" s="738"/>
      <c r="BH111" s="738"/>
      <c r="BI111" s="738"/>
      <c r="BJ111" s="738"/>
      <c r="BK111" s="738"/>
      <c r="BL111" s="738"/>
      <c r="BM111" s="738"/>
      <c r="BN111" s="738"/>
      <c r="BO111" s="738"/>
      <c r="BP111" s="739"/>
      <c r="BQ111" s="740" t="s">
        <v>65</v>
      </c>
      <c r="BR111" s="741"/>
      <c r="BS111" s="741"/>
      <c r="BT111" s="741"/>
      <c r="BU111" s="741"/>
      <c r="BV111" s="741">
        <v>60053</v>
      </c>
      <c r="BW111" s="741"/>
      <c r="BX111" s="741"/>
      <c r="BY111" s="741"/>
      <c r="BZ111" s="741"/>
      <c r="CA111" s="741">
        <v>58972</v>
      </c>
      <c r="CB111" s="741"/>
      <c r="CC111" s="741"/>
      <c r="CD111" s="741"/>
      <c r="CE111" s="741"/>
      <c r="CF111" s="742">
        <v>1.1000000000000001</v>
      </c>
      <c r="CG111" s="743"/>
      <c r="CH111" s="743"/>
      <c r="CI111" s="743"/>
      <c r="CJ111" s="743"/>
      <c r="CK111" s="744"/>
      <c r="CL111" s="745"/>
      <c r="CM111" s="737" t="s">
        <v>379</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40" t="s">
        <v>65</v>
      </c>
      <c r="DH111" s="741"/>
      <c r="DI111" s="741"/>
      <c r="DJ111" s="741"/>
      <c r="DK111" s="741"/>
      <c r="DL111" s="741" t="s">
        <v>65</v>
      </c>
      <c r="DM111" s="741"/>
      <c r="DN111" s="741"/>
      <c r="DO111" s="741"/>
      <c r="DP111" s="741"/>
      <c r="DQ111" s="741" t="s">
        <v>65</v>
      </c>
      <c r="DR111" s="741"/>
      <c r="DS111" s="741"/>
      <c r="DT111" s="741"/>
      <c r="DU111" s="741"/>
      <c r="DV111" s="746" t="s">
        <v>65</v>
      </c>
      <c r="DW111" s="746"/>
      <c r="DX111" s="746"/>
      <c r="DY111" s="746"/>
      <c r="DZ111" s="747"/>
    </row>
    <row r="112" spans="1:131" s="500" customFormat="1" ht="26.25" customHeight="1">
      <c r="A112" s="748" t="s">
        <v>380</v>
      </c>
      <c r="B112" s="749"/>
      <c r="C112" s="738" t="s">
        <v>381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50" t="s">
        <v>65</v>
      </c>
      <c r="AB112" s="751"/>
      <c r="AC112" s="751"/>
      <c r="AD112" s="751"/>
      <c r="AE112" s="752"/>
      <c r="AF112" s="753" t="s">
        <v>65</v>
      </c>
      <c r="AG112" s="751"/>
      <c r="AH112" s="751"/>
      <c r="AI112" s="751"/>
      <c r="AJ112" s="752"/>
      <c r="AK112" s="753" t="s">
        <v>65</v>
      </c>
      <c r="AL112" s="751"/>
      <c r="AM112" s="751"/>
      <c r="AN112" s="751"/>
      <c r="AO112" s="752"/>
      <c r="AP112" s="754" t="s">
        <v>65</v>
      </c>
      <c r="AQ112" s="755"/>
      <c r="AR112" s="755"/>
      <c r="AS112" s="755"/>
      <c r="AT112" s="756"/>
      <c r="AU112" s="735"/>
      <c r="AV112" s="736"/>
      <c r="AW112" s="736"/>
      <c r="AX112" s="736"/>
      <c r="AY112" s="736"/>
      <c r="AZ112" s="737" t="s">
        <v>382</v>
      </c>
      <c r="BA112" s="738"/>
      <c r="BB112" s="738"/>
      <c r="BC112" s="738"/>
      <c r="BD112" s="738"/>
      <c r="BE112" s="738"/>
      <c r="BF112" s="738"/>
      <c r="BG112" s="738"/>
      <c r="BH112" s="738"/>
      <c r="BI112" s="738"/>
      <c r="BJ112" s="738"/>
      <c r="BK112" s="738"/>
      <c r="BL112" s="738"/>
      <c r="BM112" s="738"/>
      <c r="BN112" s="738"/>
      <c r="BO112" s="738"/>
      <c r="BP112" s="739"/>
      <c r="BQ112" s="740">
        <v>5477564</v>
      </c>
      <c r="BR112" s="741"/>
      <c r="BS112" s="741"/>
      <c r="BT112" s="741"/>
      <c r="BU112" s="741"/>
      <c r="BV112" s="741">
        <v>4898104</v>
      </c>
      <c r="BW112" s="741"/>
      <c r="BX112" s="741"/>
      <c r="BY112" s="741"/>
      <c r="BZ112" s="741"/>
      <c r="CA112" s="741">
        <v>4334790</v>
      </c>
      <c r="CB112" s="741"/>
      <c r="CC112" s="741"/>
      <c r="CD112" s="741"/>
      <c r="CE112" s="741"/>
      <c r="CF112" s="742">
        <v>78.900000000000006</v>
      </c>
      <c r="CG112" s="743"/>
      <c r="CH112" s="743"/>
      <c r="CI112" s="743"/>
      <c r="CJ112" s="743"/>
      <c r="CK112" s="744"/>
      <c r="CL112" s="745"/>
      <c r="CM112" s="737" t="s">
        <v>383</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40" t="s">
        <v>65</v>
      </c>
      <c r="DH112" s="741"/>
      <c r="DI112" s="741"/>
      <c r="DJ112" s="741"/>
      <c r="DK112" s="741"/>
      <c r="DL112" s="741" t="s">
        <v>65</v>
      </c>
      <c r="DM112" s="741"/>
      <c r="DN112" s="741"/>
      <c r="DO112" s="741"/>
      <c r="DP112" s="741"/>
      <c r="DQ112" s="741" t="s">
        <v>65</v>
      </c>
      <c r="DR112" s="741"/>
      <c r="DS112" s="741"/>
      <c r="DT112" s="741"/>
      <c r="DU112" s="741"/>
      <c r="DV112" s="746" t="s">
        <v>65</v>
      </c>
      <c r="DW112" s="746"/>
      <c r="DX112" s="746"/>
      <c r="DY112" s="746"/>
      <c r="DZ112" s="747"/>
    </row>
    <row r="113" spans="1:130" s="500" customFormat="1" ht="26.25" customHeight="1">
      <c r="A113" s="757"/>
      <c r="B113" s="758"/>
      <c r="C113" s="738" t="s">
        <v>384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28">
        <v>437137</v>
      </c>
      <c r="AB113" s="729"/>
      <c r="AC113" s="729"/>
      <c r="AD113" s="729"/>
      <c r="AE113" s="730"/>
      <c r="AF113" s="731">
        <v>383648</v>
      </c>
      <c r="AG113" s="729"/>
      <c r="AH113" s="729"/>
      <c r="AI113" s="729"/>
      <c r="AJ113" s="730"/>
      <c r="AK113" s="731">
        <v>364543</v>
      </c>
      <c r="AL113" s="729"/>
      <c r="AM113" s="729"/>
      <c r="AN113" s="729"/>
      <c r="AO113" s="730"/>
      <c r="AP113" s="732">
        <v>6.6</v>
      </c>
      <c r="AQ113" s="733"/>
      <c r="AR113" s="733"/>
      <c r="AS113" s="733"/>
      <c r="AT113" s="734"/>
      <c r="AU113" s="735"/>
      <c r="AV113" s="736"/>
      <c r="AW113" s="736"/>
      <c r="AX113" s="736"/>
      <c r="AY113" s="736"/>
      <c r="AZ113" s="737" t="s">
        <v>385</v>
      </c>
      <c r="BA113" s="738"/>
      <c r="BB113" s="738"/>
      <c r="BC113" s="738"/>
      <c r="BD113" s="738"/>
      <c r="BE113" s="738"/>
      <c r="BF113" s="738"/>
      <c r="BG113" s="738"/>
      <c r="BH113" s="738"/>
      <c r="BI113" s="738"/>
      <c r="BJ113" s="738"/>
      <c r="BK113" s="738"/>
      <c r="BL113" s="738"/>
      <c r="BM113" s="738"/>
      <c r="BN113" s="738"/>
      <c r="BO113" s="738"/>
      <c r="BP113" s="739"/>
      <c r="BQ113" s="740">
        <v>811245</v>
      </c>
      <c r="BR113" s="741"/>
      <c r="BS113" s="741"/>
      <c r="BT113" s="741"/>
      <c r="BU113" s="741"/>
      <c r="BV113" s="741">
        <v>865393</v>
      </c>
      <c r="BW113" s="741"/>
      <c r="BX113" s="741"/>
      <c r="BY113" s="741"/>
      <c r="BZ113" s="741"/>
      <c r="CA113" s="741">
        <v>758147</v>
      </c>
      <c r="CB113" s="741"/>
      <c r="CC113" s="741"/>
      <c r="CD113" s="741"/>
      <c r="CE113" s="741"/>
      <c r="CF113" s="742">
        <v>13.8</v>
      </c>
      <c r="CG113" s="743"/>
      <c r="CH113" s="743"/>
      <c r="CI113" s="743"/>
      <c r="CJ113" s="743"/>
      <c r="CK113" s="744"/>
      <c r="CL113" s="745"/>
      <c r="CM113" s="737" t="s">
        <v>386</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50" t="s">
        <v>65</v>
      </c>
      <c r="DH113" s="751"/>
      <c r="DI113" s="751"/>
      <c r="DJ113" s="751"/>
      <c r="DK113" s="752"/>
      <c r="DL113" s="753" t="s">
        <v>65</v>
      </c>
      <c r="DM113" s="751"/>
      <c r="DN113" s="751"/>
      <c r="DO113" s="751"/>
      <c r="DP113" s="752"/>
      <c r="DQ113" s="753" t="s">
        <v>65</v>
      </c>
      <c r="DR113" s="751"/>
      <c r="DS113" s="751"/>
      <c r="DT113" s="751"/>
      <c r="DU113" s="752"/>
      <c r="DV113" s="754" t="s">
        <v>65</v>
      </c>
      <c r="DW113" s="755"/>
      <c r="DX113" s="755"/>
      <c r="DY113" s="755"/>
      <c r="DZ113" s="756"/>
    </row>
    <row r="114" spans="1:130" s="500" customFormat="1" ht="26.25" customHeight="1">
      <c r="A114" s="757"/>
      <c r="B114" s="758"/>
      <c r="C114" s="738" t="s">
        <v>387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50">
        <v>78481</v>
      </c>
      <c r="AB114" s="751"/>
      <c r="AC114" s="751"/>
      <c r="AD114" s="751"/>
      <c r="AE114" s="752"/>
      <c r="AF114" s="753">
        <v>85947</v>
      </c>
      <c r="AG114" s="751"/>
      <c r="AH114" s="751"/>
      <c r="AI114" s="751"/>
      <c r="AJ114" s="752"/>
      <c r="AK114" s="753">
        <v>98927</v>
      </c>
      <c r="AL114" s="751"/>
      <c r="AM114" s="751"/>
      <c r="AN114" s="751"/>
      <c r="AO114" s="752"/>
      <c r="AP114" s="754">
        <v>1.8</v>
      </c>
      <c r="AQ114" s="755"/>
      <c r="AR114" s="755"/>
      <c r="AS114" s="755"/>
      <c r="AT114" s="756"/>
      <c r="AU114" s="735"/>
      <c r="AV114" s="736"/>
      <c r="AW114" s="736"/>
      <c r="AX114" s="736"/>
      <c r="AY114" s="736"/>
      <c r="AZ114" s="737" t="s">
        <v>388</v>
      </c>
      <c r="BA114" s="738"/>
      <c r="BB114" s="738"/>
      <c r="BC114" s="738"/>
      <c r="BD114" s="738"/>
      <c r="BE114" s="738"/>
      <c r="BF114" s="738"/>
      <c r="BG114" s="738"/>
      <c r="BH114" s="738"/>
      <c r="BI114" s="738"/>
      <c r="BJ114" s="738"/>
      <c r="BK114" s="738"/>
      <c r="BL114" s="738"/>
      <c r="BM114" s="738"/>
      <c r="BN114" s="738"/>
      <c r="BO114" s="738"/>
      <c r="BP114" s="739"/>
      <c r="BQ114" s="740">
        <v>2091592</v>
      </c>
      <c r="BR114" s="741"/>
      <c r="BS114" s="741"/>
      <c r="BT114" s="741"/>
      <c r="BU114" s="741"/>
      <c r="BV114" s="741">
        <v>2097536</v>
      </c>
      <c r="BW114" s="741"/>
      <c r="BX114" s="741"/>
      <c r="BY114" s="741"/>
      <c r="BZ114" s="741"/>
      <c r="CA114" s="741">
        <v>1993208</v>
      </c>
      <c r="CB114" s="741"/>
      <c r="CC114" s="741"/>
      <c r="CD114" s="741"/>
      <c r="CE114" s="741"/>
      <c r="CF114" s="742">
        <v>36.299999999999997</v>
      </c>
      <c r="CG114" s="743"/>
      <c r="CH114" s="743"/>
      <c r="CI114" s="743"/>
      <c r="CJ114" s="743"/>
      <c r="CK114" s="744"/>
      <c r="CL114" s="745"/>
      <c r="CM114" s="737" t="s">
        <v>389</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50" t="s">
        <v>65</v>
      </c>
      <c r="DH114" s="751"/>
      <c r="DI114" s="751"/>
      <c r="DJ114" s="751"/>
      <c r="DK114" s="752"/>
      <c r="DL114" s="753" t="s">
        <v>65</v>
      </c>
      <c r="DM114" s="751"/>
      <c r="DN114" s="751"/>
      <c r="DO114" s="751"/>
      <c r="DP114" s="752"/>
      <c r="DQ114" s="753" t="s">
        <v>65</v>
      </c>
      <c r="DR114" s="751"/>
      <c r="DS114" s="751"/>
      <c r="DT114" s="751"/>
      <c r="DU114" s="752"/>
      <c r="DV114" s="754" t="s">
        <v>65</v>
      </c>
      <c r="DW114" s="755"/>
      <c r="DX114" s="755"/>
      <c r="DY114" s="755"/>
      <c r="DZ114" s="756"/>
    </row>
    <row r="115" spans="1:130" s="500" customFormat="1" ht="26.25" customHeight="1">
      <c r="A115" s="757"/>
      <c r="B115" s="758"/>
      <c r="C115" s="738" t="s">
        <v>390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28" t="s">
        <v>65</v>
      </c>
      <c r="AB115" s="729"/>
      <c r="AC115" s="729"/>
      <c r="AD115" s="729"/>
      <c r="AE115" s="730"/>
      <c r="AF115" s="731">
        <v>345</v>
      </c>
      <c r="AG115" s="729"/>
      <c r="AH115" s="729"/>
      <c r="AI115" s="729"/>
      <c r="AJ115" s="730"/>
      <c r="AK115" s="731">
        <v>1643</v>
      </c>
      <c r="AL115" s="729"/>
      <c r="AM115" s="729"/>
      <c r="AN115" s="729"/>
      <c r="AO115" s="730"/>
      <c r="AP115" s="732">
        <v>0</v>
      </c>
      <c r="AQ115" s="733"/>
      <c r="AR115" s="733"/>
      <c r="AS115" s="733"/>
      <c r="AT115" s="734"/>
      <c r="AU115" s="735"/>
      <c r="AV115" s="736"/>
      <c r="AW115" s="736"/>
      <c r="AX115" s="736"/>
      <c r="AY115" s="736"/>
      <c r="AZ115" s="737" t="s">
        <v>391</v>
      </c>
      <c r="BA115" s="738"/>
      <c r="BB115" s="738"/>
      <c r="BC115" s="738"/>
      <c r="BD115" s="738"/>
      <c r="BE115" s="738"/>
      <c r="BF115" s="738"/>
      <c r="BG115" s="738"/>
      <c r="BH115" s="738"/>
      <c r="BI115" s="738"/>
      <c r="BJ115" s="738"/>
      <c r="BK115" s="738"/>
      <c r="BL115" s="738"/>
      <c r="BM115" s="738"/>
      <c r="BN115" s="738"/>
      <c r="BO115" s="738"/>
      <c r="BP115" s="739"/>
      <c r="BQ115" s="740" t="s">
        <v>65</v>
      </c>
      <c r="BR115" s="741"/>
      <c r="BS115" s="741"/>
      <c r="BT115" s="741"/>
      <c r="BU115" s="741"/>
      <c r="BV115" s="741" t="s">
        <v>65</v>
      </c>
      <c r="BW115" s="741"/>
      <c r="BX115" s="741"/>
      <c r="BY115" s="741"/>
      <c r="BZ115" s="741"/>
      <c r="CA115" s="741" t="s">
        <v>65</v>
      </c>
      <c r="CB115" s="741"/>
      <c r="CC115" s="741"/>
      <c r="CD115" s="741"/>
      <c r="CE115" s="741"/>
      <c r="CF115" s="742" t="s">
        <v>65</v>
      </c>
      <c r="CG115" s="743"/>
      <c r="CH115" s="743"/>
      <c r="CI115" s="743"/>
      <c r="CJ115" s="743"/>
      <c r="CK115" s="744"/>
      <c r="CL115" s="745"/>
      <c r="CM115" s="737" t="s">
        <v>392</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50" t="s">
        <v>65</v>
      </c>
      <c r="DH115" s="751"/>
      <c r="DI115" s="751"/>
      <c r="DJ115" s="751"/>
      <c r="DK115" s="752"/>
      <c r="DL115" s="753" t="s">
        <v>65</v>
      </c>
      <c r="DM115" s="751"/>
      <c r="DN115" s="751"/>
      <c r="DO115" s="751"/>
      <c r="DP115" s="752"/>
      <c r="DQ115" s="753" t="s">
        <v>65</v>
      </c>
      <c r="DR115" s="751"/>
      <c r="DS115" s="751"/>
      <c r="DT115" s="751"/>
      <c r="DU115" s="752"/>
      <c r="DV115" s="754" t="s">
        <v>65</v>
      </c>
      <c r="DW115" s="755"/>
      <c r="DX115" s="755"/>
      <c r="DY115" s="755"/>
      <c r="DZ115" s="756"/>
    </row>
    <row r="116" spans="1:130" s="500" customFormat="1" ht="26.25" customHeight="1">
      <c r="A116" s="759"/>
      <c r="B116" s="760"/>
      <c r="C116" s="761" t="s">
        <v>393</v>
      </c>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2"/>
      <c r="AA116" s="750" t="s">
        <v>65</v>
      </c>
      <c r="AB116" s="751"/>
      <c r="AC116" s="751"/>
      <c r="AD116" s="751"/>
      <c r="AE116" s="752"/>
      <c r="AF116" s="753" t="s">
        <v>65</v>
      </c>
      <c r="AG116" s="751"/>
      <c r="AH116" s="751"/>
      <c r="AI116" s="751"/>
      <c r="AJ116" s="752"/>
      <c r="AK116" s="753" t="s">
        <v>65</v>
      </c>
      <c r="AL116" s="751"/>
      <c r="AM116" s="751"/>
      <c r="AN116" s="751"/>
      <c r="AO116" s="752"/>
      <c r="AP116" s="754" t="s">
        <v>65</v>
      </c>
      <c r="AQ116" s="755"/>
      <c r="AR116" s="755"/>
      <c r="AS116" s="755"/>
      <c r="AT116" s="756"/>
      <c r="AU116" s="735"/>
      <c r="AV116" s="736"/>
      <c r="AW116" s="736"/>
      <c r="AX116" s="736"/>
      <c r="AY116" s="736"/>
      <c r="AZ116" s="763" t="s">
        <v>394</v>
      </c>
      <c r="BA116" s="764"/>
      <c r="BB116" s="764"/>
      <c r="BC116" s="764"/>
      <c r="BD116" s="764"/>
      <c r="BE116" s="764"/>
      <c r="BF116" s="764"/>
      <c r="BG116" s="764"/>
      <c r="BH116" s="764"/>
      <c r="BI116" s="764"/>
      <c r="BJ116" s="764"/>
      <c r="BK116" s="764"/>
      <c r="BL116" s="764"/>
      <c r="BM116" s="764"/>
      <c r="BN116" s="764"/>
      <c r="BO116" s="764"/>
      <c r="BP116" s="765"/>
      <c r="BQ116" s="740" t="s">
        <v>65</v>
      </c>
      <c r="BR116" s="741"/>
      <c r="BS116" s="741"/>
      <c r="BT116" s="741"/>
      <c r="BU116" s="741"/>
      <c r="BV116" s="741" t="s">
        <v>65</v>
      </c>
      <c r="BW116" s="741"/>
      <c r="BX116" s="741"/>
      <c r="BY116" s="741"/>
      <c r="BZ116" s="741"/>
      <c r="CA116" s="741" t="s">
        <v>65</v>
      </c>
      <c r="CB116" s="741"/>
      <c r="CC116" s="741"/>
      <c r="CD116" s="741"/>
      <c r="CE116" s="741"/>
      <c r="CF116" s="742" t="s">
        <v>65</v>
      </c>
      <c r="CG116" s="743"/>
      <c r="CH116" s="743"/>
      <c r="CI116" s="743"/>
      <c r="CJ116" s="743"/>
      <c r="CK116" s="744"/>
      <c r="CL116" s="745"/>
      <c r="CM116" s="737" t="s">
        <v>395</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50" t="s">
        <v>65</v>
      </c>
      <c r="DH116" s="751"/>
      <c r="DI116" s="751"/>
      <c r="DJ116" s="751"/>
      <c r="DK116" s="752"/>
      <c r="DL116" s="753" t="s">
        <v>65</v>
      </c>
      <c r="DM116" s="751"/>
      <c r="DN116" s="751"/>
      <c r="DO116" s="751"/>
      <c r="DP116" s="752"/>
      <c r="DQ116" s="753" t="s">
        <v>65</v>
      </c>
      <c r="DR116" s="751"/>
      <c r="DS116" s="751"/>
      <c r="DT116" s="751"/>
      <c r="DU116" s="752"/>
      <c r="DV116" s="754" t="s">
        <v>65</v>
      </c>
      <c r="DW116" s="755"/>
      <c r="DX116" s="755"/>
      <c r="DY116" s="755"/>
      <c r="DZ116" s="756"/>
    </row>
    <row r="117" spans="1:130" s="500" customFormat="1" ht="26.25" customHeight="1">
      <c r="A117" s="698" t="s">
        <v>122</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766" t="s">
        <v>396</v>
      </c>
      <c r="Z117" s="700"/>
      <c r="AA117" s="767">
        <v>1761566</v>
      </c>
      <c r="AB117" s="768"/>
      <c r="AC117" s="768"/>
      <c r="AD117" s="768"/>
      <c r="AE117" s="769"/>
      <c r="AF117" s="770">
        <v>1673268</v>
      </c>
      <c r="AG117" s="768"/>
      <c r="AH117" s="768"/>
      <c r="AI117" s="768"/>
      <c r="AJ117" s="769"/>
      <c r="AK117" s="770">
        <v>1719279</v>
      </c>
      <c r="AL117" s="768"/>
      <c r="AM117" s="768"/>
      <c r="AN117" s="768"/>
      <c r="AO117" s="769"/>
      <c r="AP117" s="771"/>
      <c r="AQ117" s="772"/>
      <c r="AR117" s="772"/>
      <c r="AS117" s="772"/>
      <c r="AT117" s="773"/>
      <c r="AU117" s="735"/>
      <c r="AV117" s="736"/>
      <c r="AW117" s="736"/>
      <c r="AX117" s="736"/>
      <c r="AY117" s="736"/>
      <c r="AZ117" s="774" t="s">
        <v>397</v>
      </c>
      <c r="BA117" s="775"/>
      <c r="BB117" s="775"/>
      <c r="BC117" s="775"/>
      <c r="BD117" s="775"/>
      <c r="BE117" s="775"/>
      <c r="BF117" s="775"/>
      <c r="BG117" s="775"/>
      <c r="BH117" s="775"/>
      <c r="BI117" s="775"/>
      <c r="BJ117" s="775"/>
      <c r="BK117" s="775"/>
      <c r="BL117" s="775"/>
      <c r="BM117" s="775"/>
      <c r="BN117" s="775"/>
      <c r="BO117" s="775"/>
      <c r="BP117" s="776"/>
      <c r="BQ117" s="740" t="s">
        <v>65</v>
      </c>
      <c r="BR117" s="741"/>
      <c r="BS117" s="741"/>
      <c r="BT117" s="741"/>
      <c r="BU117" s="741"/>
      <c r="BV117" s="741" t="s">
        <v>65</v>
      </c>
      <c r="BW117" s="741"/>
      <c r="BX117" s="741"/>
      <c r="BY117" s="741"/>
      <c r="BZ117" s="741"/>
      <c r="CA117" s="741" t="s">
        <v>65</v>
      </c>
      <c r="CB117" s="741"/>
      <c r="CC117" s="741"/>
      <c r="CD117" s="741"/>
      <c r="CE117" s="741"/>
      <c r="CF117" s="742" t="s">
        <v>65</v>
      </c>
      <c r="CG117" s="743"/>
      <c r="CH117" s="743"/>
      <c r="CI117" s="743"/>
      <c r="CJ117" s="743"/>
      <c r="CK117" s="744"/>
      <c r="CL117" s="745"/>
      <c r="CM117" s="737" t="s">
        <v>398</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50" t="s">
        <v>65</v>
      </c>
      <c r="DH117" s="751"/>
      <c r="DI117" s="751"/>
      <c r="DJ117" s="751"/>
      <c r="DK117" s="752"/>
      <c r="DL117" s="753" t="s">
        <v>65</v>
      </c>
      <c r="DM117" s="751"/>
      <c r="DN117" s="751"/>
      <c r="DO117" s="751"/>
      <c r="DP117" s="752"/>
      <c r="DQ117" s="753" t="s">
        <v>65</v>
      </c>
      <c r="DR117" s="751"/>
      <c r="DS117" s="751"/>
      <c r="DT117" s="751"/>
      <c r="DU117" s="752"/>
      <c r="DV117" s="754" t="s">
        <v>65</v>
      </c>
      <c r="DW117" s="755"/>
      <c r="DX117" s="755"/>
      <c r="DY117" s="755"/>
      <c r="DZ117" s="756"/>
    </row>
    <row r="118" spans="1:130" s="500" customFormat="1" ht="26.25" customHeight="1">
      <c r="A118" s="698" t="s">
        <v>371</v>
      </c>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700"/>
      <c r="AA118" s="701" t="s">
        <v>368</v>
      </c>
      <c r="AB118" s="699"/>
      <c r="AC118" s="699"/>
      <c r="AD118" s="699"/>
      <c r="AE118" s="700"/>
      <c r="AF118" s="701" t="s">
        <v>369</v>
      </c>
      <c r="AG118" s="699"/>
      <c r="AH118" s="699"/>
      <c r="AI118" s="699"/>
      <c r="AJ118" s="700"/>
      <c r="AK118" s="701" t="s">
        <v>241</v>
      </c>
      <c r="AL118" s="699"/>
      <c r="AM118" s="699"/>
      <c r="AN118" s="699"/>
      <c r="AO118" s="700"/>
      <c r="AP118" s="777" t="s">
        <v>370</v>
      </c>
      <c r="AQ118" s="778"/>
      <c r="AR118" s="778"/>
      <c r="AS118" s="778"/>
      <c r="AT118" s="779"/>
      <c r="AU118" s="735"/>
      <c r="AV118" s="736"/>
      <c r="AW118" s="736"/>
      <c r="AX118" s="736"/>
      <c r="AY118" s="736"/>
      <c r="AZ118" s="780" t="s">
        <v>399</v>
      </c>
      <c r="BA118" s="761"/>
      <c r="BB118" s="761"/>
      <c r="BC118" s="761"/>
      <c r="BD118" s="761"/>
      <c r="BE118" s="761"/>
      <c r="BF118" s="761"/>
      <c r="BG118" s="761"/>
      <c r="BH118" s="761"/>
      <c r="BI118" s="761"/>
      <c r="BJ118" s="761"/>
      <c r="BK118" s="761"/>
      <c r="BL118" s="761"/>
      <c r="BM118" s="761"/>
      <c r="BN118" s="761"/>
      <c r="BO118" s="761"/>
      <c r="BP118" s="762"/>
      <c r="BQ118" s="781" t="s">
        <v>65</v>
      </c>
      <c r="BR118" s="782"/>
      <c r="BS118" s="782"/>
      <c r="BT118" s="782"/>
      <c r="BU118" s="782"/>
      <c r="BV118" s="782" t="s">
        <v>65</v>
      </c>
      <c r="BW118" s="782"/>
      <c r="BX118" s="782"/>
      <c r="BY118" s="782"/>
      <c r="BZ118" s="782"/>
      <c r="CA118" s="782" t="s">
        <v>65</v>
      </c>
      <c r="CB118" s="782"/>
      <c r="CC118" s="782"/>
      <c r="CD118" s="782"/>
      <c r="CE118" s="782"/>
      <c r="CF118" s="742" t="s">
        <v>65</v>
      </c>
      <c r="CG118" s="743"/>
      <c r="CH118" s="743"/>
      <c r="CI118" s="743"/>
      <c r="CJ118" s="743"/>
      <c r="CK118" s="744"/>
      <c r="CL118" s="745"/>
      <c r="CM118" s="737" t="s">
        <v>400</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50" t="s">
        <v>65</v>
      </c>
      <c r="DH118" s="751"/>
      <c r="DI118" s="751"/>
      <c r="DJ118" s="751"/>
      <c r="DK118" s="752"/>
      <c r="DL118" s="753" t="s">
        <v>65</v>
      </c>
      <c r="DM118" s="751"/>
      <c r="DN118" s="751"/>
      <c r="DO118" s="751"/>
      <c r="DP118" s="752"/>
      <c r="DQ118" s="753" t="s">
        <v>65</v>
      </c>
      <c r="DR118" s="751"/>
      <c r="DS118" s="751"/>
      <c r="DT118" s="751"/>
      <c r="DU118" s="752"/>
      <c r="DV118" s="754" t="s">
        <v>65</v>
      </c>
      <c r="DW118" s="755"/>
      <c r="DX118" s="755"/>
      <c r="DY118" s="755"/>
      <c r="DZ118" s="756"/>
    </row>
    <row r="119" spans="1:130" s="500" customFormat="1" ht="26.25" customHeight="1">
      <c r="A119" s="783" t="s">
        <v>375</v>
      </c>
      <c r="B119" s="722"/>
      <c r="C119" s="716" t="s">
        <v>376</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6"/>
      <c r="AA119" s="707" t="s">
        <v>65</v>
      </c>
      <c r="AB119" s="708"/>
      <c r="AC119" s="708"/>
      <c r="AD119" s="708"/>
      <c r="AE119" s="709"/>
      <c r="AF119" s="710" t="s">
        <v>65</v>
      </c>
      <c r="AG119" s="708"/>
      <c r="AH119" s="708"/>
      <c r="AI119" s="708"/>
      <c r="AJ119" s="709"/>
      <c r="AK119" s="710" t="s">
        <v>65</v>
      </c>
      <c r="AL119" s="708"/>
      <c r="AM119" s="708"/>
      <c r="AN119" s="708"/>
      <c r="AO119" s="709"/>
      <c r="AP119" s="711" t="s">
        <v>65</v>
      </c>
      <c r="AQ119" s="712"/>
      <c r="AR119" s="712"/>
      <c r="AS119" s="712"/>
      <c r="AT119" s="713"/>
      <c r="AU119" s="784"/>
      <c r="AV119" s="785"/>
      <c r="AW119" s="785"/>
      <c r="AX119" s="785"/>
      <c r="AY119" s="785"/>
      <c r="AZ119" s="786" t="s">
        <v>122</v>
      </c>
      <c r="BA119" s="786"/>
      <c r="BB119" s="786"/>
      <c r="BC119" s="786"/>
      <c r="BD119" s="786"/>
      <c r="BE119" s="786"/>
      <c r="BF119" s="786"/>
      <c r="BG119" s="786"/>
      <c r="BH119" s="786"/>
      <c r="BI119" s="786"/>
      <c r="BJ119" s="786"/>
      <c r="BK119" s="786"/>
      <c r="BL119" s="786"/>
      <c r="BM119" s="786"/>
      <c r="BN119" s="786"/>
      <c r="BO119" s="766" t="s">
        <v>401</v>
      </c>
      <c r="BP119" s="787"/>
      <c r="BQ119" s="781">
        <v>18797391</v>
      </c>
      <c r="BR119" s="782"/>
      <c r="BS119" s="782"/>
      <c r="BT119" s="782"/>
      <c r="BU119" s="782"/>
      <c r="BV119" s="782">
        <v>18457353</v>
      </c>
      <c r="BW119" s="782"/>
      <c r="BX119" s="782"/>
      <c r="BY119" s="782"/>
      <c r="BZ119" s="782"/>
      <c r="CA119" s="782">
        <v>17275388</v>
      </c>
      <c r="CB119" s="782"/>
      <c r="CC119" s="782"/>
      <c r="CD119" s="782"/>
      <c r="CE119" s="782"/>
      <c r="CF119" s="788"/>
      <c r="CG119" s="789"/>
      <c r="CH119" s="789"/>
      <c r="CI119" s="789"/>
      <c r="CJ119" s="790"/>
      <c r="CK119" s="791"/>
      <c r="CL119" s="792"/>
      <c r="CM119" s="780" t="s">
        <v>402</v>
      </c>
      <c r="CN119" s="761"/>
      <c r="CO119" s="761"/>
      <c r="CP119" s="761"/>
      <c r="CQ119" s="761"/>
      <c r="CR119" s="761"/>
      <c r="CS119" s="761"/>
      <c r="CT119" s="761"/>
      <c r="CU119" s="761"/>
      <c r="CV119" s="761"/>
      <c r="CW119" s="761"/>
      <c r="CX119" s="761"/>
      <c r="CY119" s="761"/>
      <c r="CZ119" s="761"/>
      <c r="DA119" s="761"/>
      <c r="DB119" s="761"/>
      <c r="DC119" s="761"/>
      <c r="DD119" s="761"/>
      <c r="DE119" s="761"/>
      <c r="DF119" s="762"/>
      <c r="DG119" s="793" t="s">
        <v>65</v>
      </c>
      <c r="DH119" s="794"/>
      <c r="DI119" s="794"/>
      <c r="DJ119" s="794"/>
      <c r="DK119" s="795"/>
      <c r="DL119" s="796">
        <v>60053</v>
      </c>
      <c r="DM119" s="794"/>
      <c r="DN119" s="794"/>
      <c r="DO119" s="794"/>
      <c r="DP119" s="795"/>
      <c r="DQ119" s="796">
        <v>58972</v>
      </c>
      <c r="DR119" s="794"/>
      <c r="DS119" s="794"/>
      <c r="DT119" s="794"/>
      <c r="DU119" s="795"/>
      <c r="DV119" s="797">
        <v>1.1000000000000001</v>
      </c>
      <c r="DW119" s="798"/>
      <c r="DX119" s="798"/>
      <c r="DY119" s="798"/>
      <c r="DZ119" s="799"/>
    </row>
    <row r="120" spans="1:130" s="500" customFormat="1" ht="26.25" customHeight="1">
      <c r="A120" s="800"/>
      <c r="B120" s="745"/>
      <c r="C120" s="737" t="s">
        <v>379</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50" t="s">
        <v>65</v>
      </c>
      <c r="AB120" s="751"/>
      <c r="AC120" s="751"/>
      <c r="AD120" s="751"/>
      <c r="AE120" s="752"/>
      <c r="AF120" s="753" t="s">
        <v>65</v>
      </c>
      <c r="AG120" s="751"/>
      <c r="AH120" s="751"/>
      <c r="AI120" s="751"/>
      <c r="AJ120" s="752"/>
      <c r="AK120" s="753" t="s">
        <v>65</v>
      </c>
      <c r="AL120" s="751"/>
      <c r="AM120" s="751"/>
      <c r="AN120" s="751"/>
      <c r="AO120" s="752"/>
      <c r="AP120" s="754" t="s">
        <v>65</v>
      </c>
      <c r="AQ120" s="755"/>
      <c r="AR120" s="755"/>
      <c r="AS120" s="755"/>
      <c r="AT120" s="756"/>
      <c r="AU120" s="801" t="s">
        <v>403</v>
      </c>
      <c r="AV120" s="802"/>
      <c r="AW120" s="802"/>
      <c r="AX120" s="802"/>
      <c r="AY120" s="803"/>
      <c r="AZ120" s="716" t="s">
        <v>404</v>
      </c>
      <c r="BA120" s="705"/>
      <c r="BB120" s="705"/>
      <c r="BC120" s="705"/>
      <c r="BD120" s="705"/>
      <c r="BE120" s="705"/>
      <c r="BF120" s="705"/>
      <c r="BG120" s="705"/>
      <c r="BH120" s="705"/>
      <c r="BI120" s="705"/>
      <c r="BJ120" s="705"/>
      <c r="BK120" s="705"/>
      <c r="BL120" s="705"/>
      <c r="BM120" s="705"/>
      <c r="BN120" s="705"/>
      <c r="BO120" s="705"/>
      <c r="BP120" s="706"/>
      <c r="BQ120" s="717">
        <v>7668168</v>
      </c>
      <c r="BR120" s="718"/>
      <c r="BS120" s="718"/>
      <c r="BT120" s="718"/>
      <c r="BU120" s="718"/>
      <c r="BV120" s="718">
        <v>7863555</v>
      </c>
      <c r="BW120" s="718"/>
      <c r="BX120" s="718"/>
      <c r="BY120" s="718"/>
      <c r="BZ120" s="718"/>
      <c r="CA120" s="718">
        <v>8643298</v>
      </c>
      <c r="CB120" s="718"/>
      <c r="CC120" s="718"/>
      <c r="CD120" s="718"/>
      <c r="CE120" s="718"/>
      <c r="CF120" s="719">
        <v>157.30000000000001</v>
      </c>
      <c r="CG120" s="720"/>
      <c r="CH120" s="720"/>
      <c r="CI120" s="720"/>
      <c r="CJ120" s="720"/>
      <c r="CK120" s="804" t="s">
        <v>405</v>
      </c>
      <c r="CL120" s="805"/>
      <c r="CM120" s="805"/>
      <c r="CN120" s="805"/>
      <c r="CO120" s="806"/>
      <c r="CP120" s="807" t="s">
        <v>406</v>
      </c>
      <c r="CQ120" s="808"/>
      <c r="CR120" s="808"/>
      <c r="CS120" s="808"/>
      <c r="CT120" s="808"/>
      <c r="CU120" s="808"/>
      <c r="CV120" s="808"/>
      <c r="CW120" s="808"/>
      <c r="CX120" s="808"/>
      <c r="CY120" s="808"/>
      <c r="CZ120" s="808"/>
      <c r="DA120" s="808"/>
      <c r="DB120" s="808"/>
      <c r="DC120" s="808"/>
      <c r="DD120" s="808"/>
      <c r="DE120" s="808"/>
      <c r="DF120" s="809"/>
      <c r="DG120" s="717">
        <v>4570528</v>
      </c>
      <c r="DH120" s="718"/>
      <c r="DI120" s="718"/>
      <c r="DJ120" s="718"/>
      <c r="DK120" s="718"/>
      <c r="DL120" s="718">
        <v>4026821</v>
      </c>
      <c r="DM120" s="718"/>
      <c r="DN120" s="718"/>
      <c r="DO120" s="718"/>
      <c r="DP120" s="718"/>
      <c r="DQ120" s="718">
        <v>3493392</v>
      </c>
      <c r="DR120" s="718"/>
      <c r="DS120" s="718"/>
      <c r="DT120" s="718"/>
      <c r="DU120" s="718"/>
      <c r="DV120" s="723">
        <v>63.6</v>
      </c>
      <c r="DW120" s="723"/>
      <c r="DX120" s="723"/>
      <c r="DY120" s="723"/>
      <c r="DZ120" s="724"/>
    </row>
    <row r="121" spans="1:130" s="500" customFormat="1" ht="26.25" customHeight="1">
      <c r="A121" s="800"/>
      <c r="B121" s="745"/>
      <c r="C121" s="774" t="s">
        <v>407</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0" t="s">
        <v>65</v>
      </c>
      <c r="AB121" s="751"/>
      <c r="AC121" s="751"/>
      <c r="AD121" s="751"/>
      <c r="AE121" s="752"/>
      <c r="AF121" s="753" t="s">
        <v>65</v>
      </c>
      <c r="AG121" s="751"/>
      <c r="AH121" s="751"/>
      <c r="AI121" s="751"/>
      <c r="AJ121" s="752"/>
      <c r="AK121" s="753" t="s">
        <v>65</v>
      </c>
      <c r="AL121" s="751"/>
      <c r="AM121" s="751"/>
      <c r="AN121" s="751"/>
      <c r="AO121" s="752"/>
      <c r="AP121" s="754" t="s">
        <v>65</v>
      </c>
      <c r="AQ121" s="755"/>
      <c r="AR121" s="755"/>
      <c r="AS121" s="755"/>
      <c r="AT121" s="756"/>
      <c r="AU121" s="810"/>
      <c r="AV121" s="811"/>
      <c r="AW121" s="811"/>
      <c r="AX121" s="811"/>
      <c r="AY121" s="812"/>
      <c r="AZ121" s="737" t="s">
        <v>408</v>
      </c>
      <c r="BA121" s="738"/>
      <c r="BB121" s="738"/>
      <c r="BC121" s="738"/>
      <c r="BD121" s="738"/>
      <c r="BE121" s="738"/>
      <c r="BF121" s="738"/>
      <c r="BG121" s="738"/>
      <c r="BH121" s="738"/>
      <c r="BI121" s="738"/>
      <c r="BJ121" s="738"/>
      <c r="BK121" s="738"/>
      <c r="BL121" s="738"/>
      <c r="BM121" s="738"/>
      <c r="BN121" s="738"/>
      <c r="BO121" s="738"/>
      <c r="BP121" s="739"/>
      <c r="BQ121" s="740">
        <v>155792</v>
      </c>
      <c r="BR121" s="741"/>
      <c r="BS121" s="741"/>
      <c r="BT121" s="741"/>
      <c r="BU121" s="741"/>
      <c r="BV121" s="741">
        <v>109676</v>
      </c>
      <c r="BW121" s="741"/>
      <c r="BX121" s="741"/>
      <c r="BY121" s="741"/>
      <c r="BZ121" s="741"/>
      <c r="CA121" s="741">
        <v>68674</v>
      </c>
      <c r="CB121" s="741"/>
      <c r="CC121" s="741"/>
      <c r="CD121" s="741"/>
      <c r="CE121" s="741"/>
      <c r="CF121" s="742">
        <v>1.2</v>
      </c>
      <c r="CG121" s="743"/>
      <c r="CH121" s="743"/>
      <c r="CI121" s="743"/>
      <c r="CJ121" s="743"/>
      <c r="CK121" s="813"/>
      <c r="CL121" s="814"/>
      <c r="CM121" s="814"/>
      <c r="CN121" s="814"/>
      <c r="CO121" s="815"/>
      <c r="CP121" s="816" t="s">
        <v>346</v>
      </c>
      <c r="CQ121" s="817"/>
      <c r="CR121" s="817"/>
      <c r="CS121" s="817"/>
      <c r="CT121" s="817"/>
      <c r="CU121" s="817"/>
      <c r="CV121" s="817"/>
      <c r="CW121" s="817"/>
      <c r="CX121" s="817"/>
      <c r="CY121" s="817"/>
      <c r="CZ121" s="817"/>
      <c r="DA121" s="817"/>
      <c r="DB121" s="817"/>
      <c r="DC121" s="817"/>
      <c r="DD121" s="817"/>
      <c r="DE121" s="817"/>
      <c r="DF121" s="818"/>
      <c r="DG121" s="740">
        <v>907036</v>
      </c>
      <c r="DH121" s="741"/>
      <c r="DI121" s="741"/>
      <c r="DJ121" s="741"/>
      <c r="DK121" s="741"/>
      <c r="DL121" s="741">
        <v>871283</v>
      </c>
      <c r="DM121" s="741"/>
      <c r="DN121" s="741"/>
      <c r="DO121" s="741"/>
      <c r="DP121" s="741"/>
      <c r="DQ121" s="741">
        <v>841398</v>
      </c>
      <c r="DR121" s="741"/>
      <c r="DS121" s="741"/>
      <c r="DT121" s="741"/>
      <c r="DU121" s="741"/>
      <c r="DV121" s="746">
        <v>15.3</v>
      </c>
      <c r="DW121" s="746"/>
      <c r="DX121" s="746"/>
      <c r="DY121" s="746"/>
      <c r="DZ121" s="747"/>
    </row>
    <row r="122" spans="1:130" s="500" customFormat="1" ht="26.25" customHeight="1">
      <c r="A122" s="800"/>
      <c r="B122" s="745"/>
      <c r="C122" s="737" t="s">
        <v>389</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50" t="s">
        <v>65</v>
      </c>
      <c r="AB122" s="751"/>
      <c r="AC122" s="751"/>
      <c r="AD122" s="751"/>
      <c r="AE122" s="752"/>
      <c r="AF122" s="753" t="s">
        <v>65</v>
      </c>
      <c r="AG122" s="751"/>
      <c r="AH122" s="751"/>
      <c r="AI122" s="751"/>
      <c r="AJ122" s="752"/>
      <c r="AK122" s="753" t="s">
        <v>65</v>
      </c>
      <c r="AL122" s="751"/>
      <c r="AM122" s="751"/>
      <c r="AN122" s="751"/>
      <c r="AO122" s="752"/>
      <c r="AP122" s="754" t="s">
        <v>65</v>
      </c>
      <c r="AQ122" s="755"/>
      <c r="AR122" s="755"/>
      <c r="AS122" s="755"/>
      <c r="AT122" s="756"/>
      <c r="AU122" s="810"/>
      <c r="AV122" s="811"/>
      <c r="AW122" s="811"/>
      <c r="AX122" s="811"/>
      <c r="AY122" s="812"/>
      <c r="AZ122" s="780" t="s">
        <v>409</v>
      </c>
      <c r="BA122" s="761"/>
      <c r="BB122" s="761"/>
      <c r="BC122" s="761"/>
      <c r="BD122" s="761"/>
      <c r="BE122" s="761"/>
      <c r="BF122" s="761"/>
      <c r="BG122" s="761"/>
      <c r="BH122" s="761"/>
      <c r="BI122" s="761"/>
      <c r="BJ122" s="761"/>
      <c r="BK122" s="761"/>
      <c r="BL122" s="761"/>
      <c r="BM122" s="761"/>
      <c r="BN122" s="761"/>
      <c r="BO122" s="761"/>
      <c r="BP122" s="762"/>
      <c r="BQ122" s="781">
        <v>11745219</v>
      </c>
      <c r="BR122" s="782"/>
      <c r="BS122" s="782"/>
      <c r="BT122" s="782"/>
      <c r="BU122" s="782"/>
      <c r="BV122" s="782">
        <v>11635005</v>
      </c>
      <c r="BW122" s="782"/>
      <c r="BX122" s="782"/>
      <c r="BY122" s="782"/>
      <c r="BZ122" s="782"/>
      <c r="CA122" s="782">
        <v>11152799</v>
      </c>
      <c r="CB122" s="782"/>
      <c r="CC122" s="782"/>
      <c r="CD122" s="782"/>
      <c r="CE122" s="782"/>
      <c r="CF122" s="819">
        <v>203</v>
      </c>
      <c r="CG122" s="820"/>
      <c r="CH122" s="820"/>
      <c r="CI122" s="820"/>
      <c r="CJ122" s="820"/>
      <c r="CK122" s="813"/>
      <c r="CL122" s="814"/>
      <c r="CM122" s="814"/>
      <c r="CN122" s="814"/>
      <c r="CO122" s="815"/>
      <c r="CP122" s="816" t="s">
        <v>344</v>
      </c>
      <c r="CQ122" s="817"/>
      <c r="CR122" s="817"/>
      <c r="CS122" s="817"/>
      <c r="CT122" s="817"/>
      <c r="CU122" s="817"/>
      <c r="CV122" s="817"/>
      <c r="CW122" s="817"/>
      <c r="CX122" s="817"/>
      <c r="CY122" s="817"/>
      <c r="CZ122" s="817"/>
      <c r="DA122" s="817"/>
      <c r="DB122" s="817"/>
      <c r="DC122" s="817"/>
      <c r="DD122" s="817"/>
      <c r="DE122" s="817"/>
      <c r="DF122" s="818"/>
      <c r="DG122" s="740" t="s">
        <v>65</v>
      </c>
      <c r="DH122" s="741"/>
      <c r="DI122" s="741"/>
      <c r="DJ122" s="741"/>
      <c r="DK122" s="741"/>
      <c r="DL122" s="741" t="s">
        <v>65</v>
      </c>
      <c r="DM122" s="741"/>
      <c r="DN122" s="741"/>
      <c r="DO122" s="741"/>
      <c r="DP122" s="741"/>
      <c r="DQ122" s="741" t="s">
        <v>65</v>
      </c>
      <c r="DR122" s="741"/>
      <c r="DS122" s="741"/>
      <c r="DT122" s="741"/>
      <c r="DU122" s="741"/>
      <c r="DV122" s="746" t="s">
        <v>65</v>
      </c>
      <c r="DW122" s="746"/>
      <c r="DX122" s="746"/>
      <c r="DY122" s="746"/>
      <c r="DZ122" s="747"/>
    </row>
    <row r="123" spans="1:130" s="500" customFormat="1" ht="26.25" customHeight="1">
      <c r="A123" s="800"/>
      <c r="B123" s="745"/>
      <c r="C123" s="737" t="s">
        <v>395</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50" t="s">
        <v>65</v>
      </c>
      <c r="AB123" s="751"/>
      <c r="AC123" s="751"/>
      <c r="AD123" s="751"/>
      <c r="AE123" s="752"/>
      <c r="AF123" s="753" t="s">
        <v>65</v>
      </c>
      <c r="AG123" s="751"/>
      <c r="AH123" s="751"/>
      <c r="AI123" s="751"/>
      <c r="AJ123" s="752"/>
      <c r="AK123" s="753" t="s">
        <v>65</v>
      </c>
      <c r="AL123" s="751"/>
      <c r="AM123" s="751"/>
      <c r="AN123" s="751"/>
      <c r="AO123" s="752"/>
      <c r="AP123" s="754" t="s">
        <v>65</v>
      </c>
      <c r="AQ123" s="755"/>
      <c r="AR123" s="755"/>
      <c r="AS123" s="755"/>
      <c r="AT123" s="756"/>
      <c r="AU123" s="821"/>
      <c r="AV123" s="822"/>
      <c r="AW123" s="822"/>
      <c r="AX123" s="822"/>
      <c r="AY123" s="822"/>
      <c r="AZ123" s="786" t="s">
        <v>122</v>
      </c>
      <c r="BA123" s="786"/>
      <c r="BB123" s="786"/>
      <c r="BC123" s="786"/>
      <c r="BD123" s="786"/>
      <c r="BE123" s="786"/>
      <c r="BF123" s="786"/>
      <c r="BG123" s="786"/>
      <c r="BH123" s="786"/>
      <c r="BI123" s="786"/>
      <c r="BJ123" s="786"/>
      <c r="BK123" s="786"/>
      <c r="BL123" s="786"/>
      <c r="BM123" s="786"/>
      <c r="BN123" s="786"/>
      <c r="BO123" s="766" t="s">
        <v>410</v>
      </c>
      <c r="BP123" s="787"/>
      <c r="BQ123" s="823">
        <v>19569179</v>
      </c>
      <c r="BR123" s="824"/>
      <c r="BS123" s="824"/>
      <c r="BT123" s="824"/>
      <c r="BU123" s="824"/>
      <c r="BV123" s="824">
        <v>19608236</v>
      </c>
      <c r="BW123" s="824"/>
      <c r="BX123" s="824"/>
      <c r="BY123" s="824"/>
      <c r="BZ123" s="824"/>
      <c r="CA123" s="824">
        <v>19864771</v>
      </c>
      <c r="CB123" s="824"/>
      <c r="CC123" s="824"/>
      <c r="CD123" s="824"/>
      <c r="CE123" s="824"/>
      <c r="CF123" s="788"/>
      <c r="CG123" s="789"/>
      <c r="CH123" s="789"/>
      <c r="CI123" s="789"/>
      <c r="CJ123" s="790"/>
      <c r="CK123" s="813"/>
      <c r="CL123" s="814"/>
      <c r="CM123" s="814"/>
      <c r="CN123" s="814"/>
      <c r="CO123" s="815"/>
      <c r="CP123" s="816" t="s">
        <v>345</v>
      </c>
      <c r="CQ123" s="817"/>
      <c r="CR123" s="817"/>
      <c r="CS123" s="817"/>
      <c r="CT123" s="817"/>
      <c r="CU123" s="817"/>
      <c r="CV123" s="817"/>
      <c r="CW123" s="817"/>
      <c r="CX123" s="817"/>
      <c r="CY123" s="817"/>
      <c r="CZ123" s="817"/>
      <c r="DA123" s="817"/>
      <c r="DB123" s="817"/>
      <c r="DC123" s="817"/>
      <c r="DD123" s="817"/>
      <c r="DE123" s="817"/>
      <c r="DF123" s="818"/>
      <c r="DG123" s="750" t="s">
        <v>65</v>
      </c>
      <c r="DH123" s="751"/>
      <c r="DI123" s="751"/>
      <c r="DJ123" s="751"/>
      <c r="DK123" s="752"/>
      <c r="DL123" s="753" t="s">
        <v>65</v>
      </c>
      <c r="DM123" s="751"/>
      <c r="DN123" s="751"/>
      <c r="DO123" s="751"/>
      <c r="DP123" s="752"/>
      <c r="DQ123" s="753" t="s">
        <v>65</v>
      </c>
      <c r="DR123" s="751"/>
      <c r="DS123" s="751"/>
      <c r="DT123" s="751"/>
      <c r="DU123" s="752"/>
      <c r="DV123" s="754" t="s">
        <v>65</v>
      </c>
      <c r="DW123" s="755"/>
      <c r="DX123" s="755"/>
      <c r="DY123" s="755"/>
      <c r="DZ123" s="756"/>
    </row>
    <row r="124" spans="1:130" s="500" customFormat="1" ht="26.25" customHeight="1" thickBot="1">
      <c r="A124" s="800"/>
      <c r="B124" s="745"/>
      <c r="C124" s="737" t="s">
        <v>398</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50" t="s">
        <v>65</v>
      </c>
      <c r="AB124" s="751"/>
      <c r="AC124" s="751"/>
      <c r="AD124" s="751"/>
      <c r="AE124" s="752"/>
      <c r="AF124" s="753" t="s">
        <v>65</v>
      </c>
      <c r="AG124" s="751"/>
      <c r="AH124" s="751"/>
      <c r="AI124" s="751"/>
      <c r="AJ124" s="752"/>
      <c r="AK124" s="753" t="s">
        <v>65</v>
      </c>
      <c r="AL124" s="751"/>
      <c r="AM124" s="751"/>
      <c r="AN124" s="751"/>
      <c r="AO124" s="752"/>
      <c r="AP124" s="754" t="s">
        <v>65</v>
      </c>
      <c r="AQ124" s="755"/>
      <c r="AR124" s="755"/>
      <c r="AS124" s="755"/>
      <c r="AT124" s="756"/>
      <c r="AU124" s="825" t="s">
        <v>411</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t="s">
        <v>65</v>
      </c>
      <c r="BR124" s="829"/>
      <c r="BS124" s="829"/>
      <c r="BT124" s="829"/>
      <c r="BU124" s="829"/>
      <c r="BV124" s="829" t="s">
        <v>65</v>
      </c>
      <c r="BW124" s="829"/>
      <c r="BX124" s="829"/>
      <c r="BY124" s="829"/>
      <c r="BZ124" s="829"/>
      <c r="CA124" s="829" t="s">
        <v>65</v>
      </c>
      <c r="CB124" s="829"/>
      <c r="CC124" s="829"/>
      <c r="CD124" s="829"/>
      <c r="CE124" s="829"/>
      <c r="CF124" s="830"/>
      <c r="CG124" s="831"/>
      <c r="CH124" s="831"/>
      <c r="CI124" s="831"/>
      <c r="CJ124" s="832"/>
      <c r="CK124" s="833"/>
      <c r="CL124" s="833"/>
      <c r="CM124" s="833"/>
      <c r="CN124" s="833"/>
      <c r="CO124" s="834"/>
      <c r="CP124" s="816" t="s">
        <v>412</v>
      </c>
      <c r="CQ124" s="817"/>
      <c r="CR124" s="817"/>
      <c r="CS124" s="817"/>
      <c r="CT124" s="817"/>
      <c r="CU124" s="817"/>
      <c r="CV124" s="817"/>
      <c r="CW124" s="817"/>
      <c r="CX124" s="817"/>
      <c r="CY124" s="817"/>
      <c r="CZ124" s="817"/>
      <c r="DA124" s="817"/>
      <c r="DB124" s="817"/>
      <c r="DC124" s="817"/>
      <c r="DD124" s="817"/>
      <c r="DE124" s="817"/>
      <c r="DF124" s="818"/>
      <c r="DG124" s="793" t="s">
        <v>65</v>
      </c>
      <c r="DH124" s="794"/>
      <c r="DI124" s="794"/>
      <c r="DJ124" s="794"/>
      <c r="DK124" s="795"/>
      <c r="DL124" s="796" t="s">
        <v>65</v>
      </c>
      <c r="DM124" s="794"/>
      <c r="DN124" s="794"/>
      <c r="DO124" s="794"/>
      <c r="DP124" s="795"/>
      <c r="DQ124" s="796" t="s">
        <v>65</v>
      </c>
      <c r="DR124" s="794"/>
      <c r="DS124" s="794"/>
      <c r="DT124" s="794"/>
      <c r="DU124" s="795"/>
      <c r="DV124" s="797" t="s">
        <v>65</v>
      </c>
      <c r="DW124" s="798"/>
      <c r="DX124" s="798"/>
      <c r="DY124" s="798"/>
      <c r="DZ124" s="799"/>
    </row>
    <row r="125" spans="1:130" s="500" customFormat="1" ht="26.25" customHeight="1">
      <c r="A125" s="800"/>
      <c r="B125" s="745"/>
      <c r="C125" s="737" t="s">
        <v>400</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50" t="s">
        <v>65</v>
      </c>
      <c r="AB125" s="751"/>
      <c r="AC125" s="751"/>
      <c r="AD125" s="751"/>
      <c r="AE125" s="752"/>
      <c r="AF125" s="753" t="s">
        <v>65</v>
      </c>
      <c r="AG125" s="751"/>
      <c r="AH125" s="751"/>
      <c r="AI125" s="751"/>
      <c r="AJ125" s="752"/>
      <c r="AK125" s="753" t="s">
        <v>65</v>
      </c>
      <c r="AL125" s="751"/>
      <c r="AM125" s="751"/>
      <c r="AN125" s="751"/>
      <c r="AO125" s="752"/>
      <c r="AP125" s="754" t="s">
        <v>65</v>
      </c>
      <c r="AQ125" s="755"/>
      <c r="AR125" s="755"/>
      <c r="AS125" s="755"/>
      <c r="AT125" s="756"/>
      <c r="AU125" s="835"/>
      <c r="AV125" s="836"/>
      <c r="AW125" s="836"/>
      <c r="AX125" s="836"/>
      <c r="AY125" s="836"/>
      <c r="AZ125" s="836"/>
      <c r="BA125" s="836"/>
      <c r="BB125" s="836"/>
      <c r="BC125" s="836"/>
      <c r="BD125" s="836"/>
      <c r="BE125" s="836"/>
      <c r="BF125" s="836"/>
      <c r="BG125" s="836"/>
      <c r="BH125" s="836"/>
      <c r="BI125" s="836"/>
      <c r="BJ125" s="836"/>
      <c r="BK125" s="836"/>
      <c r="BL125" s="836"/>
      <c r="BM125" s="836"/>
      <c r="BN125" s="836"/>
      <c r="BO125" s="836"/>
      <c r="BP125" s="836"/>
      <c r="BQ125" s="507"/>
      <c r="BR125" s="507"/>
      <c r="BS125" s="507"/>
      <c r="BT125" s="507"/>
      <c r="BU125" s="507"/>
      <c r="BV125" s="507"/>
      <c r="BW125" s="507"/>
      <c r="BX125" s="507"/>
      <c r="BY125" s="507"/>
      <c r="BZ125" s="507"/>
      <c r="CA125" s="507"/>
      <c r="CB125" s="507"/>
      <c r="CC125" s="507"/>
      <c r="CD125" s="507"/>
      <c r="CE125" s="507"/>
      <c r="CF125" s="507"/>
      <c r="CG125" s="507"/>
      <c r="CH125" s="507"/>
      <c r="CI125" s="507"/>
      <c r="CJ125" s="837"/>
      <c r="CK125" s="838" t="s">
        <v>413</v>
      </c>
      <c r="CL125" s="805"/>
      <c r="CM125" s="805"/>
      <c r="CN125" s="805"/>
      <c r="CO125" s="806"/>
      <c r="CP125" s="716" t="s">
        <v>414</v>
      </c>
      <c r="CQ125" s="705"/>
      <c r="CR125" s="705"/>
      <c r="CS125" s="705"/>
      <c r="CT125" s="705"/>
      <c r="CU125" s="705"/>
      <c r="CV125" s="705"/>
      <c r="CW125" s="705"/>
      <c r="CX125" s="705"/>
      <c r="CY125" s="705"/>
      <c r="CZ125" s="705"/>
      <c r="DA125" s="705"/>
      <c r="DB125" s="705"/>
      <c r="DC125" s="705"/>
      <c r="DD125" s="705"/>
      <c r="DE125" s="705"/>
      <c r="DF125" s="706"/>
      <c r="DG125" s="717" t="s">
        <v>65</v>
      </c>
      <c r="DH125" s="718"/>
      <c r="DI125" s="718"/>
      <c r="DJ125" s="718"/>
      <c r="DK125" s="718"/>
      <c r="DL125" s="718" t="s">
        <v>65</v>
      </c>
      <c r="DM125" s="718"/>
      <c r="DN125" s="718"/>
      <c r="DO125" s="718"/>
      <c r="DP125" s="718"/>
      <c r="DQ125" s="718" t="s">
        <v>65</v>
      </c>
      <c r="DR125" s="718"/>
      <c r="DS125" s="718"/>
      <c r="DT125" s="718"/>
      <c r="DU125" s="718"/>
      <c r="DV125" s="723" t="s">
        <v>65</v>
      </c>
      <c r="DW125" s="723"/>
      <c r="DX125" s="723"/>
      <c r="DY125" s="723"/>
      <c r="DZ125" s="724"/>
    </row>
    <row r="126" spans="1:130" s="500" customFormat="1" ht="26.25" customHeight="1" thickBot="1">
      <c r="A126" s="800"/>
      <c r="B126" s="745"/>
      <c r="C126" s="737" t="s">
        <v>402</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50" t="s">
        <v>65</v>
      </c>
      <c r="AB126" s="751"/>
      <c r="AC126" s="751"/>
      <c r="AD126" s="751"/>
      <c r="AE126" s="752"/>
      <c r="AF126" s="753">
        <v>345</v>
      </c>
      <c r="AG126" s="751"/>
      <c r="AH126" s="751"/>
      <c r="AI126" s="751"/>
      <c r="AJ126" s="752"/>
      <c r="AK126" s="753">
        <v>1643</v>
      </c>
      <c r="AL126" s="751"/>
      <c r="AM126" s="751"/>
      <c r="AN126" s="751"/>
      <c r="AO126" s="752"/>
      <c r="AP126" s="754">
        <v>0</v>
      </c>
      <c r="AQ126" s="755"/>
      <c r="AR126" s="755"/>
      <c r="AS126" s="755"/>
      <c r="AT126" s="756"/>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9"/>
      <c r="CE126" s="839"/>
      <c r="CF126" s="839"/>
      <c r="CG126" s="507"/>
      <c r="CH126" s="507"/>
      <c r="CI126" s="507"/>
      <c r="CJ126" s="837"/>
      <c r="CK126" s="840"/>
      <c r="CL126" s="814"/>
      <c r="CM126" s="814"/>
      <c r="CN126" s="814"/>
      <c r="CO126" s="815"/>
      <c r="CP126" s="737" t="s">
        <v>415</v>
      </c>
      <c r="CQ126" s="738"/>
      <c r="CR126" s="738"/>
      <c r="CS126" s="738"/>
      <c r="CT126" s="738"/>
      <c r="CU126" s="738"/>
      <c r="CV126" s="738"/>
      <c r="CW126" s="738"/>
      <c r="CX126" s="738"/>
      <c r="CY126" s="738"/>
      <c r="CZ126" s="738"/>
      <c r="DA126" s="738"/>
      <c r="DB126" s="738"/>
      <c r="DC126" s="738"/>
      <c r="DD126" s="738"/>
      <c r="DE126" s="738"/>
      <c r="DF126" s="739"/>
      <c r="DG126" s="740" t="s">
        <v>65</v>
      </c>
      <c r="DH126" s="741"/>
      <c r="DI126" s="741"/>
      <c r="DJ126" s="741"/>
      <c r="DK126" s="741"/>
      <c r="DL126" s="741" t="s">
        <v>65</v>
      </c>
      <c r="DM126" s="741"/>
      <c r="DN126" s="741"/>
      <c r="DO126" s="741"/>
      <c r="DP126" s="741"/>
      <c r="DQ126" s="741" t="s">
        <v>65</v>
      </c>
      <c r="DR126" s="741"/>
      <c r="DS126" s="741"/>
      <c r="DT126" s="741"/>
      <c r="DU126" s="741"/>
      <c r="DV126" s="746" t="s">
        <v>65</v>
      </c>
      <c r="DW126" s="746"/>
      <c r="DX126" s="746"/>
      <c r="DY126" s="746"/>
      <c r="DZ126" s="747"/>
    </row>
    <row r="127" spans="1:130" s="500" customFormat="1" ht="26.25" customHeight="1">
      <c r="A127" s="841"/>
      <c r="B127" s="792"/>
      <c r="C127" s="780" t="s">
        <v>416</v>
      </c>
      <c r="D127" s="761"/>
      <c r="E127" s="761"/>
      <c r="F127" s="761"/>
      <c r="G127" s="761"/>
      <c r="H127" s="761"/>
      <c r="I127" s="761"/>
      <c r="J127" s="761"/>
      <c r="K127" s="761"/>
      <c r="L127" s="761"/>
      <c r="M127" s="761"/>
      <c r="N127" s="761"/>
      <c r="O127" s="761"/>
      <c r="P127" s="761"/>
      <c r="Q127" s="761"/>
      <c r="R127" s="761"/>
      <c r="S127" s="761"/>
      <c r="T127" s="761"/>
      <c r="U127" s="761"/>
      <c r="V127" s="761"/>
      <c r="W127" s="761"/>
      <c r="X127" s="761"/>
      <c r="Y127" s="761"/>
      <c r="Z127" s="762"/>
      <c r="AA127" s="750" t="s">
        <v>65</v>
      </c>
      <c r="AB127" s="751"/>
      <c r="AC127" s="751"/>
      <c r="AD127" s="751"/>
      <c r="AE127" s="752"/>
      <c r="AF127" s="753" t="s">
        <v>65</v>
      </c>
      <c r="AG127" s="751"/>
      <c r="AH127" s="751"/>
      <c r="AI127" s="751"/>
      <c r="AJ127" s="752"/>
      <c r="AK127" s="753" t="s">
        <v>65</v>
      </c>
      <c r="AL127" s="751"/>
      <c r="AM127" s="751"/>
      <c r="AN127" s="751"/>
      <c r="AO127" s="752"/>
      <c r="AP127" s="754" t="s">
        <v>65</v>
      </c>
      <c r="AQ127" s="755"/>
      <c r="AR127" s="755"/>
      <c r="AS127" s="755"/>
      <c r="AT127" s="756"/>
      <c r="AU127" s="507"/>
      <c r="AV127" s="507"/>
      <c r="AW127" s="507"/>
      <c r="AX127" s="842" t="s">
        <v>417</v>
      </c>
      <c r="AY127" s="843"/>
      <c r="AZ127" s="843"/>
      <c r="BA127" s="843"/>
      <c r="BB127" s="843"/>
      <c r="BC127" s="843"/>
      <c r="BD127" s="843"/>
      <c r="BE127" s="844"/>
      <c r="BF127" s="845" t="s">
        <v>418</v>
      </c>
      <c r="BG127" s="843"/>
      <c r="BH127" s="843"/>
      <c r="BI127" s="843"/>
      <c r="BJ127" s="843"/>
      <c r="BK127" s="843"/>
      <c r="BL127" s="844"/>
      <c r="BM127" s="845" t="s">
        <v>419</v>
      </c>
      <c r="BN127" s="843"/>
      <c r="BO127" s="843"/>
      <c r="BP127" s="843"/>
      <c r="BQ127" s="843"/>
      <c r="BR127" s="843"/>
      <c r="BS127" s="844"/>
      <c r="BT127" s="845" t="s">
        <v>420</v>
      </c>
      <c r="BU127" s="843"/>
      <c r="BV127" s="843"/>
      <c r="BW127" s="843"/>
      <c r="BX127" s="843"/>
      <c r="BY127" s="843"/>
      <c r="BZ127" s="846"/>
      <c r="CA127" s="507"/>
      <c r="CB127" s="507"/>
      <c r="CC127" s="507"/>
      <c r="CD127" s="839"/>
      <c r="CE127" s="839"/>
      <c r="CF127" s="839"/>
      <c r="CG127" s="507"/>
      <c r="CH127" s="507"/>
      <c r="CI127" s="507"/>
      <c r="CJ127" s="837"/>
      <c r="CK127" s="840"/>
      <c r="CL127" s="814"/>
      <c r="CM127" s="814"/>
      <c r="CN127" s="814"/>
      <c r="CO127" s="815"/>
      <c r="CP127" s="737" t="s">
        <v>421</v>
      </c>
      <c r="CQ127" s="738"/>
      <c r="CR127" s="738"/>
      <c r="CS127" s="738"/>
      <c r="CT127" s="738"/>
      <c r="CU127" s="738"/>
      <c r="CV127" s="738"/>
      <c r="CW127" s="738"/>
      <c r="CX127" s="738"/>
      <c r="CY127" s="738"/>
      <c r="CZ127" s="738"/>
      <c r="DA127" s="738"/>
      <c r="DB127" s="738"/>
      <c r="DC127" s="738"/>
      <c r="DD127" s="738"/>
      <c r="DE127" s="738"/>
      <c r="DF127" s="739"/>
      <c r="DG127" s="740" t="s">
        <v>65</v>
      </c>
      <c r="DH127" s="741"/>
      <c r="DI127" s="741"/>
      <c r="DJ127" s="741"/>
      <c r="DK127" s="741"/>
      <c r="DL127" s="741" t="s">
        <v>65</v>
      </c>
      <c r="DM127" s="741"/>
      <c r="DN127" s="741"/>
      <c r="DO127" s="741"/>
      <c r="DP127" s="741"/>
      <c r="DQ127" s="741" t="s">
        <v>65</v>
      </c>
      <c r="DR127" s="741"/>
      <c r="DS127" s="741"/>
      <c r="DT127" s="741"/>
      <c r="DU127" s="741"/>
      <c r="DV127" s="746" t="s">
        <v>65</v>
      </c>
      <c r="DW127" s="746"/>
      <c r="DX127" s="746"/>
      <c r="DY127" s="746"/>
      <c r="DZ127" s="747"/>
    </row>
    <row r="128" spans="1:130" s="500" customFormat="1" ht="26.25" customHeight="1" thickBot="1">
      <c r="A128" s="847" t="s">
        <v>422</v>
      </c>
      <c r="B128" s="848"/>
      <c r="C128" s="848"/>
      <c r="D128" s="848"/>
      <c r="E128" s="848"/>
      <c r="F128" s="848"/>
      <c r="G128" s="848"/>
      <c r="H128" s="848"/>
      <c r="I128" s="848"/>
      <c r="J128" s="848"/>
      <c r="K128" s="848"/>
      <c r="L128" s="848"/>
      <c r="M128" s="848"/>
      <c r="N128" s="848"/>
      <c r="O128" s="848"/>
      <c r="P128" s="848"/>
      <c r="Q128" s="848"/>
      <c r="R128" s="848"/>
      <c r="S128" s="848"/>
      <c r="T128" s="848"/>
      <c r="U128" s="848"/>
      <c r="V128" s="848"/>
      <c r="W128" s="849" t="s">
        <v>423</v>
      </c>
      <c r="X128" s="849"/>
      <c r="Y128" s="849"/>
      <c r="Z128" s="850"/>
      <c r="AA128" s="851">
        <v>59706</v>
      </c>
      <c r="AB128" s="852"/>
      <c r="AC128" s="852"/>
      <c r="AD128" s="852"/>
      <c r="AE128" s="853"/>
      <c r="AF128" s="854">
        <v>61828</v>
      </c>
      <c r="AG128" s="852"/>
      <c r="AH128" s="852"/>
      <c r="AI128" s="852"/>
      <c r="AJ128" s="853"/>
      <c r="AK128" s="854">
        <v>50144</v>
      </c>
      <c r="AL128" s="852"/>
      <c r="AM128" s="852"/>
      <c r="AN128" s="852"/>
      <c r="AO128" s="853"/>
      <c r="AP128" s="855"/>
      <c r="AQ128" s="856"/>
      <c r="AR128" s="856"/>
      <c r="AS128" s="856"/>
      <c r="AT128" s="857"/>
      <c r="AU128" s="507"/>
      <c r="AV128" s="507"/>
      <c r="AW128" s="507"/>
      <c r="AX128" s="704" t="s">
        <v>424</v>
      </c>
      <c r="AY128" s="705"/>
      <c r="AZ128" s="705"/>
      <c r="BA128" s="705"/>
      <c r="BB128" s="705"/>
      <c r="BC128" s="705"/>
      <c r="BD128" s="705"/>
      <c r="BE128" s="706"/>
      <c r="BF128" s="858" t="s">
        <v>65</v>
      </c>
      <c r="BG128" s="859"/>
      <c r="BH128" s="859"/>
      <c r="BI128" s="859"/>
      <c r="BJ128" s="859"/>
      <c r="BK128" s="859"/>
      <c r="BL128" s="860"/>
      <c r="BM128" s="858">
        <v>14.15</v>
      </c>
      <c r="BN128" s="859"/>
      <c r="BO128" s="859"/>
      <c r="BP128" s="859"/>
      <c r="BQ128" s="859"/>
      <c r="BR128" s="859"/>
      <c r="BS128" s="860"/>
      <c r="BT128" s="858">
        <v>20</v>
      </c>
      <c r="BU128" s="859"/>
      <c r="BV128" s="859"/>
      <c r="BW128" s="859"/>
      <c r="BX128" s="859"/>
      <c r="BY128" s="859"/>
      <c r="BZ128" s="861"/>
      <c r="CA128" s="839"/>
      <c r="CB128" s="839"/>
      <c r="CC128" s="839"/>
      <c r="CD128" s="839"/>
      <c r="CE128" s="839"/>
      <c r="CF128" s="839"/>
      <c r="CG128" s="507"/>
      <c r="CH128" s="507"/>
      <c r="CI128" s="507"/>
      <c r="CJ128" s="837"/>
      <c r="CK128" s="862"/>
      <c r="CL128" s="863"/>
      <c r="CM128" s="863"/>
      <c r="CN128" s="863"/>
      <c r="CO128" s="864"/>
      <c r="CP128" s="865" t="s">
        <v>425</v>
      </c>
      <c r="CQ128" s="509"/>
      <c r="CR128" s="509"/>
      <c r="CS128" s="509"/>
      <c r="CT128" s="509"/>
      <c r="CU128" s="509"/>
      <c r="CV128" s="509"/>
      <c r="CW128" s="509"/>
      <c r="CX128" s="509"/>
      <c r="CY128" s="509"/>
      <c r="CZ128" s="509"/>
      <c r="DA128" s="509"/>
      <c r="DB128" s="509"/>
      <c r="DC128" s="509"/>
      <c r="DD128" s="509"/>
      <c r="DE128" s="509"/>
      <c r="DF128" s="866"/>
      <c r="DG128" s="867" t="s">
        <v>65</v>
      </c>
      <c r="DH128" s="868"/>
      <c r="DI128" s="868"/>
      <c r="DJ128" s="868"/>
      <c r="DK128" s="868"/>
      <c r="DL128" s="868" t="s">
        <v>65</v>
      </c>
      <c r="DM128" s="868"/>
      <c r="DN128" s="868"/>
      <c r="DO128" s="868"/>
      <c r="DP128" s="868"/>
      <c r="DQ128" s="868" t="s">
        <v>65</v>
      </c>
      <c r="DR128" s="868"/>
      <c r="DS128" s="868"/>
      <c r="DT128" s="868"/>
      <c r="DU128" s="868"/>
      <c r="DV128" s="869" t="s">
        <v>65</v>
      </c>
      <c r="DW128" s="869"/>
      <c r="DX128" s="869"/>
      <c r="DY128" s="869"/>
      <c r="DZ128" s="870"/>
    </row>
    <row r="129" spans="1:131" s="500" customFormat="1" ht="26.25" customHeight="1">
      <c r="A129" s="725" t="s">
        <v>45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871" t="s">
        <v>426</v>
      </c>
      <c r="X129" s="872"/>
      <c r="Y129" s="872"/>
      <c r="Z129" s="873"/>
      <c r="AA129" s="750">
        <v>6302506</v>
      </c>
      <c r="AB129" s="751"/>
      <c r="AC129" s="751"/>
      <c r="AD129" s="751"/>
      <c r="AE129" s="752"/>
      <c r="AF129" s="753">
        <v>6427828</v>
      </c>
      <c r="AG129" s="751"/>
      <c r="AH129" s="751"/>
      <c r="AI129" s="751"/>
      <c r="AJ129" s="752"/>
      <c r="AK129" s="753">
        <v>6698885</v>
      </c>
      <c r="AL129" s="751"/>
      <c r="AM129" s="751"/>
      <c r="AN129" s="751"/>
      <c r="AO129" s="752"/>
      <c r="AP129" s="874"/>
      <c r="AQ129" s="875"/>
      <c r="AR129" s="875"/>
      <c r="AS129" s="875"/>
      <c r="AT129" s="876"/>
      <c r="AU129" s="508"/>
      <c r="AV129" s="508"/>
      <c r="AW129" s="508"/>
      <c r="AX129" s="877" t="s">
        <v>427</v>
      </c>
      <c r="AY129" s="738"/>
      <c r="AZ129" s="738"/>
      <c r="BA129" s="738"/>
      <c r="BB129" s="738"/>
      <c r="BC129" s="738"/>
      <c r="BD129" s="738"/>
      <c r="BE129" s="739"/>
      <c r="BF129" s="878" t="s">
        <v>65</v>
      </c>
      <c r="BG129" s="879"/>
      <c r="BH129" s="879"/>
      <c r="BI129" s="879"/>
      <c r="BJ129" s="879"/>
      <c r="BK129" s="879"/>
      <c r="BL129" s="880"/>
      <c r="BM129" s="878">
        <v>19.149999999999999</v>
      </c>
      <c r="BN129" s="879"/>
      <c r="BO129" s="879"/>
      <c r="BP129" s="879"/>
      <c r="BQ129" s="879"/>
      <c r="BR129" s="879"/>
      <c r="BS129" s="880"/>
      <c r="BT129" s="878">
        <v>30</v>
      </c>
      <c r="BU129" s="879"/>
      <c r="BV129" s="879"/>
      <c r="BW129" s="879"/>
      <c r="BX129" s="879"/>
      <c r="BY129" s="879"/>
      <c r="BZ129" s="881"/>
      <c r="CA129" s="882"/>
      <c r="CB129" s="882"/>
      <c r="CC129" s="882"/>
      <c r="CD129" s="882"/>
      <c r="CE129" s="882"/>
      <c r="CF129" s="882"/>
      <c r="CG129" s="882"/>
      <c r="CH129" s="882"/>
      <c r="CI129" s="882"/>
      <c r="CJ129" s="882"/>
      <c r="CK129" s="882"/>
      <c r="CL129" s="882"/>
      <c r="CM129" s="882"/>
      <c r="CN129" s="882"/>
      <c r="CO129" s="882"/>
      <c r="CP129" s="882"/>
      <c r="CQ129" s="882"/>
      <c r="CR129" s="882"/>
      <c r="CS129" s="882"/>
      <c r="CT129" s="882"/>
      <c r="CU129" s="882"/>
      <c r="CV129" s="882"/>
      <c r="CW129" s="882"/>
      <c r="CX129" s="882"/>
      <c r="CY129" s="882"/>
      <c r="CZ129" s="882"/>
      <c r="DA129" s="882"/>
      <c r="DB129" s="882"/>
      <c r="DC129" s="882"/>
      <c r="DD129" s="882"/>
      <c r="DE129" s="882"/>
      <c r="DF129" s="882"/>
      <c r="DG129" s="882"/>
      <c r="DH129" s="882"/>
      <c r="DI129" s="882"/>
      <c r="DJ129" s="882"/>
      <c r="DK129" s="882"/>
      <c r="DL129" s="882"/>
      <c r="DM129" s="882"/>
      <c r="DN129" s="882"/>
      <c r="DO129" s="882"/>
      <c r="DP129" s="508"/>
      <c r="DQ129" s="508"/>
      <c r="DR129" s="508"/>
      <c r="DS129" s="508"/>
      <c r="DT129" s="508"/>
      <c r="DU129" s="508"/>
      <c r="DV129" s="508"/>
      <c r="DW129" s="508"/>
      <c r="DX129" s="508"/>
      <c r="DY129" s="508"/>
      <c r="DZ129" s="508"/>
    </row>
    <row r="130" spans="1:131" s="500" customFormat="1" ht="26.25" customHeight="1">
      <c r="A130" s="725" t="s">
        <v>428</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871" t="s">
        <v>429</v>
      </c>
      <c r="X130" s="872"/>
      <c r="Y130" s="872"/>
      <c r="Z130" s="873"/>
      <c r="AA130" s="750">
        <v>1266080</v>
      </c>
      <c r="AB130" s="751"/>
      <c r="AC130" s="751"/>
      <c r="AD130" s="751"/>
      <c r="AE130" s="752"/>
      <c r="AF130" s="753">
        <v>1189224</v>
      </c>
      <c r="AG130" s="751"/>
      <c r="AH130" s="751"/>
      <c r="AI130" s="751"/>
      <c r="AJ130" s="752"/>
      <c r="AK130" s="753">
        <v>1204139</v>
      </c>
      <c r="AL130" s="751"/>
      <c r="AM130" s="751"/>
      <c r="AN130" s="751"/>
      <c r="AO130" s="752"/>
      <c r="AP130" s="874"/>
      <c r="AQ130" s="875"/>
      <c r="AR130" s="875"/>
      <c r="AS130" s="875"/>
      <c r="AT130" s="876"/>
      <c r="AU130" s="508"/>
      <c r="AV130" s="508"/>
      <c r="AW130" s="508"/>
      <c r="AX130" s="877" t="s">
        <v>430</v>
      </c>
      <c r="AY130" s="738"/>
      <c r="AZ130" s="738"/>
      <c r="BA130" s="738"/>
      <c r="BB130" s="738"/>
      <c r="BC130" s="738"/>
      <c r="BD130" s="738"/>
      <c r="BE130" s="739"/>
      <c r="BF130" s="883">
        <v>8.3000000000000007</v>
      </c>
      <c r="BG130" s="884"/>
      <c r="BH130" s="884"/>
      <c r="BI130" s="884"/>
      <c r="BJ130" s="884"/>
      <c r="BK130" s="884"/>
      <c r="BL130" s="885"/>
      <c r="BM130" s="883">
        <v>25</v>
      </c>
      <c r="BN130" s="884"/>
      <c r="BO130" s="884"/>
      <c r="BP130" s="884"/>
      <c r="BQ130" s="884"/>
      <c r="BR130" s="884"/>
      <c r="BS130" s="885"/>
      <c r="BT130" s="883">
        <v>35</v>
      </c>
      <c r="BU130" s="884"/>
      <c r="BV130" s="884"/>
      <c r="BW130" s="884"/>
      <c r="BX130" s="884"/>
      <c r="BY130" s="884"/>
      <c r="BZ130" s="886"/>
      <c r="CA130" s="882"/>
      <c r="CB130" s="882"/>
      <c r="CC130" s="882"/>
      <c r="CD130" s="882"/>
      <c r="CE130" s="882"/>
      <c r="CF130" s="882"/>
      <c r="CG130" s="882"/>
      <c r="CH130" s="882"/>
      <c r="CI130" s="882"/>
      <c r="CJ130" s="882"/>
      <c r="CK130" s="882"/>
      <c r="CL130" s="882"/>
      <c r="CM130" s="882"/>
      <c r="CN130" s="882"/>
      <c r="CO130" s="882"/>
      <c r="CP130" s="882"/>
      <c r="CQ130" s="882"/>
      <c r="CR130" s="882"/>
      <c r="CS130" s="882"/>
      <c r="CT130" s="882"/>
      <c r="CU130" s="882"/>
      <c r="CV130" s="882"/>
      <c r="CW130" s="882"/>
      <c r="CX130" s="882"/>
      <c r="CY130" s="882"/>
      <c r="CZ130" s="882"/>
      <c r="DA130" s="882"/>
      <c r="DB130" s="882"/>
      <c r="DC130" s="882"/>
      <c r="DD130" s="882"/>
      <c r="DE130" s="882"/>
      <c r="DF130" s="882"/>
      <c r="DG130" s="882"/>
      <c r="DH130" s="882"/>
      <c r="DI130" s="882"/>
      <c r="DJ130" s="882"/>
      <c r="DK130" s="882"/>
      <c r="DL130" s="882"/>
      <c r="DM130" s="882"/>
      <c r="DN130" s="882"/>
      <c r="DO130" s="882"/>
      <c r="DP130" s="508"/>
      <c r="DQ130" s="508"/>
      <c r="DR130" s="508"/>
      <c r="DS130" s="508"/>
      <c r="DT130" s="508"/>
      <c r="DU130" s="508"/>
      <c r="DV130" s="508"/>
      <c r="DW130" s="508"/>
      <c r="DX130" s="508"/>
      <c r="DY130" s="508"/>
      <c r="DZ130" s="508"/>
    </row>
    <row r="131" spans="1:131" s="500" customFormat="1" ht="26.25" customHeight="1" thickBot="1">
      <c r="A131" s="887"/>
      <c r="B131" s="888"/>
      <c r="C131" s="888"/>
      <c r="D131" s="888"/>
      <c r="E131" s="888"/>
      <c r="F131" s="888"/>
      <c r="G131" s="888"/>
      <c r="H131" s="888"/>
      <c r="I131" s="888"/>
      <c r="J131" s="888"/>
      <c r="K131" s="888"/>
      <c r="L131" s="888"/>
      <c r="M131" s="888"/>
      <c r="N131" s="888"/>
      <c r="O131" s="888"/>
      <c r="P131" s="888"/>
      <c r="Q131" s="888"/>
      <c r="R131" s="888"/>
      <c r="S131" s="888"/>
      <c r="T131" s="888"/>
      <c r="U131" s="888"/>
      <c r="V131" s="888"/>
      <c r="W131" s="889" t="s">
        <v>431</v>
      </c>
      <c r="X131" s="890"/>
      <c r="Y131" s="890"/>
      <c r="Z131" s="891"/>
      <c r="AA131" s="793">
        <v>5036426</v>
      </c>
      <c r="AB131" s="794"/>
      <c r="AC131" s="794"/>
      <c r="AD131" s="794"/>
      <c r="AE131" s="795"/>
      <c r="AF131" s="796">
        <v>5238604</v>
      </c>
      <c r="AG131" s="794"/>
      <c r="AH131" s="794"/>
      <c r="AI131" s="794"/>
      <c r="AJ131" s="795"/>
      <c r="AK131" s="796">
        <v>5494746</v>
      </c>
      <c r="AL131" s="794"/>
      <c r="AM131" s="794"/>
      <c r="AN131" s="794"/>
      <c r="AO131" s="795"/>
      <c r="AP131" s="892"/>
      <c r="AQ131" s="893"/>
      <c r="AR131" s="893"/>
      <c r="AS131" s="893"/>
      <c r="AT131" s="894"/>
      <c r="AU131" s="508"/>
      <c r="AV131" s="508"/>
      <c r="AW131" s="508"/>
      <c r="AX131" s="895" t="s">
        <v>432</v>
      </c>
      <c r="AY131" s="509"/>
      <c r="AZ131" s="509"/>
      <c r="BA131" s="509"/>
      <c r="BB131" s="509"/>
      <c r="BC131" s="509"/>
      <c r="BD131" s="509"/>
      <c r="BE131" s="866"/>
      <c r="BF131" s="896" t="s">
        <v>65</v>
      </c>
      <c r="BG131" s="897"/>
      <c r="BH131" s="897"/>
      <c r="BI131" s="897"/>
      <c r="BJ131" s="897"/>
      <c r="BK131" s="897"/>
      <c r="BL131" s="898"/>
      <c r="BM131" s="896">
        <v>350</v>
      </c>
      <c r="BN131" s="897"/>
      <c r="BO131" s="897"/>
      <c r="BP131" s="897"/>
      <c r="BQ131" s="897"/>
      <c r="BR131" s="897"/>
      <c r="BS131" s="898"/>
      <c r="BT131" s="899"/>
      <c r="BU131" s="900"/>
      <c r="BV131" s="900"/>
      <c r="BW131" s="900"/>
      <c r="BX131" s="900"/>
      <c r="BY131" s="900"/>
      <c r="BZ131" s="901"/>
      <c r="CA131" s="882"/>
      <c r="CB131" s="882"/>
      <c r="CC131" s="882"/>
      <c r="CD131" s="882"/>
      <c r="CE131" s="882"/>
      <c r="CF131" s="882"/>
      <c r="CG131" s="882"/>
      <c r="CH131" s="882"/>
      <c r="CI131" s="882"/>
      <c r="CJ131" s="882"/>
      <c r="CK131" s="882"/>
      <c r="CL131" s="882"/>
      <c r="CM131" s="882"/>
      <c r="CN131" s="882"/>
      <c r="CO131" s="882"/>
      <c r="CP131" s="882"/>
      <c r="CQ131" s="882"/>
      <c r="CR131" s="882"/>
      <c r="CS131" s="882"/>
      <c r="CT131" s="882"/>
      <c r="CU131" s="882"/>
      <c r="CV131" s="882"/>
      <c r="CW131" s="882"/>
      <c r="CX131" s="882"/>
      <c r="CY131" s="882"/>
      <c r="CZ131" s="882"/>
      <c r="DA131" s="882"/>
      <c r="DB131" s="882"/>
      <c r="DC131" s="882"/>
      <c r="DD131" s="882"/>
      <c r="DE131" s="882"/>
      <c r="DF131" s="882"/>
      <c r="DG131" s="882"/>
      <c r="DH131" s="882"/>
      <c r="DI131" s="882"/>
      <c r="DJ131" s="882"/>
      <c r="DK131" s="882"/>
      <c r="DL131" s="882"/>
      <c r="DM131" s="882"/>
      <c r="DN131" s="882"/>
      <c r="DO131" s="882"/>
      <c r="DP131" s="508"/>
      <c r="DQ131" s="508"/>
      <c r="DR131" s="508"/>
      <c r="DS131" s="508"/>
      <c r="DT131" s="508"/>
      <c r="DU131" s="508"/>
      <c r="DV131" s="508"/>
      <c r="DW131" s="508"/>
      <c r="DX131" s="508"/>
      <c r="DY131" s="508"/>
      <c r="DZ131" s="508"/>
    </row>
    <row r="132" spans="1:131" s="500" customFormat="1" ht="26.25" customHeight="1">
      <c r="A132" s="902" t="s">
        <v>433</v>
      </c>
      <c r="B132" s="903"/>
      <c r="C132" s="903"/>
      <c r="D132" s="903"/>
      <c r="E132" s="903"/>
      <c r="F132" s="903"/>
      <c r="G132" s="903"/>
      <c r="H132" s="903"/>
      <c r="I132" s="903"/>
      <c r="J132" s="903"/>
      <c r="K132" s="903"/>
      <c r="L132" s="903"/>
      <c r="M132" s="903"/>
      <c r="N132" s="903"/>
      <c r="O132" s="903"/>
      <c r="P132" s="903"/>
      <c r="Q132" s="903"/>
      <c r="R132" s="903"/>
      <c r="S132" s="903"/>
      <c r="T132" s="903"/>
      <c r="U132" s="903"/>
      <c r="V132" s="904" t="s">
        <v>434</v>
      </c>
      <c r="W132" s="904"/>
      <c r="X132" s="904"/>
      <c r="Y132" s="904"/>
      <c r="Z132" s="905"/>
      <c r="AA132" s="906">
        <v>8.6525643379999995</v>
      </c>
      <c r="AB132" s="907"/>
      <c r="AC132" s="907"/>
      <c r="AD132" s="907"/>
      <c r="AE132" s="908"/>
      <c r="AF132" s="909">
        <v>8.0597044560000004</v>
      </c>
      <c r="AG132" s="907"/>
      <c r="AH132" s="907"/>
      <c r="AI132" s="907"/>
      <c r="AJ132" s="908"/>
      <c r="AK132" s="909">
        <v>8.4625567769999996</v>
      </c>
      <c r="AL132" s="907"/>
      <c r="AM132" s="907"/>
      <c r="AN132" s="907"/>
      <c r="AO132" s="908"/>
      <c r="AP132" s="788"/>
      <c r="AQ132" s="789"/>
      <c r="AR132" s="789"/>
      <c r="AS132" s="789"/>
      <c r="AT132" s="910"/>
      <c r="AU132" s="911"/>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2"/>
      <c r="CB132" s="882"/>
      <c r="CC132" s="882"/>
      <c r="CD132" s="882"/>
      <c r="CE132" s="882"/>
      <c r="CF132" s="882"/>
      <c r="CG132" s="882"/>
      <c r="CH132" s="882"/>
      <c r="CI132" s="882"/>
      <c r="CJ132" s="882"/>
      <c r="CK132" s="882"/>
      <c r="CL132" s="882"/>
      <c r="CM132" s="882"/>
      <c r="CN132" s="882"/>
      <c r="CO132" s="882"/>
      <c r="CP132" s="882"/>
      <c r="CQ132" s="882"/>
      <c r="CR132" s="882"/>
      <c r="CS132" s="882"/>
      <c r="CT132" s="882"/>
      <c r="CU132" s="882"/>
      <c r="CV132" s="882"/>
      <c r="CW132" s="882"/>
      <c r="CX132" s="882"/>
      <c r="CY132" s="882"/>
      <c r="CZ132" s="882"/>
      <c r="DA132" s="882"/>
      <c r="DB132" s="882"/>
      <c r="DC132" s="882"/>
      <c r="DD132" s="882"/>
      <c r="DE132" s="882"/>
      <c r="DF132" s="882"/>
      <c r="DG132" s="882"/>
      <c r="DH132" s="882"/>
      <c r="DI132" s="882"/>
      <c r="DJ132" s="882"/>
      <c r="DK132" s="882"/>
      <c r="DL132" s="882"/>
      <c r="DM132" s="882"/>
      <c r="DN132" s="882"/>
      <c r="DO132" s="882"/>
      <c r="DP132" s="508"/>
      <c r="DQ132" s="508"/>
      <c r="DR132" s="508"/>
      <c r="DS132" s="508"/>
      <c r="DT132" s="508"/>
      <c r="DU132" s="508"/>
      <c r="DV132" s="508"/>
      <c r="DW132" s="508"/>
      <c r="DX132" s="508"/>
      <c r="DY132" s="508"/>
      <c r="DZ132" s="508"/>
    </row>
    <row r="133" spans="1:131" s="500" customFormat="1" ht="26.25" customHeight="1" thickBot="1">
      <c r="A133" s="912"/>
      <c r="B133" s="913"/>
      <c r="C133" s="913"/>
      <c r="D133" s="913"/>
      <c r="E133" s="913"/>
      <c r="F133" s="913"/>
      <c r="G133" s="913"/>
      <c r="H133" s="913"/>
      <c r="I133" s="913"/>
      <c r="J133" s="913"/>
      <c r="K133" s="913"/>
      <c r="L133" s="913"/>
      <c r="M133" s="913"/>
      <c r="N133" s="913"/>
      <c r="O133" s="913"/>
      <c r="P133" s="913"/>
      <c r="Q133" s="913"/>
      <c r="R133" s="913"/>
      <c r="S133" s="913"/>
      <c r="T133" s="913"/>
      <c r="U133" s="913"/>
      <c r="V133" s="914" t="s">
        <v>435</v>
      </c>
      <c r="W133" s="914"/>
      <c r="X133" s="914"/>
      <c r="Y133" s="914"/>
      <c r="Z133" s="915"/>
      <c r="AA133" s="916">
        <v>8.3000000000000007</v>
      </c>
      <c r="AB133" s="917"/>
      <c r="AC133" s="917"/>
      <c r="AD133" s="917"/>
      <c r="AE133" s="918"/>
      <c r="AF133" s="916">
        <v>8.3000000000000007</v>
      </c>
      <c r="AG133" s="917"/>
      <c r="AH133" s="917"/>
      <c r="AI133" s="917"/>
      <c r="AJ133" s="918"/>
      <c r="AK133" s="916">
        <v>8.3000000000000007</v>
      </c>
      <c r="AL133" s="917"/>
      <c r="AM133" s="917"/>
      <c r="AN133" s="917"/>
      <c r="AO133" s="918"/>
      <c r="AP133" s="830"/>
      <c r="AQ133" s="831"/>
      <c r="AR133" s="831"/>
      <c r="AS133" s="831"/>
      <c r="AT133" s="919"/>
      <c r="AU133" s="508"/>
      <c r="AV133" s="508"/>
      <c r="AW133" s="508"/>
      <c r="AX133" s="508"/>
      <c r="AY133" s="508"/>
      <c r="AZ133" s="508"/>
      <c r="BA133" s="508"/>
      <c r="BB133" s="508"/>
      <c r="BC133" s="508"/>
      <c r="BD133" s="508"/>
      <c r="BE133" s="508"/>
      <c r="BF133" s="508"/>
      <c r="BG133" s="508"/>
      <c r="BH133" s="508"/>
      <c r="BI133" s="508"/>
      <c r="BJ133" s="508"/>
      <c r="BK133" s="508"/>
      <c r="BL133" s="508"/>
      <c r="BM133" s="508"/>
      <c r="BN133" s="882"/>
      <c r="BO133" s="882"/>
      <c r="BP133" s="882"/>
      <c r="BQ133" s="882"/>
      <c r="BR133" s="882"/>
      <c r="BS133" s="882"/>
      <c r="BT133" s="882"/>
      <c r="BU133" s="882"/>
      <c r="BV133" s="882"/>
      <c r="BW133" s="882"/>
      <c r="BX133" s="882"/>
      <c r="BY133" s="882"/>
      <c r="BZ133" s="882"/>
      <c r="CA133" s="882"/>
      <c r="CB133" s="882"/>
      <c r="CC133" s="882"/>
      <c r="CD133" s="882"/>
      <c r="CE133" s="882"/>
      <c r="CF133" s="882"/>
      <c r="CG133" s="882"/>
      <c r="CH133" s="882"/>
      <c r="CI133" s="882"/>
      <c r="CJ133" s="882"/>
      <c r="CK133" s="882"/>
      <c r="CL133" s="882"/>
      <c r="CM133" s="882"/>
      <c r="CN133" s="882"/>
      <c r="CO133" s="882"/>
      <c r="CP133" s="882"/>
      <c r="CQ133" s="882"/>
      <c r="CR133" s="882"/>
      <c r="CS133" s="882"/>
      <c r="CT133" s="882"/>
      <c r="CU133" s="882"/>
      <c r="CV133" s="882"/>
      <c r="CW133" s="882"/>
      <c r="CX133" s="882"/>
      <c r="CY133" s="882"/>
      <c r="CZ133" s="882"/>
      <c r="DA133" s="882"/>
      <c r="DB133" s="882"/>
      <c r="DC133" s="882"/>
      <c r="DD133" s="882"/>
      <c r="DE133" s="882"/>
      <c r="DF133" s="882"/>
      <c r="DG133" s="882"/>
      <c r="DH133" s="882"/>
      <c r="DI133" s="882"/>
      <c r="DJ133" s="882"/>
      <c r="DK133" s="882"/>
      <c r="DL133" s="882"/>
      <c r="DM133" s="882"/>
      <c r="DN133" s="882"/>
      <c r="DO133" s="882"/>
      <c r="DP133" s="508"/>
      <c r="DQ133" s="508"/>
      <c r="DR133" s="508"/>
      <c r="DS133" s="508"/>
      <c r="DT133" s="508"/>
      <c r="DU133" s="508"/>
      <c r="DV133" s="508"/>
      <c r="DW133" s="508"/>
      <c r="DX133" s="508"/>
      <c r="DY133" s="508"/>
      <c r="DZ133" s="508"/>
    </row>
    <row r="134" spans="1:131" ht="11.25" customHeight="1">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920"/>
      <c r="AL134" s="920"/>
      <c r="AM134" s="920"/>
      <c r="AN134" s="920"/>
      <c r="AO134" s="920"/>
      <c r="AP134" s="920"/>
      <c r="AQ134" s="920"/>
      <c r="AR134" s="920"/>
      <c r="AS134" s="920"/>
      <c r="AT134" s="920"/>
      <c r="AU134" s="508"/>
      <c r="AV134" s="508"/>
      <c r="AW134" s="508"/>
      <c r="AX134" s="508"/>
      <c r="AY134" s="508"/>
      <c r="AZ134" s="508"/>
      <c r="BA134" s="508"/>
      <c r="BB134" s="508"/>
      <c r="BC134" s="508"/>
      <c r="BD134" s="508"/>
      <c r="BE134" s="508"/>
      <c r="BF134" s="508"/>
      <c r="BG134" s="508"/>
      <c r="BH134" s="508"/>
      <c r="BI134" s="508"/>
      <c r="BJ134" s="508"/>
      <c r="BK134" s="508"/>
      <c r="BL134" s="508"/>
      <c r="BM134" s="508"/>
      <c r="BN134" s="882"/>
      <c r="BO134" s="882"/>
      <c r="BP134" s="882"/>
      <c r="BQ134" s="882"/>
      <c r="BR134" s="882"/>
      <c r="BS134" s="882"/>
      <c r="BT134" s="882"/>
      <c r="BU134" s="882"/>
      <c r="BV134" s="882"/>
      <c r="BW134" s="882"/>
      <c r="BX134" s="882"/>
      <c r="BY134" s="882"/>
      <c r="BZ134" s="882"/>
      <c r="CA134" s="882"/>
      <c r="CB134" s="882"/>
      <c r="CC134" s="882"/>
      <c r="CD134" s="882"/>
      <c r="CE134" s="882"/>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508"/>
      <c r="DQ134" s="508"/>
      <c r="DR134" s="508"/>
      <c r="DS134" s="508"/>
      <c r="DT134" s="508"/>
      <c r="DU134" s="508"/>
      <c r="DV134" s="508"/>
      <c r="DW134" s="508"/>
      <c r="DX134" s="508"/>
      <c r="DY134" s="508"/>
      <c r="DZ134" s="508"/>
      <c r="EA134" s="500"/>
    </row>
    <row r="135" spans="1:131" ht="14" hidden="1">
      <c r="AU135" s="920"/>
      <c r="AV135" s="920"/>
      <c r="AW135" s="920"/>
      <c r="AX135" s="920"/>
      <c r="AY135" s="920"/>
      <c r="AZ135" s="920"/>
      <c r="BA135" s="920"/>
      <c r="BB135" s="920"/>
      <c r="BC135" s="920"/>
      <c r="BD135" s="920"/>
      <c r="BE135" s="920"/>
      <c r="BF135" s="920"/>
      <c r="BG135" s="920"/>
      <c r="BH135" s="920"/>
      <c r="BI135" s="920"/>
      <c r="BJ135" s="920"/>
      <c r="BK135" s="920"/>
      <c r="BL135" s="920"/>
      <c r="BM135" s="920"/>
      <c r="BN135" s="920"/>
      <c r="BO135" s="920"/>
      <c r="BP135" s="920"/>
      <c r="BQ135" s="920"/>
      <c r="BR135" s="920"/>
      <c r="BS135" s="920"/>
      <c r="BT135" s="920"/>
      <c r="BU135" s="920"/>
      <c r="BV135" s="920"/>
      <c r="BW135" s="920"/>
      <c r="BX135" s="920"/>
      <c r="BY135" s="920"/>
      <c r="BZ135" s="920"/>
      <c r="CA135" s="920"/>
      <c r="CB135" s="920"/>
      <c r="CC135" s="920"/>
      <c r="CD135" s="920"/>
      <c r="CE135" s="920"/>
      <c r="CF135" s="920"/>
      <c r="CG135" s="920"/>
      <c r="CH135" s="920"/>
      <c r="CI135" s="920"/>
      <c r="CJ135" s="920"/>
      <c r="CK135" s="920"/>
      <c r="CL135" s="920"/>
      <c r="CM135" s="920"/>
      <c r="CN135" s="920"/>
      <c r="CO135" s="920"/>
      <c r="CP135" s="920"/>
      <c r="CQ135" s="920"/>
      <c r="CR135" s="920"/>
      <c r="CS135" s="920"/>
      <c r="CT135" s="920"/>
      <c r="CU135" s="920"/>
      <c r="CV135" s="920"/>
      <c r="CW135" s="920"/>
      <c r="CX135" s="920"/>
      <c r="CY135" s="920"/>
      <c r="CZ135" s="920"/>
      <c r="DA135" s="920"/>
      <c r="DB135" s="920"/>
      <c r="DC135" s="920"/>
      <c r="DD135" s="920"/>
      <c r="DE135" s="920"/>
      <c r="DF135" s="920"/>
      <c r="DG135" s="920"/>
      <c r="DH135" s="920"/>
      <c r="DI135" s="920"/>
      <c r="DJ135" s="920"/>
      <c r="DK135" s="920"/>
      <c r="DL135" s="920"/>
      <c r="DM135" s="920"/>
      <c r="DN135" s="920"/>
      <c r="DO135" s="920"/>
      <c r="DP135" s="920"/>
      <c r="DQ135" s="920"/>
      <c r="DR135" s="920"/>
      <c r="DS135" s="920"/>
      <c r="DT135" s="920"/>
      <c r="DU135" s="920"/>
      <c r="DV135" s="920"/>
      <c r="DW135" s="920"/>
      <c r="DX135" s="920"/>
      <c r="DY135" s="920"/>
      <c r="DZ135" s="920"/>
    </row>
  </sheetData>
  <sheetProtection algorithmName="SHA-512" hashValue="Fde81RNSCyN5Rv8M11ZOLK85SEU3B4oMwm8/YPEcPAtVCUU1bE75NZkbKtlmXefraCxNVc2L79QKUVB9wqAwRg==" saltValue="Ehm7m1V+HwIYahAT+R7e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W1" zoomScaleNormal="85" zoomScaleSheetLayoutView="100" workbookViewId="0"/>
  </sheetViews>
  <sheetFormatPr defaultColWidth="0" defaultRowHeight="13.5" customHeight="1" zeroHeight="1"/>
  <cols>
    <col min="1" max="120" width="2.7265625" style="38" customWidth="1"/>
    <col min="121" max="121" width="0" style="5" hidden="1" customWidth="1"/>
    <col min="122" max="16384" width="9" style="5" hidden="1"/>
  </cols>
  <sheetData>
    <row r="1" spans="1:120" ht="13">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5"/>
    </row>
    <row r="17" spans="119:120" ht="13">
      <c r="DP17" s="5"/>
    </row>
    <row r="18" spans="119:120" ht="13"/>
    <row r="19" spans="119:120" ht="13"/>
    <row r="20" spans="119:120" ht="13">
      <c r="DO20" s="5"/>
      <c r="DP20" s="5"/>
    </row>
    <row r="21" spans="119:120" ht="13">
      <c r="DP21" s="5"/>
    </row>
    <row r="22" spans="119:120" ht="13"/>
    <row r="23" spans="119:120" ht="13">
      <c r="DO23" s="5"/>
      <c r="DP23" s="5"/>
    </row>
    <row r="24" spans="119:120" ht="13">
      <c r="DP24" s="5"/>
    </row>
    <row r="25" spans="119:120" ht="13">
      <c r="DP25" s="5"/>
    </row>
    <row r="26" spans="119:120" ht="13">
      <c r="DO26" s="5"/>
      <c r="DP26" s="5"/>
    </row>
    <row r="27" spans="119:120" ht="13"/>
    <row r="28" spans="119:120" ht="13">
      <c r="DO28" s="5"/>
      <c r="DP28" s="5"/>
    </row>
    <row r="29" spans="119:120" ht="13">
      <c r="DP29" s="5"/>
    </row>
    <row r="30" spans="119:120" ht="13"/>
    <row r="31" spans="119:120" ht="13">
      <c r="DO31" s="5"/>
      <c r="DP31" s="5"/>
    </row>
    <row r="32" spans="119:120" ht="13"/>
    <row r="33" spans="98:120" ht="13">
      <c r="DO33" s="5"/>
      <c r="DP33" s="5"/>
    </row>
    <row r="34" spans="98:120" ht="13">
      <c r="DM34" s="5"/>
    </row>
    <row r="35" spans="98:120" ht="13">
      <c r="CT35" s="5"/>
      <c r="CU35" s="5"/>
      <c r="CV35" s="5"/>
      <c r="CY35" s="5"/>
      <c r="CZ35" s="5"/>
      <c r="DA35" s="5"/>
      <c r="DD35" s="5"/>
      <c r="DE35" s="5"/>
      <c r="DF35" s="5"/>
      <c r="DI35" s="5"/>
      <c r="DJ35" s="5"/>
      <c r="DK35" s="5"/>
      <c r="DM35" s="5"/>
      <c r="DN35" s="5"/>
      <c r="DO35" s="5"/>
      <c r="DP35" s="5"/>
    </row>
    <row r="36" spans="98:120" ht="13"/>
    <row r="37" spans="98:120" ht="13">
      <c r="CW37" s="5"/>
      <c r="DB37" s="5"/>
      <c r="DG37" s="5"/>
      <c r="DL37" s="5"/>
      <c r="DP37" s="5"/>
    </row>
    <row r="38" spans="98:120" ht="13">
      <c r="CT38" s="5"/>
      <c r="CU38" s="5"/>
      <c r="CV38" s="5"/>
      <c r="CW38" s="5"/>
      <c r="CY38" s="5"/>
      <c r="CZ38" s="5"/>
      <c r="DA38" s="5"/>
      <c r="DB38" s="5"/>
      <c r="DD38" s="5"/>
      <c r="DE38" s="5"/>
      <c r="DF38" s="5"/>
      <c r="DG38" s="5"/>
      <c r="DI38" s="5"/>
      <c r="DJ38" s="5"/>
      <c r="DK38" s="5"/>
      <c r="DL38" s="5"/>
      <c r="DN38" s="5"/>
      <c r="DO38" s="5"/>
      <c r="DP38" s="5"/>
    </row>
    <row r="39" spans="98:120" ht="13"/>
    <row r="40" spans="98:120" ht="13"/>
    <row r="41" spans="98:120" ht="13"/>
    <row r="42" spans="98:120" ht="13"/>
    <row r="43" spans="98:120" ht="13"/>
    <row r="44" spans="98:120" ht="13"/>
    <row r="45" spans="98:120" ht="13"/>
    <row r="46" spans="98:120" ht="13"/>
    <row r="47" spans="98:120" ht="13"/>
    <row r="48" spans="98:120" ht="13"/>
    <row r="49" spans="22:120" ht="13">
      <c r="DN49" s="5"/>
      <c r="DO49" s="5"/>
      <c r="DP49" s="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5"/>
      <c r="CS63" s="5"/>
      <c r="CX63" s="5"/>
      <c r="DC63" s="5"/>
      <c r="DH63" s="5"/>
    </row>
    <row r="64" spans="22:120" ht="13">
      <c r="V64" s="5"/>
    </row>
    <row r="65" spans="15:120" ht="13">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c r="Q66" s="5"/>
      <c r="S66" s="5"/>
      <c r="U66" s="5"/>
      <c r="DM66" s="5"/>
    </row>
    <row r="67" spans="15:120" ht="13">
      <c r="O67" s="5"/>
      <c r="P67" s="5"/>
      <c r="R67" s="5"/>
      <c r="T67" s="5"/>
      <c r="Y67" s="5"/>
      <c r="CT67" s="5"/>
      <c r="CV67" s="5"/>
      <c r="CW67" s="5"/>
      <c r="CY67" s="5"/>
      <c r="DA67" s="5"/>
      <c r="DB67" s="5"/>
      <c r="DD67" s="5"/>
      <c r="DF67" s="5"/>
      <c r="DG67" s="5"/>
      <c r="DI67" s="5"/>
      <c r="DK67" s="5"/>
      <c r="DL67" s="5"/>
      <c r="DN67" s="5"/>
      <c r="DO67" s="5"/>
      <c r="DP67" s="5"/>
    </row>
    <row r="68" spans="15:120" ht="13"/>
    <row r="69" spans="15:120" ht="13"/>
    <row r="70" spans="15:120" ht="13"/>
    <row r="71" spans="15:120" ht="13"/>
    <row r="72" spans="15:120" ht="13">
      <c r="DP72" s="5"/>
    </row>
    <row r="73" spans="15:120" ht="13">
      <c r="DP73" s="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5"/>
      <c r="CX96" s="5"/>
      <c r="DC96" s="5"/>
      <c r="DH96" s="5"/>
    </row>
    <row r="97" spans="24:120" ht="13">
      <c r="CS97" s="5"/>
      <c r="CX97" s="5"/>
      <c r="DC97" s="5"/>
      <c r="DH97" s="5"/>
      <c r="DP97" s="38" t="s">
        <v>14</v>
      </c>
    </row>
    <row r="98" spans="24:120" ht="13" hidden="1">
      <c r="CS98" s="5"/>
      <c r="CX98" s="5"/>
      <c r="DC98" s="5"/>
      <c r="DH98" s="5"/>
    </row>
    <row r="99" spans="24:120" ht="13"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t="13" hidden="1">
      <c r="CT103" s="5"/>
      <c r="CV103" s="5"/>
      <c r="CW103" s="5"/>
      <c r="CY103" s="5"/>
      <c r="DA103" s="5"/>
      <c r="DB103" s="5"/>
      <c r="DD103" s="5"/>
      <c r="DF103" s="5"/>
      <c r="DG103" s="5"/>
      <c r="DI103" s="5"/>
      <c r="DK103" s="5"/>
      <c r="DL103" s="5"/>
      <c r="DM103" s="5"/>
      <c r="DN103" s="5"/>
      <c r="DO103" s="5"/>
      <c r="DP103" s="5"/>
    </row>
    <row r="104" spans="24:120" ht="13" hidden="1">
      <c r="CV104" s="5"/>
      <c r="CW104" s="5"/>
      <c r="DA104" s="5"/>
      <c r="DB104" s="5"/>
      <c r="DF104" s="5"/>
      <c r="DG104" s="5"/>
      <c r="DK104" s="5"/>
      <c r="DL104" s="5"/>
      <c r="DN104" s="5"/>
      <c r="DO104" s="5"/>
      <c r="DP104" s="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J43" zoomScaleNormal="100" zoomScaleSheetLayoutView="55" workbookViewId="0"/>
  </sheetViews>
  <sheetFormatPr defaultColWidth="0" defaultRowHeight="13.5" customHeight="1" zeroHeight="1"/>
  <cols>
    <col min="1" max="116" width="2.6328125" style="38" customWidth="1"/>
    <col min="117" max="16384" width="9" style="5" hidden="1"/>
  </cols>
  <sheetData>
    <row r="1" spans="2:116" ht="13">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row r="3" spans="2:116" ht="13"/>
    <row r="4" spans="2:116" ht="1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row r="20" spans="9:116" ht="13"/>
    <row r="21" spans="9:116" ht="13">
      <c r="DL21" s="5"/>
    </row>
    <row r="22" spans="9:116" ht="13">
      <c r="DI22" s="5"/>
      <c r="DJ22" s="5"/>
      <c r="DK22" s="5"/>
      <c r="DL22" s="5"/>
    </row>
    <row r="23" spans="9:116" ht="13">
      <c r="CY23" s="5"/>
      <c r="CZ23" s="5"/>
      <c r="DA23" s="5"/>
      <c r="DB23" s="5"/>
      <c r="DC23" s="5"/>
      <c r="DD23" s="5"/>
      <c r="DE23" s="5"/>
      <c r="DF23" s="5"/>
      <c r="DG23" s="5"/>
      <c r="DH23" s="5"/>
      <c r="DI23" s="5"/>
      <c r="DJ23" s="5"/>
      <c r="DK23" s="5"/>
      <c r="DL23" s="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5"/>
      <c r="DA35" s="5"/>
      <c r="DB35" s="5"/>
      <c r="DC35" s="5"/>
      <c r="DD35" s="5"/>
      <c r="DE35" s="5"/>
      <c r="DF35" s="5"/>
      <c r="DG35" s="5"/>
      <c r="DH35" s="5"/>
      <c r="DI35" s="5"/>
      <c r="DJ35" s="5"/>
      <c r="DK35" s="5"/>
      <c r="DL35" s="5"/>
    </row>
    <row r="36" spans="15:116" ht="13"/>
    <row r="37" spans="15:116" ht="13">
      <c r="DL37" s="5"/>
    </row>
    <row r="38" spans="15:116" ht="13">
      <c r="DI38" s="5"/>
      <c r="DJ38" s="5"/>
      <c r="DK38" s="5"/>
      <c r="DL38" s="5"/>
    </row>
    <row r="39" spans="15:116" ht="13"/>
    <row r="40" spans="15:116" ht="13"/>
    <row r="41" spans="15:116" ht="13"/>
    <row r="42" spans="15:116" ht="13"/>
    <row r="43" spans="15:116" ht="13">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c r="DL44" s="5"/>
    </row>
    <row r="45" spans="15:116" ht="13"/>
    <row r="46" spans="15:116" ht="13">
      <c r="DA46" s="5"/>
      <c r="DB46" s="5"/>
      <c r="DC46" s="5"/>
      <c r="DD46" s="5"/>
      <c r="DE46" s="5"/>
      <c r="DF46" s="5"/>
      <c r="DG46" s="5"/>
      <c r="DH46" s="5"/>
      <c r="DI46" s="5"/>
      <c r="DJ46" s="5"/>
      <c r="DK46" s="5"/>
      <c r="DL46" s="5"/>
    </row>
    <row r="47" spans="15:116" ht="13"/>
    <row r="48" spans="15:116" ht="13"/>
    <row r="49" spans="104:116" ht="13"/>
    <row r="50" spans="104:116" ht="13">
      <c r="CZ50" s="5"/>
      <c r="DA50" s="5"/>
      <c r="DB50" s="5"/>
      <c r="DC50" s="5"/>
      <c r="DD50" s="5"/>
      <c r="DE50" s="5"/>
      <c r="DF50" s="5"/>
      <c r="DG50" s="5"/>
      <c r="DH50" s="5"/>
      <c r="DI50" s="5"/>
      <c r="DJ50" s="5"/>
      <c r="DK50" s="5"/>
      <c r="DL50" s="5"/>
    </row>
    <row r="51" spans="104:116" ht="13"/>
    <row r="52" spans="104:116" ht="13"/>
    <row r="53" spans="104:116" ht="13">
      <c r="DL53" s="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5"/>
      <c r="DD67" s="5"/>
      <c r="DE67" s="5"/>
      <c r="DF67" s="5"/>
      <c r="DG67" s="5"/>
      <c r="DH67" s="5"/>
      <c r="DI67" s="5"/>
      <c r="DJ67" s="5"/>
      <c r="DK67" s="5"/>
      <c r="DL67" s="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BSa6zfXwF4aN3BWvLtmpQCtP+Y5ww1IXnukZNC58jfYOaJZVgoWO4oytjmOSoBgNk/9kZhTUE9EIQXqnODbLHg==" saltValue="6CD+L+J1xqNxb/2/QL5l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cols>
    <col min="1" max="36" width="2.453125" style="921" customWidth="1"/>
    <col min="37" max="44" width="17" style="921" customWidth="1"/>
    <col min="45" max="45" width="6.08984375" style="928" customWidth="1"/>
    <col min="46" max="46" width="3" style="926" customWidth="1"/>
    <col min="47" max="47" width="19.08984375" style="921" hidden="1" customWidth="1"/>
    <col min="48" max="52" width="12.6328125" style="921" hidden="1" customWidth="1"/>
    <col min="53" max="16384" width="8.6328125" style="921" hidden="1"/>
  </cols>
  <sheetData>
    <row r="1" spans="1:46" ht="13">
      <c r="AS1" s="922"/>
      <c r="AT1" s="922"/>
    </row>
    <row r="2" spans="1:46" ht="13">
      <c r="AS2" s="922"/>
      <c r="AT2" s="922"/>
    </row>
    <row r="3" spans="1:46" ht="13">
      <c r="AS3" s="922"/>
      <c r="AT3" s="922"/>
    </row>
    <row r="4" spans="1:46" ht="13">
      <c r="AS4" s="922"/>
      <c r="AT4" s="922"/>
    </row>
    <row r="5" spans="1:46" ht="16.5">
      <c r="A5" s="923" t="s">
        <v>436</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5"/>
    </row>
    <row r="6" spans="1:46" ht="13">
      <c r="A6" s="926"/>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7" t="s">
        <v>437</v>
      </c>
      <c r="AL6" s="927"/>
      <c r="AM6" s="927"/>
      <c r="AN6" s="927"/>
      <c r="AO6" s="922"/>
      <c r="AP6" s="922"/>
      <c r="AQ6" s="922"/>
      <c r="AR6" s="922"/>
    </row>
    <row r="7" spans="1:46" ht="13.5" customHeight="1">
      <c r="A7" s="926"/>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9"/>
      <c r="AL7" s="930"/>
      <c r="AM7" s="930"/>
      <c r="AN7" s="931"/>
      <c r="AO7" s="932" t="s">
        <v>438</v>
      </c>
      <c r="AP7" s="933"/>
      <c r="AQ7" s="934" t="s">
        <v>439</v>
      </c>
      <c r="AR7" s="935"/>
    </row>
    <row r="8" spans="1:46" ht="13">
      <c r="A8" s="926"/>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36"/>
      <c r="AL8" s="937"/>
      <c r="AM8" s="937"/>
      <c r="AN8" s="938"/>
      <c r="AO8" s="939"/>
      <c r="AP8" s="940" t="s">
        <v>440</v>
      </c>
      <c r="AQ8" s="941" t="s">
        <v>441</v>
      </c>
      <c r="AR8" s="942" t="s">
        <v>442</v>
      </c>
    </row>
    <row r="9" spans="1:46" ht="13">
      <c r="A9" s="926"/>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43" t="s">
        <v>443</v>
      </c>
      <c r="AL9" s="944"/>
      <c r="AM9" s="944"/>
      <c r="AN9" s="945"/>
      <c r="AO9" s="946">
        <v>1740584</v>
      </c>
      <c r="AP9" s="946">
        <v>117488</v>
      </c>
      <c r="AQ9" s="947">
        <v>118567</v>
      </c>
      <c r="AR9" s="948">
        <v>-0.9</v>
      </c>
    </row>
    <row r="10" spans="1:46" ht="13.5" customHeight="1">
      <c r="A10" s="926"/>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43" t="s">
        <v>444</v>
      </c>
      <c r="AL10" s="944"/>
      <c r="AM10" s="944"/>
      <c r="AN10" s="945"/>
      <c r="AO10" s="949">
        <v>239057</v>
      </c>
      <c r="AP10" s="949">
        <v>16136</v>
      </c>
      <c r="AQ10" s="950">
        <v>18618</v>
      </c>
      <c r="AR10" s="951">
        <v>-13.3</v>
      </c>
    </row>
    <row r="11" spans="1:46" ht="13.5" customHeight="1">
      <c r="A11" s="926"/>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43" t="s">
        <v>445</v>
      </c>
      <c r="AL11" s="944"/>
      <c r="AM11" s="944"/>
      <c r="AN11" s="945"/>
      <c r="AO11" s="949" t="s">
        <v>446</v>
      </c>
      <c r="AP11" s="949" t="s">
        <v>446</v>
      </c>
      <c r="AQ11" s="950">
        <v>3260</v>
      </c>
      <c r="AR11" s="951" t="s">
        <v>446</v>
      </c>
    </row>
    <row r="12" spans="1:46" ht="13.5" customHeight="1">
      <c r="A12" s="926"/>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43" t="s">
        <v>447</v>
      </c>
      <c r="AL12" s="944"/>
      <c r="AM12" s="944"/>
      <c r="AN12" s="945"/>
      <c r="AO12" s="949" t="s">
        <v>446</v>
      </c>
      <c r="AP12" s="949" t="s">
        <v>446</v>
      </c>
      <c r="AQ12" s="950" t="s">
        <v>446</v>
      </c>
      <c r="AR12" s="951" t="s">
        <v>446</v>
      </c>
    </row>
    <row r="13" spans="1:46" ht="13.5" customHeight="1">
      <c r="A13" s="926"/>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43" t="s">
        <v>448</v>
      </c>
      <c r="AL13" s="944"/>
      <c r="AM13" s="944"/>
      <c r="AN13" s="945"/>
      <c r="AO13" s="949">
        <v>45374</v>
      </c>
      <c r="AP13" s="949">
        <v>3063</v>
      </c>
      <c r="AQ13" s="950">
        <v>6416</v>
      </c>
      <c r="AR13" s="951">
        <v>-52.3</v>
      </c>
    </row>
    <row r="14" spans="1:46" ht="13.5" customHeight="1">
      <c r="A14" s="926"/>
      <c r="B14" s="922"/>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43" t="s">
        <v>449</v>
      </c>
      <c r="AL14" s="944"/>
      <c r="AM14" s="944"/>
      <c r="AN14" s="945"/>
      <c r="AO14" s="949">
        <v>21538</v>
      </c>
      <c r="AP14" s="949">
        <v>1454</v>
      </c>
      <c r="AQ14" s="950">
        <v>2560</v>
      </c>
      <c r="AR14" s="951">
        <v>-43.2</v>
      </c>
    </row>
    <row r="15" spans="1:46" ht="13.5" customHeight="1">
      <c r="A15" s="926"/>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52" t="s">
        <v>450</v>
      </c>
      <c r="AL15" s="953"/>
      <c r="AM15" s="953"/>
      <c r="AN15" s="954"/>
      <c r="AO15" s="949">
        <v>-189293</v>
      </c>
      <c r="AP15" s="949">
        <v>-12777</v>
      </c>
      <c r="AQ15" s="950">
        <v>-9017</v>
      </c>
      <c r="AR15" s="951">
        <v>41.7</v>
      </c>
    </row>
    <row r="16" spans="1:46" ht="13">
      <c r="A16" s="926"/>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52" t="s">
        <v>122</v>
      </c>
      <c r="AL16" s="953"/>
      <c r="AM16" s="953"/>
      <c r="AN16" s="954"/>
      <c r="AO16" s="949">
        <v>1857260</v>
      </c>
      <c r="AP16" s="949">
        <v>125363</v>
      </c>
      <c r="AQ16" s="950">
        <v>140405</v>
      </c>
      <c r="AR16" s="951">
        <v>-10.7</v>
      </c>
    </row>
    <row r="17" spans="1:46" ht="13">
      <c r="A17" s="926"/>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55"/>
    </row>
    <row r="18" spans="1:46" ht="13">
      <c r="A18" s="926"/>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56"/>
      <c r="AR18" s="956"/>
    </row>
    <row r="19" spans="1:46" ht="13">
      <c r="A19" s="926"/>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t="s">
        <v>451</v>
      </c>
      <c r="AL19" s="922"/>
      <c r="AM19" s="922"/>
      <c r="AN19" s="922"/>
      <c r="AO19" s="922"/>
      <c r="AP19" s="922"/>
      <c r="AQ19" s="922"/>
      <c r="AR19" s="922"/>
    </row>
    <row r="20" spans="1:46" ht="13">
      <c r="A20" s="926"/>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57"/>
      <c r="AL20" s="958"/>
      <c r="AM20" s="958"/>
      <c r="AN20" s="959"/>
      <c r="AO20" s="960" t="s">
        <v>452</v>
      </c>
      <c r="AP20" s="961" t="s">
        <v>453</v>
      </c>
      <c r="AQ20" s="962" t="s">
        <v>454</v>
      </c>
      <c r="AR20" s="963"/>
    </row>
    <row r="21" spans="1:46" s="972" customFormat="1" ht="13">
      <c r="A21" s="964"/>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65" t="s">
        <v>455</v>
      </c>
      <c r="AL21" s="966"/>
      <c r="AM21" s="966"/>
      <c r="AN21" s="967"/>
      <c r="AO21" s="968">
        <v>11.14</v>
      </c>
      <c r="AP21" s="969">
        <v>12.43</v>
      </c>
      <c r="AQ21" s="970">
        <v>-1.29</v>
      </c>
      <c r="AR21" s="927"/>
      <c r="AS21" s="971"/>
      <c r="AT21" s="964"/>
    </row>
    <row r="22" spans="1:46" s="972" customFormat="1" ht="13">
      <c r="A22" s="964"/>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65" t="s">
        <v>456</v>
      </c>
      <c r="AL22" s="966"/>
      <c r="AM22" s="966"/>
      <c r="AN22" s="967"/>
      <c r="AO22" s="973">
        <v>94</v>
      </c>
      <c r="AP22" s="974">
        <v>95.8</v>
      </c>
      <c r="AQ22" s="975">
        <v>-1.8</v>
      </c>
      <c r="AR22" s="956"/>
      <c r="AS22" s="971"/>
      <c r="AT22" s="964"/>
    </row>
    <row r="23" spans="1:46" s="972" customFormat="1" ht="13">
      <c r="A23" s="964"/>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56"/>
      <c r="AQ23" s="956"/>
      <c r="AR23" s="956"/>
      <c r="AS23" s="971"/>
      <c r="AT23" s="964"/>
    </row>
    <row r="24" spans="1:46" s="972" customFormat="1" ht="13">
      <c r="A24" s="964"/>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56"/>
      <c r="AQ24" s="956"/>
      <c r="AR24" s="956"/>
      <c r="AS24" s="971"/>
      <c r="AT24" s="964"/>
    </row>
    <row r="25" spans="1:46" s="972" customFormat="1" ht="13">
      <c r="A25" s="976"/>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8"/>
      <c r="AQ25" s="978"/>
      <c r="AR25" s="978"/>
      <c r="AS25" s="979"/>
      <c r="AT25" s="964"/>
    </row>
    <row r="26" spans="1:46" s="972" customFormat="1" ht="13">
      <c r="A26" s="980" t="s">
        <v>457</v>
      </c>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27"/>
    </row>
    <row r="27" spans="1:46" ht="13">
      <c r="A27" s="981"/>
      <c r="AO27" s="922"/>
      <c r="AP27" s="922"/>
      <c r="AQ27" s="922"/>
      <c r="AR27" s="922"/>
      <c r="AS27" s="922"/>
      <c r="AT27" s="922"/>
    </row>
    <row r="28" spans="1:46" ht="16.5">
      <c r="A28" s="923" t="s">
        <v>458</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82"/>
    </row>
    <row r="29" spans="1:46" ht="13">
      <c r="A29" s="926"/>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7" t="s">
        <v>459</v>
      </c>
      <c r="AL29" s="927"/>
      <c r="AM29" s="927"/>
      <c r="AN29" s="927"/>
      <c r="AO29" s="922"/>
      <c r="AP29" s="922"/>
      <c r="AQ29" s="922"/>
      <c r="AR29" s="922"/>
      <c r="AS29" s="983"/>
    </row>
    <row r="30" spans="1:46" ht="13.5" customHeight="1">
      <c r="A30" s="926"/>
      <c r="B30" s="92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9"/>
      <c r="AL30" s="930"/>
      <c r="AM30" s="930"/>
      <c r="AN30" s="931"/>
      <c r="AO30" s="932" t="s">
        <v>438</v>
      </c>
      <c r="AP30" s="933"/>
      <c r="AQ30" s="934" t="s">
        <v>439</v>
      </c>
      <c r="AR30" s="935"/>
    </row>
    <row r="31" spans="1:46" ht="13">
      <c r="A31" s="926"/>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36"/>
      <c r="AL31" s="937"/>
      <c r="AM31" s="937"/>
      <c r="AN31" s="938"/>
      <c r="AO31" s="939"/>
      <c r="AP31" s="940" t="s">
        <v>440</v>
      </c>
      <c r="AQ31" s="941" t="s">
        <v>441</v>
      </c>
      <c r="AR31" s="942" t="s">
        <v>442</v>
      </c>
    </row>
    <row r="32" spans="1:46" ht="27" customHeight="1">
      <c r="A32" s="926"/>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84" t="s">
        <v>460</v>
      </c>
      <c r="AL32" s="985"/>
      <c r="AM32" s="985"/>
      <c r="AN32" s="986"/>
      <c r="AO32" s="987">
        <v>1254166</v>
      </c>
      <c r="AP32" s="987">
        <v>84655</v>
      </c>
      <c r="AQ32" s="988">
        <v>81678</v>
      </c>
      <c r="AR32" s="989">
        <v>3.6</v>
      </c>
    </row>
    <row r="33" spans="1:46" ht="13.5" customHeight="1">
      <c r="A33" s="926"/>
      <c r="B33" s="92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84" t="s">
        <v>461</v>
      </c>
      <c r="AL33" s="985"/>
      <c r="AM33" s="985"/>
      <c r="AN33" s="986"/>
      <c r="AO33" s="987" t="s">
        <v>446</v>
      </c>
      <c r="AP33" s="987" t="s">
        <v>446</v>
      </c>
      <c r="AQ33" s="988" t="s">
        <v>446</v>
      </c>
      <c r="AR33" s="989" t="s">
        <v>446</v>
      </c>
    </row>
    <row r="34" spans="1:46" ht="27" customHeight="1">
      <c r="A34" s="926"/>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84" t="s">
        <v>462</v>
      </c>
      <c r="AL34" s="985"/>
      <c r="AM34" s="985"/>
      <c r="AN34" s="986"/>
      <c r="AO34" s="987" t="s">
        <v>446</v>
      </c>
      <c r="AP34" s="987" t="s">
        <v>446</v>
      </c>
      <c r="AQ34" s="988" t="s">
        <v>446</v>
      </c>
      <c r="AR34" s="989" t="s">
        <v>446</v>
      </c>
    </row>
    <row r="35" spans="1:46" ht="27" customHeight="1">
      <c r="A35" s="926"/>
      <c r="B35" s="922"/>
      <c r="C35" s="922"/>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84" t="s">
        <v>463</v>
      </c>
      <c r="AL35" s="985"/>
      <c r="AM35" s="985"/>
      <c r="AN35" s="986"/>
      <c r="AO35" s="987">
        <v>364543</v>
      </c>
      <c r="AP35" s="987">
        <v>24606</v>
      </c>
      <c r="AQ35" s="988">
        <v>27670</v>
      </c>
      <c r="AR35" s="989">
        <v>-11.1</v>
      </c>
    </row>
    <row r="36" spans="1:46" ht="27" customHeight="1">
      <c r="A36" s="926"/>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84" t="s">
        <v>464</v>
      </c>
      <c r="AL36" s="985"/>
      <c r="AM36" s="985"/>
      <c r="AN36" s="986"/>
      <c r="AO36" s="987">
        <v>98927</v>
      </c>
      <c r="AP36" s="987">
        <v>6677</v>
      </c>
      <c r="AQ36" s="988">
        <v>3435</v>
      </c>
      <c r="AR36" s="989">
        <v>94.4</v>
      </c>
    </row>
    <row r="37" spans="1:46" ht="13.5" customHeight="1">
      <c r="A37" s="926"/>
      <c r="B37" s="92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84" t="s">
        <v>465</v>
      </c>
      <c r="AL37" s="985"/>
      <c r="AM37" s="985"/>
      <c r="AN37" s="986"/>
      <c r="AO37" s="987">
        <v>1643</v>
      </c>
      <c r="AP37" s="987">
        <v>111</v>
      </c>
      <c r="AQ37" s="988">
        <v>958</v>
      </c>
      <c r="AR37" s="989">
        <v>-88.4</v>
      </c>
    </row>
    <row r="38" spans="1:46" ht="27" customHeight="1">
      <c r="A38" s="926"/>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90" t="s">
        <v>466</v>
      </c>
      <c r="AL38" s="991"/>
      <c r="AM38" s="991"/>
      <c r="AN38" s="992"/>
      <c r="AO38" s="993" t="s">
        <v>446</v>
      </c>
      <c r="AP38" s="993" t="s">
        <v>446</v>
      </c>
      <c r="AQ38" s="994">
        <v>13</v>
      </c>
      <c r="AR38" s="975" t="s">
        <v>446</v>
      </c>
      <c r="AS38" s="983"/>
    </row>
    <row r="39" spans="1:46" ht="13">
      <c r="A39" s="926"/>
      <c r="B39" s="92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90" t="s">
        <v>467</v>
      </c>
      <c r="AL39" s="991"/>
      <c r="AM39" s="991"/>
      <c r="AN39" s="992"/>
      <c r="AO39" s="987">
        <v>-50144</v>
      </c>
      <c r="AP39" s="987">
        <v>-3385</v>
      </c>
      <c r="AQ39" s="988">
        <v>-3370</v>
      </c>
      <c r="AR39" s="989">
        <v>0.4</v>
      </c>
      <c r="AS39" s="983"/>
    </row>
    <row r="40" spans="1:46" ht="27" customHeight="1">
      <c r="A40" s="926"/>
      <c r="B40" s="922"/>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84" t="s">
        <v>468</v>
      </c>
      <c r="AL40" s="985"/>
      <c r="AM40" s="985"/>
      <c r="AN40" s="986"/>
      <c r="AO40" s="987">
        <v>-1204139</v>
      </c>
      <c r="AP40" s="987">
        <v>-81278</v>
      </c>
      <c r="AQ40" s="988">
        <v>-74594</v>
      </c>
      <c r="AR40" s="989">
        <v>9</v>
      </c>
      <c r="AS40" s="983"/>
    </row>
    <row r="41" spans="1:46" ht="13">
      <c r="A41" s="926"/>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95" t="s">
        <v>233</v>
      </c>
      <c r="AL41" s="996"/>
      <c r="AM41" s="996"/>
      <c r="AN41" s="997"/>
      <c r="AO41" s="987">
        <v>464996</v>
      </c>
      <c r="AP41" s="987">
        <v>31387</v>
      </c>
      <c r="AQ41" s="988">
        <v>35790</v>
      </c>
      <c r="AR41" s="989">
        <v>-12.3</v>
      </c>
      <c r="AS41" s="983"/>
    </row>
    <row r="42" spans="1:46" ht="13">
      <c r="A42" s="926"/>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98" t="s">
        <v>469</v>
      </c>
      <c r="AL42" s="922"/>
      <c r="AM42" s="922"/>
      <c r="AN42" s="922"/>
      <c r="AO42" s="922"/>
      <c r="AP42" s="922"/>
      <c r="AQ42" s="956"/>
      <c r="AR42" s="956"/>
      <c r="AS42" s="983"/>
    </row>
    <row r="43" spans="1:46" ht="13">
      <c r="A43" s="926"/>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99"/>
      <c r="AQ43" s="956"/>
      <c r="AR43" s="922"/>
      <c r="AS43" s="983"/>
    </row>
    <row r="44" spans="1:46" ht="13">
      <c r="A44" s="926"/>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56"/>
      <c r="AR44" s="922"/>
    </row>
    <row r="45" spans="1:46" ht="13">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000"/>
      <c r="AR45" s="924"/>
      <c r="AS45" s="924"/>
      <c r="AT45" s="922"/>
    </row>
    <row r="46" spans="1:46" ht="13">
      <c r="A46" s="1001"/>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922"/>
    </row>
    <row r="47" spans="1:46" ht="17.25" customHeight="1">
      <c r="A47" s="1002" t="s">
        <v>470</v>
      </c>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row>
    <row r="48" spans="1:46" ht="13">
      <c r="A48" s="926"/>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1003" t="s">
        <v>471</v>
      </c>
      <c r="AL48" s="1003"/>
      <c r="AM48" s="1003"/>
      <c r="AN48" s="1003"/>
      <c r="AO48" s="1003"/>
      <c r="AP48" s="1003"/>
      <c r="AQ48" s="1004"/>
      <c r="AR48" s="1003"/>
    </row>
    <row r="49" spans="1:44" ht="13.5" customHeight="1">
      <c r="A49" s="926"/>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1005"/>
      <c r="AL49" s="1006"/>
      <c r="AM49" s="1007" t="s">
        <v>438</v>
      </c>
      <c r="AN49" s="1008" t="s">
        <v>472</v>
      </c>
      <c r="AO49" s="1009"/>
      <c r="AP49" s="1009"/>
      <c r="AQ49" s="1009"/>
      <c r="AR49" s="1010"/>
    </row>
    <row r="50" spans="1:44" ht="13">
      <c r="A50" s="926"/>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1011"/>
      <c r="AL50" s="1012"/>
      <c r="AM50" s="1013"/>
      <c r="AN50" s="1014" t="s">
        <v>473</v>
      </c>
      <c r="AO50" s="1015" t="s">
        <v>474</v>
      </c>
      <c r="AP50" s="1016" t="s">
        <v>475</v>
      </c>
      <c r="AQ50" s="1017" t="s">
        <v>476</v>
      </c>
      <c r="AR50" s="1018" t="s">
        <v>477</v>
      </c>
    </row>
    <row r="51" spans="1:44" ht="13">
      <c r="A51" s="926"/>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1005" t="s">
        <v>478</v>
      </c>
      <c r="AL51" s="1006"/>
      <c r="AM51" s="1019">
        <v>1739107</v>
      </c>
      <c r="AN51" s="1020">
        <v>110161</v>
      </c>
      <c r="AO51" s="1021">
        <v>54.8</v>
      </c>
      <c r="AP51" s="1022">
        <v>106005</v>
      </c>
      <c r="AQ51" s="1023">
        <v>9.1999999999999993</v>
      </c>
      <c r="AR51" s="1024">
        <v>45.6</v>
      </c>
    </row>
    <row r="52" spans="1:44" ht="13">
      <c r="A52" s="926"/>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1025"/>
      <c r="AL52" s="1026" t="s">
        <v>479</v>
      </c>
      <c r="AM52" s="1027">
        <v>1172362</v>
      </c>
      <c r="AN52" s="1028">
        <v>74261</v>
      </c>
      <c r="AO52" s="1029">
        <v>70.8</v>
      </c>
      <c r="AP52" s="1030">
        <v>58359</v>
      </c>
      <c r="AQ52" s="1031">
        <v>16.5</v>
      </c>
      <c r="AR52" s="1032">
        <v>54.3</v>
      </c>
    </row>
    <row r="53" spans="1:44" ht="13">
      <c r="A53" s="926"/>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1005" t="s">
        <v>480</v>
      </c>
      <c r="AL53" s="1006"/>
      <c r="AM53" s="1019">
        <v>1882551</v>
      </c>
      <c r="AN53" s="1020">
        <v>120901</v>
      </c>
      <c r="AO53" s="1021">
        <v>9.6999999999999993</v>
      </c>
      <c r="AP53" s="1022">
        <v>98507</v>
      </c>
      <c r="AQ53" s="1023">
        <v>-7.1</v>
      </c>
      <c r="AR53" s="1024">
        <v>16.8</v>
      </c>
    </row>
    <row r="54" spans="1:44" ht="13">
      <c r="A54" s="926"/>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025"/>
      <c r="AL54" s="1026" t="s">
        <v>479</v>
      </c>
      <c r="AM54" s="1027">
        <v>1193179</v>
      </c>
      <c r="AN54" s="1028">
        <v>76628</v>
      </c>
      <c r="AO54" s="1029">
        <v>3.2</v>
      </c>
      <c r="AP54" s="1030">
        <v>47567</v>
      </c>
      <c r="AQ54" s="1031">
        <v>-18.5</v>
      </c>
      <c r="AR54" s="1032">
        <v>21.7</v>
      </c>
    </row>
    <row r="55" spans="1:44" ht="13">
      <c r="A55" s="926"/>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1005" t="s">
        <v>481</v>
      </c>
      <c r="AL55" s="1006"/>
      <c r="AM55" s="1019">
        <v>1707932</v>
      </c>
      <c r="AN55" s="1020">
        <v>111615</v>
      </c>
      <c r="AO55" s="1021">
        <v>-7.7</v>
      </c>
      <c r="AP55" s="1022">
        <v>113347</v>
      </c>
      <c r="AQ55" s="1023">
        <v>15.1</v>
      </c>
      <c r="AR55" s="1024">
        <v>-22.8</v>
      </c>
    </row>
    <row r="56" spans="1:44" ht="13">
      <c r="A56" s="926"/>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1025"/>
      <c r="AL56" s="1026" t="s">
        <v>479</v>
      </c>
      <c r="AM56" s="1027">
        <v>1373999</v>
      </c>
      <c r="AN56" s="1028">
        <v>89792</v>
      </c>
      <c r="AO56" s="1029">
        <v>17.2</v>
      </c>
      <c r="AP56" s="1030">
        <v>58728</v>
      </c>
      <c r="AQ56" s="1031">
        <v>23.5</v>
      </c>
      <c r="AR56" s="1032">
        <v>-6.3</v>
      </c>
    </row>
    <row r="57" spans="1:44" ht="13">
      <c r="A57" s="926"/>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1005" t="s">
        <v>482</v>
      </c>
      <c r="AL57" s="1006"/>
      <c r="AM57" s="1019">
        <v>1656042</v>
      </c>
      <c r="AN57" s="1020">
        <v>109686</v>
      </c>
      <c r="AO57" s="1021">
        <v>-1.7</v>
      </c>
      <c r="AP57" s="1022">
        <v>120302</v>
      </c>
      <c r="AQ57" s="1023">
        <v>6.1</v>
      </c>
      <c r="AR57" s="1024">
        <v>-7.8</v>
      </c>
    </row>
    <row r="58" spans="1:44" ht="13">
      <c r="A58" s="926"/>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1025"/>
      <c r="AL58" s="1026" t="s">
        <v>479</v>
      </c>
      <c r="AM58" s="1027">
        <v>1216135</v>
      </c>
      <c r="AN58" s="1028">
        <v>80549</v>
      </c>
      <c r="AO58" s="1029">
        <v>-10.3</v>
      </c>
      <c r="AP58" s="1030">
        <v>59328</v>
      </c>
      <c r="AQ58" s="1031">
        <v>1</v>
      </c>
      <c r="AR58" s="1032">
        <v>-11.3</v>
      </c>
    </row>
    <row r="59" spans="1:44" ht="13">
      <c r="A59" s="926"/>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1005" t="s">
        <v>483</v>
      </c>
      <c r="AL59" s="1006"/>
      <c r="AM59" s="1019">
        <v>949775</v>
      </c>
      <c r="AN59" s="1020">
        <v>64109</v>
      </c>
      <c r="AO59" s="1021">
        <v>-41.6</v>
      </c>
      <c r="AP59" s="1022">
        <v>114841</v>
      </c>
      <c r="AQ59" s="1023">
        <v>-4.5</v>
      </c>
      <c r="AR59" s="1024">
        <v>-37.1</v>
      </c>
    </row>
    <row r="60" spans="1:44" ht="13">
      <c r="A60" s="926"/>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1025"/>
      <c r="AL60" s="1026" t="s">
        <v>479</v>
      </c>
      <c r="AM60" s="1027">
        <v>639141</v>
      </c>
      <c r="AN60" s="1028">
        <v>43141</v>
      </c>
      <c r="AO60" s="1029">
        <v>-46.4</v>
      </c>
      <c r="AP60" s="1030">
        <v>51589</v>
      </c>
      <c r="AQ60" s="1031">
        <v>-13</v>
      </c>
      <c r="AR60" s="1032">
        <v>-33.4</v>
      </c>
    </row>
    <row r="61" spans="1:44" ht="13">
      <c r="A61" s="926"/>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1005" t="s">
        <v>484</v>
      </c>
      <c r="AL61" s="1033"/>
      <c r="AM61" s="1034">
        <v>1587081</v>
      </c>
      <c r="AN61" s="1035">
        <v>103294</v>
      </c>
      <c r="AO61" s="1036">
        <v>2.7</v>
      </c>
      <c r="AP61" s="1037">
        <v>110600</v>
      </c>
      <c r="AQ61" s="1038">
        <v>3.8</v>
      </c>
      <c r="AR61" s="1024">
        <v>-1.1000000000000001</v>
      </c>
    </row>
    <row r="62" spans="1:44" ht="13">
      <c r="A62" s="926"/>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1025"/>
      <c r="AL62" s="1026" t="s">
        <v>479</v>
      </c>
      <c r="AM62" s="1027">
        <v>1118963</v>
      </c>
      <c r="AN62" s="1028">
        <v>72874</v>
      </c>
      <c r="AO62" s="1029">
        <v>6.9</v>
      </c>
      <c r="AP62" s="1030">
        <v>55114</v>
      </c>
      <c r="AQ62" s="1031">
        <v>1.9</v>
      </c>
      <c r="AR62" s="1032">
        <v>5</v>
      </c>
    </row>
    <row r="63" spans="1:44" ht="13">
      <c r="A63" s="926"/>
      <c r="B63" s="922"/>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row>
    <row r="64" spans="1:44" ht="13">
      <c r="A64" s="926"/>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row>
    <row r="65" spans="1:46" ht="13">
      <c r="A65" s="926"/>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row>
    <row r="66" spans="1:46" ht="13">
      <c r="A66" s="1039"/>
      <c r="B66" s="1001"/>
      <c r="C66" s="1001"/>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40"/>
    </row>
    <row r="67" spans="1:46" ht="13.5" hidden="1" customHeight="1">
      <c r="AK67" s="922"/>
      <c r="AL67" s="922"/>
      <c r="AM67" s="922"/>
      <c r="AN67" s="922"/>
      <c r="AO67" s="922"/>
      <c r="AP67" s="922"/>
      <c r="AQ67" s="922"/>
      <c r="AR67" s="922"/>
      <c r="AS67" s="922"/>
      <c r="AT67" s="922"/>
    </row>
    <row r="68" spans="1:46" ht="13.5" hidden="1" customHeight="1">
      <c r="AK68" s="922"/>
      <c r="AL68" s="922"/>
      <c r="AM68" s="922"/>
      <c r="AN68" s="922"/>
      <c r="AO68" s="922"/>
      <c r="AP68" s="922"/>
      <c r="AQ68" s="922"/>
      <c r="AR68" s="922"/>
    </row>
    <row r="69" spans="1:46" ht="13.5" hidden="1" customHeight="1">
      <c r="AK69" s="922"/>
      <c r="AL69" s="922"/>
      <c r="AM69" s="922"/>
      <c r="AN69" s="922"/>
      <c r="AO69" s="922"/>
      <c r="AP69" s="922"/>
      <c r="AQ69" s="922"/>
      <c r="AR69" s="922"/>
    </row>
    <row r="70" spans="1:46" ht="13" hidden="1">
      <c r="AK70" s="922"/>
      <c r="AL70" s="922"/>
      <c r="AM70" s="922"/>
      <c r="AN70" s="922"/>
      <c r="AO70" s="922"/>
      <c r="AP70" s="922"/>
      <c r="AQ70" s="922"/>
      <c r="AR70" s="922"/>
    </row>
    <row r="71" spans="1:46" ht="13" hidden="1">
      <c r="AK71" s="922"/>
      <c r="AL71" s="922"/>
      <c r="AM71" s="922"/>
      <c r="AN71" s="922"/>
      <c r="AO71" s="922"/>
      <c r="AP71" s="922"/>
      <c r="AQ71" s="922"/>
      <c r="AR71" s="922"/>
    </row>
    <row r="72" spans="1:46" ht="13" hidden="1">
      <c r="AK72" s="922"/>
      <c r="AL72" s="922"/>
      <c r="AM72" s="922"/>
      <c r="AN72" s="922"/>
      <c r="AO72" s="922"/>
      <c r="AP72" s="922"/>
      <c r="AQ72" s="922"/>
      <c r="AR72" s="922"/>
    </row>
    <row r="73" spans="1:46" ht="13" hidden="1">
      <c r="AK73" s="922"/>
      <c r="AL73" s="922"/>
      <c r="AM73" s="922"/>
      <c r="AN73" s="922"/>
      <c r="AO73" s="922"/>
      <c r="AP73" s="922"/>
      <c r="AQ73" s="922"/>
      <c r="AR73" s="922"/>
    </row>
  </sheetData>
  <sheetProtection algorithmName="SHA-512" hashValue="ZhuqUQbzQ1ywGwkM86qHHuRV0h5Mf9TK0l5M31ftMz2UzTVIT83pWY+2FLF1ykgIlPvyR6rhYZ2DSHScrJ7R7g==" saltValue="OTDc0JclJTo/HN2r6Hs9G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cols>
    <col min="1" max="125" width="2.4531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c r="B2" s="5"/>
      <c r="DG2" s="5"/>
    </row>
    <row r="3" spans="2:125" ht="13">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row r="5" spans="2:125" ht="13"/>
    <row r="6" spans="2:125" ht="13"/>
    <row r="7" spans="2:125" ht="13"/>
    <row r="8" spans="2:125" ht="13"/>
    <row r="9" spans="2:125" ht="13">
      <c r="DU9" s="5"/>
    </row>
    <row r="10" spans="2:125" ht="13"/>
    <row r="11" spans="2:125" ht="13"/>
    <row r="12" spans="2:125" ht="13"/>
    <row r="13" spans="2:125" ht="13"/>
    <row r="14" spans="2:125" ht="13"/>
    <row r="15" spans="2:125" ht="13"/>
    <row r="16" spans="2:125" ht="13"/>
    <row r="17" spans="125:125" ht="13">
      <c r="DU17" s="5"/>
    </row>
    <row r="18" spans="125:125" ht="13"/>
    <row r="19" spans="125:125" ht="13"/>
    <row r="20" spans="125:125" ht="13">
      <c r="DU20" s="5"/>
    </row>
    <row r="21" spans="125:125" ht="13">
      <c r="DU21" s="5"/>
    </row>
    <row r="22" spans="125:125" ht="13"/>
    <row r="23" spans="125:125" ht="13"/>
    <row r="24" spans="125:125" ht="13"/>
    <row r="25" spans="125:125" ht="13"/>
    <row r="26" spans="125:125" ht="13"/>
    <row r="27" spans="125:125" ht="13"/>
    <row r="28" spans="125:125" ht="13">
      <c r="DU28" s="5"/>
    </row>
    <row r="29" spans="125:125" ht="13"/>
    <row r="30" spans="125:125" ht="13"/>
    <row r="31" spans="125:125" ht="13"/>
    <row r="32" spans="125:125" ht="13"/>
    <row r="33" spans="2:125" ht="13">
      <c r="B33" s="5"/>
      <c r="G33" s="5"/>
      <c r="I33" s="5"/>
    </row>
    <row r="34" spans="2:125" ht="13">
      <c r="C34" s="5"/>
      <c r="P34" s="5"/>
      <c r="DE34" s="5"/>
      <c r="DH34" s="5"/>
    </row>
    <row r="35" spans="2:125" ht="13">
      <c r="D35" s="5"/>
      <c r="E35" s="5"/>
      <c r="DG35" s="5"/>
      <c r="DJ35" s="5"/>
      <c r="DP35" s="5"/>
      <c r="DQ35" s="5"/>
      <c r="DR35" s="5"/>
      <c r="DS35" s="5"/>
      <c r="DT35" s="5"/>
      <c r="DU35" s="5"/>
    </row>
    <row r="36" spans="2:125" ht="13">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c r="DU37" s="5"/>
    </row>
    <row r="38" spans="2:125" ht="13">
      <c r="DT38" s="5"/>
      <c r="DU38" s="5"/>
    </row>
    <row r="39" spans="2:125" ht="13"/>
    <row r="40" spans="2:125" ht="13">
      <c r="DH40" s="5"/>
    </row>
    <row r="41" spans="2:125" ht="13">
      <c r="DE41" s="5"/>
    </row>
    <row r="42" spans="2:125" ht="13">
      <c r="DG42" s="5"/>
      <c r="DJ42" s="5"/>
    </row>
    <row r="43" spans="2:125" ht="13">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c r="DU44" s="5"/>
    </row>
    <row r="45" spans="2:125" ht="13"/>
    <row r="46" spans="2:125" ht="13"/>
    <row r="47" spans="2:125" ht="13"/>
    <row r="48" spans="2:125" ht="13">
      <c r="DT48" s="5"/>
      <c r="DU48" s="5"/>
    </row>
    <row r="49" spans="120:125" ht="13">
      <c r="DU49" s="5"/>
    </row>
    <row r="50" spans="120:125" ht="13">
      <c r="DU50" s="5"/>
    </row>
    <row r="51" spans="120:125" ht="13">
      <c r="DP51" s="5"/>
      <c r="DQ51" s="5"/>
      <c r="DR51" s="5"/>
      <c r="DS51" s="5"/>
      <c r="DT51" s="5"/>
      <c r="DU51" s="5"/>
    </row>
    <row r="52" spans="120:125" ht="13"/>
    <row r="53" spans="120:125" ht="13"/>
    <row r="54" spans="120:125" ht="13">
      <c r="DU54" s="5"/>
    </row>
    <row r="55" spans="120:125" ht="13"/>
    <row r="56" spans="120:125" ht="13"/>
    <row r="57" spans="120:125" ht="13"/>
    <row r="58" spans="120:125" ht="13">
      <c r="DU58" s="5"/>
    </row>
    <row r="59" spans="120:125" ht="13"/>
    <row r="60" spans="120:125" ht="13"/>
    <row r="61" spans="120:125" ht="13"/>
    <row r="62" spans="120:125" ht="13"/>
    <row r="63" spans="120:125" ht="13">
      <c r="DU63" s="5"/>
    </row>
    <row r="64" spans="120:125" ht="13">
      <c r="DT64" s="5"/>
      <c r="DU64" s="5"/>
    </row>
    <row r="65" spans="123:125" ht="13"/>
    <row r="66" spans="123:125" ht="13"/>
    <row r="67" spans="123:125" ht="13"/>
    <row r="68" spans="123:125" ht="13"/>
    <row r="69" spans="123:125" ht="13">
      <c r="DS69" s="5"/>
      <c r="DT69" s="5"/>
      <c r="DU69" s="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5"/>
    </row>
    <row r="83" spans="116:125" ht="13">
      <c r="DM83" s="5"/>
      <c r="DN83" s="5"/>
      <c r="DO83" s="5"/>
      <c r="DP83" s="5"/>
      <c r="DQ83" s="5"/>
      <c r="DR83" s="5"/>
      <c r="DS83" s="5"/>
      <c r="DT83" s="5"/>
      <c r="DU83" s="5"/>
    </row>
    <row r="84" spans="116:125" ht="13"/>
    <row r="85" spans="116:125" ht="13"/>
    <row r="86" spans="116:125" ht="13"/>
    <row r="87" spans="116:125" ht="13"/>
    <row r="88" spans="116:125" ht="13">
      <c r="DU88" s="5"/>
    </row>
    <row r="89" spans="116:125" ht="13"/>
    <row r="90" spans="116:125" ht="13"/>
    <row r="91" spans="116:125" ht="13"/>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14</v>
      </c>
    </row>
    <row r="120" spans="125:125" ht="13.5" hidden="1" customHeight="1"/>
    <row r="121" spans="125:125" ht="13.5" hidden="1" customHeight="1">
      <c r="DU121" s="5"/>
    </row>
  </sheetData>
  <sheetProtection algorithmName="SHA-512" hashValue="A5ZXgbDgGc/5ILwwoVn0A+wijtDhj8ZQf6WUix//VbzeHoPt5+Nz211SR3hUmaDEwn/istqtewhBFHQFGg702w==" saltValue="wkIAVF9dYr04ZNaozplk6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cols>
    <col min="1" max="125" width="2.4531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c r="B2" s="5"/>
      <c r="T2" s="5"/>
    </row>
    <row r="3" spans="1:125"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5"/>
      <c r="G33" s="5"/>
      <c r="I33" s="5"/>
    </row>
    <row r="34" spans="2:125" ht="13">
      <c r="C34" s="5"/>
      <c r="P34" s="5"/>
      <c r="R34" s="5"/>
      <c r="U34" s="5"/>
    </row>
    <row r="35" spans="2:125" ht="13">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c r="F36" s="5"/>
      <c r="H36" s="5"/>
      <c r="J36" s="5"/>
      <c r="K36" s="5"/>
      <c r="L36" s="5"/>
      <c r="M36" s="5"/>
      <c r="N36" s="5"/>
      <c r="O36" s="5"/>
      <c r="Q36" s="5"/>
      <c r="S36" s="5"/>
      <c r="V36" s="5"/>
    </row>
    <row r="37" spans="2:125" ht="13"/>
    <row r="38" spans="2:125" ht="13"/>
    <row r="39" spans="2:125" ht="13"/>
    <row r="40" spans="2:125" ht="13">
      <c r="U40" s="5"/>
    </row>
    <row r="41" spans="2:125" ht="13">
      <c r="R41" s="5"/>
    </row>
    <row r="42" spans="2:125" ht="13">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c r="Q43" s="5"/>
      <c r="S43" s="5"/>
      <c r="V43" s="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14</v>
      </c>
    </row>
  </sheetData>
  <sheetProtection algorithmName="SHA-512" hashValue="UklONq1rurcJP3Y18eGOLDNFUnr55xWqOGxQjur63flB+ioNEYQgWGM2LEHmQnEKyKjZaOQpyX9bvp/UAAkZTQ==" saltValue="DzcuxjR/GV4Fgr4RkT4F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F1" zoomScaleSheetLayoutView="100" workbookViewId="0"/>
  </sheetViews>
  <sheetFormatPr defaultColWidth="0" defaultRowHeight="13.5" customHeight="1" zeroHeight="1"/>
  <cols>
    <col min="1" max="1" width="8.26953125" style="1041" customWidth="1"/>
    <col min="2" max="16" width="14.6328125" style="1041" customWidth="1"/>
    <col min="17" max="16384" width="0" style="10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042"/>
      <c r="C45" s="1042"/>
      <c r="D45" s="1042"/>
      <c r="E45" s="1042"/>
      <c r="F45" s="1042"/>
      <c r="G45" s="1042"/>
      <c r="H45" s="1042"/>
      <c r="I45" s="1042"/>
      <c r="J45" s="1043" t="s">
        <v>485</v>
      </c>
    </row>
    <row r="46" spans="2:10" ht="29.25" customHeight="1" thickBot="1">
      <c r="B46" s="1044" t="s">
        <v>25</v>
      </c>
      <c r="C46" s="1045"/>
      <c r="D46" s="1045"/>
      <c r="E46" s="1046" t="s">
        <v>486</v>
      </c>
      <c r="F46" s="1047" t="s">
        <v>3</v>
      </c>
      <c r="G46" s="1048" t="s">
        <v>4</v>
      </c>
      <c r="H46" s="1048" t="s">
        <v>5</v>
      </c>
      <c r="I46" s="1048" t="s">
        <v>6</v>
      </c>
      <c r="J46" s="1049" t="s">
        <v>7</v>
      </c>
    </row>
    <row r="47" spans="2:10" ht="57.75" customHeight="1">
      <c r="B47" s="1050"/>
      <c r="C47" s="1051" t="s">
        <v>487</v>
      </c>
      <c r="D47" s="1051"/>
      <c r="E47" s="1052"/>
      <c r="F47" s="1053">
        <v>86.44</v>
      </c>
      <c r="G47" s="1054">
        <v>87.54</v>
      </c>
      <c r="H47" s="1054">
        <v>89.44</v>
      </c>
      <c r="I47" s="1054">
        <v>87.71</v>
      </c>
      <c r="J47" s="1055">
        <v>65.89</v>
      </c>
    </row>
    <row r="48" spans="2:10" ht="57.75" customHeight="1">
      <c r="B48" s="1056"/>
      <c r="C48" s="1057" t="s">
        <v>488</v>
      </c>
      <c r="D48" s="1057"/>
      <c r="E48" s="1058"/>
      <c r="F48" s="1059">
        <v>7.52</v>
      </c>
      <c r="G48" s="1060">
        <v>9.23</v>
      </c>
      <c r="H48" s="1060">
        <v>9.81</v>
      </c>
      <c r="I48" s="1060">
        <v>15.94</v>
      </c>
      <c r="J48" s="1061">
        <v>10.039999999999999</v>
      </c>
    </row>
    <row r="49" spans="2:10" ht="57.75" customHeight="1" thickBot="1">
      <c r="B49" s="1062"/>
      <c r="C49" s="1063" t="s">
        <v>489</v>
      </c>
      <c r="D49" s="1063"/>
      <c r="E49" s="1064"/>
      <c r="F49" s="1065">
        <v>6.98</v>
      </c>
      <c r="G49" s="1066">
        <v>2.14</v>
      </c>
      <c r="H49" s="1066">
        <v>1.21</v>
      </c>
      <c r="I49" s="1066">
        <v>6.34</v>
      </c>
      <c r="J49" s="1067" t="s">
        <v>490</v>
      </c>
    </row>
    <row r="50" spans="2:10" ht="13"/>
  </sheetData>
  <sheetProtection algorithmName="SHA-512" hashValue="hyfyzv01Q4r6A/dfW7nZTqVxmIXRPtJxw0xaYY6NuQCX9+Kz+Br8lpG6aXSZD8X/qKnDv/YPArgpXrzLIQTStw==" saltValue="0OKswbl9swhjDaG4n1Xu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2023-09-21T01:01:03Z</dcterms:created>
  <dcterms:modified xsi:type="dcterms:W3CDTF">2023-10-16T07:15:01Z</dcterms:modified>
  <cp:category/>
</cp:coreProperties>
</file>